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20" windowHeight="8580"/>
  </bookViews>
  <sheets>
    <sheet name="simbad.tsv-7" sheetId="1" r:id="rId1"/>
    <sheet name="simbad.tsv-7_bis" sheetId="2" r:id="rId2"/>
  </sheets>
  <calcPr calcId="0"/>
</workbook>
</file>

<file path=xl/calcChain.xml><?xml version="1.0" encoding="utf-8"?>
<calcChain xmlns="http://schemas.openxmlformats.org/spreadsheetml/2006/main">
  <c r="E33" i="1"/>
  <c r="E72"/>
  <c r="E161"/>
  <c r="E171"/>
  <c r="E183"/>
  <c r="E324"/>
  <c r="E343"/>
  <c r="E449"/>
  <c r="E462"/>
  <c r="E467"/>
  <c r="E496"/>
  <c r="E555"/>
  <c r="E556"/>
  <c r="E563"/>
  <c r="E636"/>
  <c r="E638"/>
  <c r="E641"/>
  <c r="E732"/>
  <c r="E745"/>
  <c r="E902"/>
  <c r="E929"/>
  <c r="E932"/>
  <c r="E936"/>
  <c r="E1067"/>
  <c r="E1110"/>
  <c r="E1118"/>
  <c r="E1151"/>
  <c r="E1158"/>
  <c r="E1172"/>
  <c r="E1247"/>
  <c r="E1285"/>
  <c r="E1291"/>
  <c r="E1292"/>
  <c r="E1330"/>
  <c r="E1338"/>
  <c r="E1386"/>
  <c r="E1418"/>
  <c r="E1427"/>
  <c r="E1447"/>
  <c r="E1470"/>
  <c r="E1500"/>
  <c r="E1536"/>
  <c r="E1558"/>
  <c r="E1603"/>
</calcChain>
</file>

<file path=xl/sharedStrings.xml><?xml version="1.0" encoding="utf-8"?>
<sst xmlns="http://schemas.openxmlformats.org/spreadsheetml/2006/main" count="10255" uniqueCount="5099">
  <si>
    <t>C.D.S.  -  SIMBAD4 rel 1.5  -  2016.04.05CEST09:59:58</t>
  </si>
  <si>
    <t>cat ~ '\*' &amp; otype in ('star') &amp; Vmag&lt;5</t>
  </si>
  <si>
    <t>---------------------------------------</t>
  </si>
  <si>
    <t>Number of objects : 1720</t>
  </si>
  <si>
    <t xml:space="preserve"> #  </t>
  </si>
  <si>
    <t xml:space="preserve">       identifier        </t>
  </si>
  <si>
    <t xml:space="preserve">                       typ                       </t>
  </si>
  <si>
    <t xml:space="preserve"> coord1 (ICRS,J2000/2000)  </t>
  </si>
  <si>
    <t xml:space="preserve">        pm        </t>
  </si>
  <si>
    <t xml:space="preserve">Mag V </t>
  </si>
  <si>
    <t>----</t>
  </si>
  <si>
    <t>-------------------------</t>
  </si>
  <si>
    <t>-------------------------------------------------</t>
  </si>
  <si>
    <t>---------------------------</t>
  </si>
  <si>
    <t>------------------</t>
  </si>
  <si>
    <t>------</t>
  </si>
  <si>
    <t xml:space="preserve">* i Lup                  </t>
  </si>
  <si>
    <t xml:space="preserve">Star                                             </t>
  </si>
  <si>
    <t xml:space="preserve">228.65549970 -31.51912602  </t>
  </si>
  <si>
    <t xml:space="preserve">    -8.91 -0.07   </t>
  </si>
  <si>
    <t xml:space="preserve">* 1 Aur                  </t>
  </si>
  <si>
    <t xml:space="preserve">072.47766440 +37.48827600  </t>
  </si>
  <si>
    <t xml:space="preserve">   -36.89 38.85   </t>
  </si>
  <si>
    <t xml:space="preserve">* zet Cet                </t>
  </si>
  <si>
    <t xml:space="preserve">Spectroscopic binary                             </t>
  </si>
  <si>
    <t xml:space="preserve">027.86514510 -10.33503581  </t>
  </si>
  <si>
    <t xml:space="preserve">   40.80 -37.25   </t>
  </si>
  <si>
    <t xml:space="preserve">* del UMa                </t>
  </si>
  <si>
    <t xml:space="preserve">Variable Star                                    </t>
  </si>
  <si>
    <t xml:space="preserve">183.85650264 +57.03261544  </t>
  </si>
  <si>
    <t xml:space="preserve">    104.11 7.30   </t>
  </si>
  <si>
    <t xml:space="preserve">* pi. Pav                </t>
  </si>
  <si>
    <t xml:space="preserve">272.14506078 -63.66855295  </t>
  </si>
  <si>
    <t xml:space="preserve">  18.02 -207.57   </t>
  </si>
  <si>
    <t xml:space="preserve">* i Car                  </t>
  </si>
  <si>
    <t xml:space="preserve">137.81967038 -62.31698042  </t>
  </si>
  <si>
    <t xml:space="preserve">   -37.48 14.59   </t>
  </si>
  <si>
    <t xml:space="preserve">NGC 104                  </t>
  </si>
  <si>
    <t xml:space="preserve">Globular Cluster                                 </t>
  </si>
  <si>
    <t xml:space="preserve">006.022329 -72.081444      </t>
  </si>
  <si>
    <t xml:space="preserve">      3.44 0.00   </t>
  </si>
  <si>
    <t xml:space="preserve">* alf Cru                </t>
  </si>
  <si>
    <t xml:space="preserve">186.64956340 -63.09909286  </t>
  </si>
  <si>
    <t xml:space="preserve">  -35.83 -14.86   </t>
  </si>
  <si>
    <t xml:space="preserve">* 63 Aur                 </t>
  </si>
  <si>
    <t xml:space="preserve">107.91386775 +39.32055194  </t>
  </si>
  <si>
    <t xml:space="preserve">     47.57 3.38   </t>
  </si>
  <si>
    <t xml:space="preserve">* zet Vir                </t>
  </si>
  <si>
    <t xml:space="preserve">High proper-motion Star                          </t>
  </si>
  <si>
    <t xml:space="preserve">203.673937 -00.595939      </t>
  </si>
  <si>
    <t xml:space="preserve">  -280.48 49.05   </t>
  </si>
  <si>
    <t xml:space="preserve">* d Car                  </t>
  </si>
  <si>
    <t xml:space="preserve">Variable Star of beta Cep type                   </t>
  </si>
  <si>
    <t xml:space="preserve">130.15428159 -59.76100186  </t>
  </si>
  <si>
    <t xml:space="preserve">     -6.63 5.32   </t>
  </si>
  <si>
    <t xml:space="preserve">* 52 Her                 </t>
  </si>
  <si>
    <t xml:space="preserve">Variable Star of alpha2 CVn type                 </t>
  </si>
  <si>
    <t xml:space="preserve">252.30924256 +45.98332279  </t>
  </si>
  <si>
    <t xml:space="preserve">   22.57 -51.35   </t>
  </si>
  <si>
    <t xml:space="preserve">* 70 Oph A               </t>
  </si>
  <si>
    <t xml:space="preserve">271.364046 +02.499811      </t>
  </si>
  <si>
    <t xml:space="preserve">  276.3 -1091.8   </t>
  </si>
  <si>
    <t xml:space="preserve">* del Cen                </t>
  </si>
  <si>
    <t xml:space="preserve">Be Star                                          </t>
  </si>
  <si>
    <t xml:space="preserve">182.08957349 -50.72242740  </t>
  </si>
  <si>
    <t xml:space="preserve">   -49.94 -7.19   </t>
  </si>
  <si>
    <t xml:space="preserve">* 75 Tau                 </t>
  </si>
  <si>
    <t xml:space="preserve">Double or multiple star                          </t>
  </si>
  <si>
    <t xml:space="preserve">067.10987515 +16.35967308  </t>
  </si>
  <si>
    <t xml:space="preserve">     7.91 18.14   </t>
  </si>
  <si>
    <t xml:space="preserve">* 6 Dra                  </t>
  </si>
  <si>
    <t xml:space="preserve">188.68338883 +70.02176833  </t>
  </si>
  <si>
    <t xml:space="preserve">   -30.44 -1.89   </t>
  </si>
  <si>
    <t xml:space="preserve">* sig Pup                </t>
  </si>
  <si>
    <t xml:space="preserve">112.30762705 -43.30143324  </t>
  </si>
  <si>
    <t xml:space="preserve">  -59.55 188.31   </t>
  </si>
  <si>
    <t xml:space="preserve">* alf Cnc                </t>
  </si>
  <si>
    <t xml:space="preserve">134.62176132 +11.85770033  </t>
  </si>
  <si>
    <t xml:space="preserve">   43.23 -29.63   </t>
  </si>
  <si>
    <t xml:space="preserve">* kap01 Cet              </t>
  </si>
  <si>
    <t xml:space="preserve">Variable of BY Dra type                          </t>
  </si>
  <si>
    <t xml:space="preserve">049.84040133 +03.37019865  </t>
  </si>
  <si>
    <t xml:space="preserve">   269.30 93.75   </t>
  </si>
  <si>
    <t xml:space="preserve">* alf Cyg                </t>
  </si>
  <si>
    <t xml:space="preserve">Evolved supergiant star                          </t>
  </si>
  <si>
    <t xml:space="preserve">310.35797975 +45.28033881  </t>
  </si>
  <si>
    <t xml:space="preserve">      2.01 1.85   </t>
  </si>
  <si>
    <t xml:space="preserve">* eta Sco                </t>
  </si>
  <si>
    <t xml:space="preserve">258.03831522 -43.23919182  </t>
  </si>
  <si>
    <t xml:space="preserve">  24.47 -288.55   </t>
  </si>
  <si>
    <t xml:space="preserve">* 12 Com                 </t>
  </si>
  <si>
    <t xml:space="preserve">185.62629903 +25.84616263  </t>
  </si>
  <si>
    <t xml:space="preserve">   -11.42 -7.92   </t>
  </si>
  <si>
    <t xml:space="preserve">* tau05 Eri              </t>
  </si>
  <si>
    <t xml:space="preserve">053.44698387 -21.63288417  </t>
  </si>
  <si>
    <t xml:space="preserve">   44.94 -28.16   </t>
  </si>
  <si>
    <t xml:space="preserve">* alf CMa                </t>
  </si>
  <si>
    <t xml:space="preserve">101.28715533 -16.71611586  </t>
  </si>
  <si>
    <t xml:space="preserve">* zet CrA                </t>
  </si>
  <si>
    <t xml:space="preserve">285.77865408 -42.09510717  </t>
  </si>
  <si>
    <t xml:space="preserve">   56.41 -46.43   </t>
  </si>
  <si>
    <t xml:space="preserve">* rho Gru                </t>
  </si>
  <si>
    <t xml:space="preserve">340.87490227 -41.41434630  </t>
  </si>
  <si>
    <t xml:space="preserve">   10.11 -93.79   </t>
  </si>
  <si>
    <t xml:space="preserve">* zet Lup                </t>
  </si>
  <si>
    <t xml:space="preserve">228.07123314 -52.09924776  </t>
  </si>
  <si>
    <t xml:space="preserve"> -112.92 -71.18   </t>
  </si>
  <si>
    <t xml:space="preserve">V* Y CVn                 </t>
  </si>
  <si>
    <t xml:space="preserve">Carbon Star                                      </t>
  </si>
  <si>
    <t xml:space="preserve">191.28261523 +45.44025692  </t>
  </si>
  <si>
    <t xml:space="preserve">    -1.40 13.24   </t>
  </si>
  <si>
    <t xml:space="preserve">* tau02 Hya              </t>
  </si>
  <si>
    <t xml:space="preserve">142.99553036 -01.18466385  </t>
  </si>
  <si>
    <t xml:space="preserve">   -12.60 -3.99   </t>
  </si>
  <si>
    <t xml:space="preserve">* tau Pup                </t>
  </si>
  <si>
    <t xml:space="preserve">102.48403524 -50.61456769  </t>
  </si>
  <si>
    <t xml:space="preserve">   34.36 -69.11   </t>
  </si>
  <si>
    <t xml:space="preserve">* iot Ser                </t>
  </si>
  <si>
    <t xml:space="preserve">235.38772788 +19.67039944  </t>
  </si>
  <si>
    <t xml:space="preserve">  -60.86 -43.69   </t>
  </si>
  <si>
    <t xml:space="preserve">* lam01 Phe              </t>
  </si>
  <si>
    <t xml:space="preserve">007.85408526 -48.80351495  </t>
  </si>
  <si>
    <t xml:space="preserve">   140.49 19.25   </t>
  </si>
  <si>
    <t xml:space="preserve">* tau04 Eri              </t>
  </si>
  <si>
    <t xml:space="preserve">Long-period variable star                        </t>
  </si>
  <si>
    <t xml:space="preserve">049.87917599 -21.75786249  </t>
  </si>
  <si>
    <t xml:space="preserve">    51.89 32.92   </t>
  </si>
  <si>
    <t xml:space="preserve">* 22 Cyg                 </t>
  </si>
  <si>
    <t xml:space="preserve">298.96567867 +38.48670560  </t>
  </si>
  <si>
    <t xml:space="preserve">      2.20 0.67   </t>
  </si>
  <si>
    <t xml:space="preserve">* eps Mon                </t>
  </si>
  <si>
    <t xml:space="preserve">095.94208 +04.59283        </t>
  </si>
  <si>
    <t xml:space="preserve">            ~ ~   </t>
  </si>
  <si>
    <t xml:space="preserve">* omi01 Cyg              </t>
  </si>
  <si>
    <t xml:space="preserve">Eclipsing binary of Algol type (detached)        </t>
  </si>
  <si>
    <t xml:space="preserve">303.40794392 +46.74132799  </t>
  </si>
  <si>
    <t xml:space="preserve">      4.78 1.21   </t>
  </si>
  <si>
    <t xml:space="preserve">* f Lup                  </t>
  </si>
  <si>
    <t xml:space="preserve">229.45765869 -30.14867126  </t>
  </si>
  <si>
    <t xml:space="preserve">   -10.16 -3.66   </t>
  </si>
  <si>
    <t xml:space="preserve">* 21 Lyn                 </t>
  </si>
  <si>
    <t xml:space="preserve">111.67854946 +49.21152519  </t>
  </si>
  <si>
    <t xml:space="preserve">  -10.22 -49.29   </t>
  </si>
  <si>
    <t xml:space="preserve">* eta Aur                </t>
  </si>
  <si>
    <t xml:space="preserve">076.62872239 +41.23447576  </t>
  </si>
  <si>
    <t xml:space="preserve">   31.45 -67.87   </t>
  </si>
  <si>
    <t xml:space="preserve">* 20 Cet                 </t>
  </si>
  <si>
    <t xml:space="preserve">013.25206051 -01.14425880  </t>
  </si>
  <si>
    <t xml:space="preserve">    6.99 -15.66   </t>
  </si>
  <si>
    <t xml:space="preserve">GES J12382027-6044322    </t>
  </si>
  <si>
    <t xml:space="preserve">189.5845287 -60.7422598    </t>
  </si>
  <si>
    <t xml:space="preserve">* gam Ara                </t>
  </si>
  <si>
    <t xml:space="preserve">261.34858046 -56.37772633  </t>
  </si>
  <si>
    <t xml:space="preserve">   -0.44 -15.77   </t>
  </si>
  <si>
    <t xml:space="preserve">* 30 Vul                 </t>
  </si>
  <si>
    <t xml:space="preserve">311.21876832 +25.27061561  </t>
  </si>
  <si>
    <t xml:space="preserve"> -29.06 -177.96   </t>
  </si>
  <si>
    <t xml:space="preserve">GES J12382549-6028310    </t>
  </si>
  <si>
    <t xml:space="preserve">189.6062917 -60.4753127    </t>
  </si>
  <si>
    <t xml:space="preserve">* 21 LMi                 </t>
  </si>
  <si>
    <t xml:space="preserve">Variable Star of delta Sct type                  </t>
  </si>
  <si>
    <t xml:space="preserve">151.85734566 +35.24469347  </t>
  </si>
  <si>
    <t xml:space="preserve">     52.90 0.62   </t>
  </si>
  <si>
    <t xml:space="preserve">* gam Tau                </t>
  </si>
  <si>
    <t xml:space="preserve">064.94834937 +15.62764318  </t>
  </si>
  <si>
    <t xml:space="preserve">  115.46 -23.42   </t>
  </si>
  <si>
    <t xml:space="preserve">* eta Aqr                </t>
  </si>
  <si>
    <t xml:space="preserve">338.83908859 -00.11749690  </t>
  </si>
  <si>
    <t xml:space="preserve">   89.74 -55.81   </t>
  </si>
  <si>
    <t xml:space="preserve">* gam Lyr                </t>
  </si>
  <si>
    <t xml:space="preserve">284.73592673 +32.68955564  </t>
  </si>
  <si>
    <t xml:space="preserve">     -3.09 1.11   </t>
  </si>
  <si>
    <t xml:space="preserve">* ome Oph                </t>
  </si>
  <si>
    <t xml:space="preserve">248.03416595 -21.46639223  </t>
  </si>
  <si>
    <t xml:space="preserve">    21.12 35.26   </t>
  </si>
  <si>
    <t xml:space="preserve">V* V424 Lac              </t>
  </si>
  <si>
    <t xml:space="preserve">344.10832574 +49.73354255  </t>
  </si>
  <si>
    <t xml:space="preserve">    -0.48 -3.43   </t>
  </si>
  <si>
    <t xml:space="preserve">BD+35 668s               </t>
  </si>
  <si>
    <t xml:space="preserve">050.035812 +36.182794      </t>
  </si>
  <si>
    <t xml:space="preserve">      9.7 -11.0   </t>
  </si>
  <si>
    <t xml:space="preserve">GJ 188 A                 </t>
  </si>
  <si>
    <t xml:space="preserve">076.862529 +18.645050      </t>
  </si>
  <si>
    <t xml:space="preserve">     537.4 19.3   </t>
  </si>
  <si>
    <t xml:space="preserve">* 35 Com                 </t>
  </si>
  <si>
    <t xml:space="preserve">193.32394594 +21.24494701  </t>
  </si>
  <si>
    <t xml:space="preserve">  -37.66 -30.14   </t>
  </si>
  <si>
    <t xml:space="preserve">* 46 Cet                 </t>
  </si>
  <si>
    <t xml:space="preserve">021.40514653 -14.59879638  </t>
  </si>
  <si>
    <t xml:space="preserve">   42.94 -17.26   </t>
  </si>
  <si>
    <t xml:space="preserve">* psi10 Aur              </t>
  </si>
  <si>
    <t xml:space="preserve">104.40461287 +45.09409456  </t>
  </si>
  <si>
    <t xml:space="preserve">   -21.52 -3.12   </t>
  </si>
  <si>
    <t xml:space="preserve">* tet Ind                </t>
  </si>
  <si>
    <t xml:space="preserve">319.96662314 -53.44942541  </t>
  </si>
  <si>
    <t xml:space="preserve">  107.90 -66.41   </t>
  </si>
  <si>
    <t xml:space="preserve">* del Aqr                </t>
  </si>
  <si>
    <t xml:space="preserve">343.66255630 -15.82082729  </t>
  </si>
  <si>
    <t xml:space="preserve">  -42.60 -27.89   </t>
  </si>
  <si>
    <t xml:space="preserve">* 11 Com                 </t>
  </si>
  <si>
    <t xml:space="preserve">185.17927725 +17.79287033  </t>
  </si>
  <si>
    <t xml:space="preserve">  -108.81 89.44   </t>
  </si>
  <si>
    <t xml:space="preserve">* sig CMa                </t>
  </si>
  <si>
    <t xml:space="preserve">105.42978244 -27.93483049  </t>
  </si>
  <si>
    <t xml:space="preserve">     -5.98 4.59   </t>
  </si>
  <si>
    <t xml:space="preserve">* 15 Cyg                 </t>
  </si>
  <si>
    <t xml:space="preserve">296.06918684 +37.35435536  </t>
  </si>
  <si>
    <t xml:space="preserve">    72.46 35.18   </t>
  </si>
  <si>
    <t xml:space="preserve">* zet Cep                </t>
  </si>
  <si>
    <t xml:space="preserve">Eclipsing binary                                 </t>
  </si>
  <si>
    <t xml:space="preserve">332.71365381 +58.20126267  </t>
  </si>
  <si>
    <t xml:space="preserve">     13.52 5.24   </t>
  </si>
  <si>
    <t xml:space="preserve">* pi. Sgr                </t>
  </si>
  <si>
    <t xml:space="preserve">287.44097053 -21.02361398  </t>
  </si>
  <si>
    <t xml:space="preserve">   -1.36 -36.45   </t>
  </si>
  <si>
    <t xml:space="preserve">* eta Sgr                </t>
  </si>
  <si>
    <t xml:space="preserve">Long Period Variable candidate                   </t>
  </si>
  <si>
    <t xml:space="preserve">274.40681272 -36.76168520  </t>
  </si>
  <si>
    <t xml:space="preserve">* eta Dra                </t>
  </si>
  <si>
    <t xml:space="preserve">245.99785807 +61.51421387  </t>
  </si>
  <si>
    <t xml:space="preserve">   -17.02 56.95   </t>
  </si>
  <si>
    <t xml:space="preserve">* e Leo                  </t>
  </si>
  <si>
    <t xml:space="preserve">172.57872098 -03.00349735  </t>
  </si>
  <si>
    <t xml:space="preserve">   19.35 -15.82   </t>
  </si>
  <si>
    <t xml:space="preserve">TYC 4757-1588-2          </t>
  </si>
  <si>
    <t xml:space="preserve">081.119704 -02.397033      </t>
  </si>
  <si>
    <t xml:space="preserve">* zet Hya                </t>
  </si>
  <si>
    <t xml:space="preserve">133.84844223 +05.94556539  </t>
  </si>
  <si>
    <t xml:space="preserve">  -100.06 15.46   </t>
  </si>
  <si>
    <t xml:space="preserve">* gam Cir A              </t>
  </si>
  <si>
    <t xml:space="preserve">230.844404 -59.320703      </t>
  </si>
  <si>
    <t xml:space="preserve">* eta Mus                </t>
  </si>
  <si>
    <t xml:space="preserve">198.81225511 -67.89459100  </t>
  </si>
  <si>
    <t xml:space="preserve">  -36.46 -11.36   </t>
  </si>
  <si>
    <t xml:space="preserve">* rho01 Sgr              </t>
  </si>
  <si>
    <t xml:space="preserve">290.41816424 -17.84719912  </t>
  </si>
  <si>
    <t xml:space="preserve">   -25.87 21.46   </t>
  </si>
  <si>
    <t xml:space="preserve">* ome01 Aqr              </t>
  </si>
  <si>
    <t xml:space="preserve">354.94611576 -14.22217712  </t>
  </si>
  <si>
    <t xml:space="preserve">   51.25 -55.35   </t>
  </si>
  <si>
    <t xml:space="preserve">* ome Dra                </t>
  </si>
  <si>
    <t xml:space="preserve">264.23789178 +68.75797115  </t>
  </si>
  <si>
    <t xml:space="preserve">    2.58 321.73   </t>
  </si>
  <si>
    <t xml:space="preserve">* zet Cen                </t>
  </si>
  <si>
    <t xml:space="preserve">208.88494020 -47.28837451  </t>
  </si>
  <si>
    <t xml:space="preserve">  -57.37 -44.55   </t>
  </si>
  <si>
    <t xml:space="preserve">BD+46 2169A              </t>
  </si>
  <si>
    <t xml:space="preserve">244.935158 +46.313369      </t>
  </si>
  <si>
    <t xml:space="preserve">     -12.5 40.4   </t>
  </si>
  <si>
    <t xml:space="preserve">* tet Pyx                </t>
  </si>
  <si>
    <t xml:space="preserve">140.37329522 -25.96543897  </t>
  </si>
  <si>
    <t xml:space="preserve">   -12.24 -9.29   </t>
  </si>
  <si>
    <t xml:space="preserve">* iot Vir                </t>
  </si>
  <si>
    <t xml:space="preserve">214.00362294 -06.00054537  </t>
  </si>
  <si>
    <t xml:space="preserve"> -26.31 -419.38   </t>
  </si>
  <si>
    <t xml:space="preserve">* ksi UMa A              </t>
  </si>
  <si>
    <t xml:space="preserve">169.545425 +31.529161      </t>
  </si>
  <si>
    <t xml:space="preserve">  -453.7 -591.4   </t>
  </si>
  <si>
    <t xml:space="preserve">* 72 Oph                 </t>
  </si>
  <si>
    <t xml:space="preserve">271.83743304 +09.56384725  </t>
  </si>
  <si>
    <t xml:space="preserve">   -62.17 79.66   </t>
  </si>
  <si>
    <t xml:space="preserve">* ups Cet                </t>
  </si>
  <si>
    <t xml:space="preserve">030.00128817 -21.07783183  </t>
  </si>
  <si>
    <t xml:space="preserve">  134.92 -24.59   </t>
  </si>
  <si>
    <t xml:space="preserve">* b Sgr                  </t>
  </si>
  <si>
    <t xml:space="preserve">299.23679853 -27.16990026  </t>
  </si>
  <si>
    <t xml:space="preserve">   10.46 -15.52   </t>
  </si>
  <si>
    <t xml:space="preserve">* eps Crv                </t>
  </si>
  <si>
    <t xml:space="preserve">182.53116909 -22.61976722  </t>
  </si>
  <si>
    <t xml:space="preserve">   -71.74 10.25   </t>
  </si>
  <si>
    <t xml:space="preserve">* sig Cen                </t>
  </si>
  <si>
    <t xml:space="preserve">187.00992533 -50.23063535  </t>
  </si>
  <si>
    <t xml:space="preserve">  -32.36 -12.51   </t>
  </si>
  <si>
    <t xml:space="preserve">* l Pup                  </t>
  </si>
  <si>
    <t xml:space="preserve">115.95195301 -28.95482556  </t>
  </si>
  <si>
    <t xml:space="preserve">     -5.09 3.90   </t>
  </si>
  <si>
    <t xml:space="preserve">GES J12394825-6035189    </t>
  </si>
  <si>
    <t xml:space="preserve">189.9511019 -60.5885857    </t>
  </si>
  <si>
    <t xml:space="preserve">* d Sco                  </t>
  </si>
  <si>
    <t xml:space="preserve">244.57458402 -28.61402133  </t>
  </si>
  <si>
    <t xml:space="preserve"> -31.19 -100.92   </t>
  </si>
  <si>
    <t xml:space="preserve">* eta Lup                </t>
  </si>
  <si>
    <t xml:space="preserve">240.03053273 -38.39670868  </t>
  </si>
  <si>
    <t xml:space="preserve">  -16.96 -27.83   </t>
  </si>
  <si>
    <t xml:space="preserve">* bet CrA                </t>
  </si>
  <si>
    <t xml:space="preserve">287.50731584 -39.34079566  </t>
  </si>
  <si>
    <t xml:space="preserve">    4.37 -36.65   </t>
  </si>
  <si>
    <t xml:space="preserve">* bet Ret                </t>
  </si>
  <si>
    <t xml:space="preserve">056.04989945 -64.80690582  </t>
  </si>
  <si>
    <t xml:space="preserve">   307.13 77.50   </t>
  </si>
  <si>
    <t xml:space="preserve">* c Vel                  </t>
  </si>
  <si>
    <t xml:space="preserve">136.03866617 -47.09773743  </t>
  </si>
  <si>
    <t xml:space="preserve">   -47.45 -9.75   </t>
  </si>
  <si>
    <t xml:space="preserve">* nu.02 Boo              </t>
  </si>
  <si>
    <t xml:space="preserve">232.94575756 +40.89933680  </t>
  </si>
  <si>
    <t xml:space="preserve">  -13.71 -13.00   </t>
  </si>
  <si>
    <t xml:space="preserve">* pi. Her                </t>
  </si>
  <si>
    <t xml:space="preserve">258.76180984 +36.80916231  </t>
  </si>
  <si>
    <t xml:space="preserve">    -27.29 2.82   </t>
  </si>
  <si>
    <t xml:space="preserve">* 17 Tau                 </t>
  </si>
  <si>
    <t xml:space="preserve">056.21890368 +24.11333645  </t>
  </si>
  <si>
    <t xml:space="preserve">   20.84 -46.06   </t>
  </si>
  <si>
    <t xml:space="preserve">* m Vel                  </t>
  </si>
  <si>
    <t xml:space="preserve">147.91945058 -46.54762155  </t>
  </si>
  <si>
    <t xml:space="preserve">    -23.81 9.35   </t>
  </si>
  <si>
    <t xml:space="preserve">* omi Per A              </t>
  </si>
  <si>
    <t xml:space="preserve">056.079721 +32.288242      </t>
  </si>
  <si>
    <t xml:space="preserve">      9.3 -13.7   </t>
  </si>
  <si>
    <t xml:space="preserve">* b Ori                  </t>
  </si>
  <si>
    <t xml:space="preserve">085.61930317 +01.47462933  </t>
  </si>
  <si>
    <t xml:space="preserve">  -54.06 -14.60   </t>
  </si>
  <si>
    <t xml:space="preserve">* pi.02 UMa              </t>
  </si>
  <si>
    <t xml:space="preserve">130.05340694 +64.32793611  </t>
  </si>
  <si>
    <t xml:space="preserve">   -60.05 26.40   </t>
  </si>
  <si>
    <t xml:space="preserve">* gam CMi                </t>
  </si>
  <si>
    <t xml:space="preserve">112.04080553 +08.92552968  </t>
  </si>
  <si>
    <t xml:space="preserve">   -61.09 10.70   </t>
  </si>
  <si>
    <t xml:space="preserve">* gam Cen                </t>
  </si>
  <si>
    <t xml:space="preserve">190.37933367 -48.95987152  </t>
  </si>
  <si>
    <t xml:space="preserve">   -185.72 5.79   </t>
  </si>
  <si>
    <t xml:space="preserve">* eta Lyr                </t>
  </si>
  <si>
    <t xml:space="preserve">288.43953468 +39.14596669  </t>
  </si>
  <si>
    <t xml:space="preserve">    -0.60 -1.26   </t>
  </si>
  <si>
    <t xml:space="preserve">* bet Phe                </t>
  </si>
  <si>
    <t xml:space="preserve">016.52099799 -46.71841069  </t>
  </si>
  <si>
    <t xml:space="preserve">   -80.81 34.97   </t>
  </si>
  <si>
    <t xml:space="preserve">* i Sco                  </t>
  </si>
  <si>
    <t xml:space="preserve">Star in Nebula                                   </t>
  </si>
  <si>
    <t xml:space="preserve">247.55197974 -25.11522341  </t>
  </si>
  <si>
    <t xml:space="preserve">   -4.45 -26.33   </t>
  </si>
  <si>
    <t xml:space="preserve">GES J12381884-6036322    </t>
  </si>
  <si>
    <t xml:space="preserve">189.5785778 -60.6089512    </t>
  </si>
  <si>
    <t xml:space="preserve">GES J12391734-6047080    </t>
  </si>
  <si>
    <t xml:space="preserve">189.8222893 -60.7855436    </t>
  </si>
  <si>
    <t xml:space="preserve">* eps Car B              </t>
  </si>
  <si>
    <t xml:space="preserve">125.628650 -59.509556      </t>
  </si>
  <si>
    <t xml:space="preserve">     -25.3 22.7   </t>
  </si>
  <si>
    <t xml:space="preserve">* gam Gru                </t>
  </si>
  <si>
    <t xml:space="preserve">328.48219248 -37.36485527  </t>
  </si>
  <si>
    <t xml:space="preserve">   98.07 -13.22   </t>
  </si>
  <si>
    <t xml:space="preserve">* bet Oct                </t>
  </si>
  <si>
    <t xml:space="preserve">341.51462908 -81.38161444  </t>
  </si>
  <si>
    <t xml:space="preserve">    -54.49 1.16   </t>
  </si>
  <si>
    <t xml:space="preserve">* del Aur                </t>
  </si>
  <si>
    <t xml:space="preserve">089.88180005 +54.28465841  </t>
  </si>
  <si>
    <t xml:space="preserve">  81.81 -132.98   </t>
  </si>
  <si>
    <t xml:space="preserve">* eta Oph A              </t>
  </si>
  <si>
    <t xml:space="preserve">257.594388 -15.725158      </t>
  </si>
  <si>
    <t xml:space="preserve">          38 96   </t>
  </si>
  <si>
    <t xml:space="preserve">* G Hya                  </t>
  </si>
  <si>
    <t xml:space="preserve">141.82669899 -22.34377976  </t>
  </si>
  <si>
    <t xml:space="preserve"> 174.78 -148.99   </t>
  </si>
  <si>
    <t xml:space="preserve">* 36 UMa                 </t>
  </si>
  <si>
    <t xml:space="preserve">157.65658364 +55.98053678  </t>
  </si>
  <si>
    <t xml:space="preserve"> -176.71 -33.21   </t>
  </si>
  <si>
    <t xml:space="preserve">* phi Eri                </t>
  </si>
  <si>
    <t xml:space="preserve">034.12744013 -51.51216542  </t>
  </si>
  <si>
    <t xml:space="preserve">   91.03 -22.23   </t>
  </si>
  <si>
    <t xml:space="preserve">* gam Hyi                </t>
  </si>
  <si>
    <t xml:space="preserve">056.80975258 -74.23896350  </t>
  </si>
  <si>
    <t xml:space="preserve">   50.85 114.74   </t>
  </si>
  <si>
    <t xml:space="preserve">* j Pup                  </t>
  </si>
  <si>
    <t xml:space="preserve">119.21474582 -22.88012055  </t>
  </si>
  <si>
    <t xml:space="preserve">   -30.42 11.49   </t>
  </si>
  <si>
    <t xml:space="preserve">* H Pup                  </t>
  </si>
  <si>
    <t xml:space="preserve">105.97336860 -49.58391692  </t>
  </si>
  <si>
    <t xml:space="preserve">  -52.78 140.27   </t>
  </si>
  <si>
    <t xml:space="preserve">* zet Aqr B              </t>
  </si>
  <si>
    <t xml:space="preserve">337.207329 -00.020544      </t>
  </si>
  <si>
    <t xml:space="preserve">         191 37   </t>
  </si>
  <si>
    <t xml:space="preserve">* gam Hya                </t>
  </si>
  <si>
    <t xml:space="preserve">199.73040494 -23.17151428  </t>
  </si>
  <si>
    <t xml:space="preserve">   68.99 -41.85   </t>
  </si>
  <si>
    <t xml:space="preserve">* mu. Ser                </t>
  </si>
  <si>
    <t xml:space="preserve">237.40502902 -03.43020438  </t>
  </si>
  <si>
    <t xml:space="preserve"> -100.28 -25.99   </t>
  </si>
  <si>
    <t xml:space="preserve">* mu. Vel                </t>
  </si>
  <si>
    <t xml:space="preserve">161.69241154 -49.42025679  </t>
  </si>
  <si>
    <t xml:space="preserve">   63.22 -54.21   </t>
  </si>
  <si>
    <t xml:space="preserve">* omi Aqr                </t>
  </si>
  <si>
    <t xml:space="preserve">330.82851679 -02.15536298  </t>
  </si>
  <si>
    <t xml:space="preserve">   24.66 -11.16   </t>
  </si>
  <si>
    <t xml:space="preserve">* gam CrA A              </t>
  </si>
  <si>
    <t xml:space="preserve">286.604737 -37.063456      </t>
  </si>
  <si>
    <t xml:space="preserve">    87.7 -283.9   </t>
  </si>
  <si>
    <t xml:space="preserve">* nu. Cap                </t>
  </si>
  <si>
    <t xml:space="preserve">305.16589842 -12.75907901  </t>
  </si>
  <si>
    <t xml:space="preserve">   14.74 -14.32   </t>
  </si>
  <si>
    <t xml:space="preserve">* bet For                </t>
  </si>
  <si>
    <t xml:space="preserve">Red Giant Branch star                            </t>
  </si>
  <si>
    <t xml:space="preserve">042.27257855 -32.40589774  </t>
  </si>
  <si>
    <t xml:space="preserve">   86.01 158.81   </t>
  </si>
  <si>
    <t xml:space="preserve">* p02 Leo                </t>
  </si>
  <si>
    <t xml:space="preserve">165.45697759 -02.48458352  </t>
  </si>
  <si>
    <t xml:space="preserve">    9.76 -35.56   </t>
  </si>
  <si>
    <t xml:space="preserve">* psi Oph                </t>
  </si>
  <si>
    <t xml:space="preserve">246.02576935 -20.03732734  </t>
  </si>
  <si>
    <t xml:space="preserve">  -20.29 -47.65   </t>
  </si>
  <si>
    <t xml:space="preserve">* zet CMa                </t>
  </si>
  <si>
    <t xml:space="preserve">Cepheid variable Star                            </t>
  </si>
  <si>
    <t xml:space="preserve">095.07830017 -30.06336673  </t>
  </si>
  <si>
    <t xml:space="preserve">      7.32 4.03   </t>
  </si>
  <si>
    <t xml:space="preserve">* l Vel                  </t>
  </si>
  <si>
    <t xml:space="preserve">138.90295391 -38.56994230  </t>
  </si>
  <si>
    <t xml:space="preserve">  -70.78 -10.08   </t>
  </si>
  <si>
    <t xml:space="preserve">* d Vel                  </t>
  </si>
  <si>
    <t xml:space="preserve">131.09978141 -42.64927796  </t>
  </si>
  <si>
    <t xml:space="preserve">   -23.29 18.71   </t>
  </si>
  <si>
    <t xml:space="preserve">* 71 Oph                 </t>
  </si>
  <si>
    <t xml:space="preserve">271.82649670 +08.73386545  </t>
  </si>
  <si>
    <t xml:space="preserve">     8.28 29.45   </t>
  </si>
  <si>
    <t xml:space="preserve">* bet Crt                </t>
  </si>
  <si>
    <t xml:space="preserve">167.91453265 -22.82584981  </t>
  </si>
  <si>
    <t xml:space="preserve">   2.52 -100.22   </t>
  </si>
  <si>
    <t xml:space="preserve">* kap Ser                </t>
  </si>
  <si>
    <t xml:space="preserve">237.18490319 +18.14156506  </t>
  </si>
  <si>
    <t xml:space="preserve">  -51.88 -88.10   </t>
  </si>
  <si>
    <t xml:space="preserve">* iot Lup                </t>
  </si>
  <si>
    <t xml:space="preserve">214.85092581 -46.05809546  </t>
  </si>
  <si>
    <t xml:space="preserve">   -12.56 -4.76   </t>
  </si>
  <si>
    <t xml:space="preserve">* zet Her A              </t>
  </si>
  <si>
    <t xml:space="preserve">250.322771 +31.601936      </t>
  </si>
  <si>
    <t xml:space="preserve">* iot Hya                </t>
  </si>
  <si>
    <t xml:space="preserve">144.96400602 -01.14280930  </t>
  </si>
  <si>
    <t xml:space="preserve">   46.96 -62.39   </t>
  </si>
  <si>
    <t xml:space="preserve">* tet01 Sgr              </t>
  </si>
  <si>
    <t xml:space="preserve">299.93407640 -35.27630692  </t>
  </si>
  <si>
    <t xml:space="preserve">    5.60 -25.81   </t>
  </si>
  <si>
    <t xml:space="preserve">* gam Mic                </t>
  </si>
  <si>
    <t xml:space="preserve">315.32275197 -32.25776593  </t>
  </si>
  <si>
    <t xml:space="preserve">     -1.73 0.41   </t>
  </si>
  <si>
    <t xml:space="preserve">* ksi02 Cet              </t>
  </si>
  <si>
    <t xml:space="preserve">037.03976108 +08.46005575  </t>
  </si>
  <si>
    <t xml:space="preserve">   41.80 -13.55   </t>
  </si>
  <si>
    <t xml:space="preserve">* ksi Tel                </t>
  </si>
  <si>
    <t xml:space="preserve">301.84648329 -52.88079138  </t>
  </si>
  <si>
    <t xml:space="preserve">    -12.98 7.50   </t>
  </si>
  <si>
    <t xml:space="preserve">* iot Lib                </t>
  </si>
  <si>
    <t xml:space="preserve">228.05537606 -19.79171090  </t>
  </si>
  <si>
    <t xml:space="preserve">  -35.40 -32.79   </t>
  </si>
  <si>
    <t xml:space="preserve">* 15 Eri                 </t>
  </si>
  <si>
    <t xml:space="preserve">049.59210433 -22.51111641  </t>
  </si>
  <si>
    <t xml:space="preserve">    13.08 13.33   </t>
  </si>
  <si>
    <t xml:space="preserve">* kap Col                </t>
  </si>
  <si>
    <t xml:space="preserve">094.13806300 -35.14051751  </t>
  </si>
  <si>
    <t xml:space="preserve">    -0.28 87.94   </t>
  </si>
  <si>
    <t xml:space="preserve">HIP 17797                </t>
  </si>
  <si>
    <t xml:space="preserve">057.14948851 -37.62015040  </t>
  </si>
  <si>
    <t xml:space="preserve">    74.44 -9.09   </t>
  </si>
  <si>
    <t xml:space="preserve">* b Leo                  </t>
  </si>
  <si>
    <t xml:space="preserve">165.58239904 +20.17984070  </t>
  </si>
  <si>
    <t xml:space="preserve">    -8.67 39.07   </t>
  </si>
  <si>
    <t xml:space="preserve">* o Tau                  </t>
  </si>
  <si>
    <t xml:space="preserve">081.90868360 +21.93696495  </t>
  </si>
  <si>
    <t xml:space="preserve">     0.05 -7.06   </t>
  </si>
  <si>
    <t xml:space="preserve">* alf Tuc                </t>
  </si>
  <si>
    <t xml:space="preserve">334.62539493 -60.25959064  </t>
  </si>
  <si>
    <t xml:space="preserve">  -70.72 -39.44   </t>
  </si>
  <si>
    <t xml:space="preserve">* del Lep                </t>
  </si>
  <si>
    <t xml:space="preserve">087.83040053 -20.87908977  </t>
  </si>
  <si>
    <t xml:space="preserve"> 229.49 -648.41   </t>
  </si>
  <si>
    <t xml:space="preserve">* e Gem                  </t>
  </si>
  <si>
    <t xml:space="preserve">103.66097826 +13.17783909  </t>
  </si>
  <si>
    <t xml:space="preserve">   68.48 -72.98   </t>
  </si>
  <si>
    <t xml:space="preserve">* tet Aqr                </t>
  </si>
  <si>
    <t xml:space="preserve">334.20848481 -07.78329112  </t>
  </si>
  <si>
    <t xml:space="preserve">  118.80 -22.18   </t>
  </si>
  <si>
    <t xml:space="preserve">* tau Dra                </t>
  </si>
  <si>
    <t xml:space="preserve">288.88774452 +73.35546580  </t>
  </si>
  <si>
    <t xml:space="preserve"> -115.29 103.23   </t>
  </si>
  <si>
    <t xml:space="preserve">* zet Boo                </t>
  </si>
  <si>
    <t xml:space="preserve">220.28729823 +13.72830463  </t>
  </si>
  <si>
    <t xml:space="preserve">   51.95 -11.08   </t>
  </si>
  <si>
    <t xml:space="preserve">* 37 Com                 </t>
  </si>
  <si>
    <t xml:space="preserve">Variable of RS CVn type                          </t>
  </si>
  <si>
    <t xml:space="preserve">195.06862589 +30.78501976  </t>
  </si>
  <si>
    <t xml:space="preserve">   -22.49 -6.98   </t>
  </si>
  <si>
    <t xml:space="preserve">* gam Lup                </t>
  </si>
  <si>
    <t xml:space="preserve">233.78520145 -41.16675687  </t>
  </si>
  <si>
    <t xml:space="preserve">  -15.62 -25.43   </t>
  </si>
  <si>
    <t xml:space="preserve">HD 114837                </t>
  </si>
  <si>
    <t xml:space="preserve">198.56310589 -59.10323508  </t>
  </si>
  <si>
    <t xml:space="preserve">* ksi Leo                </t>
  </si>
  <si>
    <t xml:space="preserve">142.98641194 +11.29983148  </t>
  </si>
  <si>
    <t xml:space="preserve">  -89.98 -81.85   </t>
  </si>
  <si>
    <t xml:space="preserve">* alf UMa B              </t>
  </si>
  <si>
    <t xml:space="preserve">165.931663 +61.750872      </t>
  </si>
  <si>
    <t xml:space="preserve">  -116.3 -100.6   </t>
  </si>
  <si>
    <t xml:space="preserve">* 109 Her                </t>
  </si>
  <si>
    <t xml:space="preserve">275.92454066 +21.76975183  </t>
  </si>
  <si>
    <t xml:space="preserve"> 195.79 -242.98   </t>
  </si>
  <si>
    <t xml:space="preserve">* alf Equ                </t>
  </si>
  <si>
    <t xml:space="preserve">318.95596633 +05.24784528  </t>
  </si>
  <si>
    <t xml:space="preserve">   59.88 -94.09   </t>
  </si>
  <si>
    <t xml:space="preserve">* del Aql                </t>
  </si>
  <si>
    <t xml:space="preserve">291.37458914 +03.11477947  </t>
  </si>
  <si>
    <t xml:space="preserve">   254.54 82.51   </t>
  </si>
  <si>
    <t xml:space="preserve">* a Car                  </t>
  </si>
  <si>
    <t xml:space="preserve">137.74202662 -58.96689367  </t>
  </si>
  <si>
    <t xml:space="preserve">   -16.64 15.00   </t>
  </si>
  <si>
    <t xml:space="preserve">* tau PsA                </t>
  </si>
  <si>
    <t xml:space="preserve">332.53658532 -32.54840799  </t>
  </si>
  <si>
    <t xml:space="preserve">   428.96 13.35   </t>
  </si>
  <si>
    <t xml:space="preserve">* iot Cen                </t>
  </si>
  <si>
    <t xml:space="preserve">200.14923904 -36.71229019  </t>
  </si>
  <si>
    <t xml:space="preserve"> -341.11 -86.14   </t>
  </si>
  <si>
    <t xml:space="preserve">* eps02 Lyr              </t>
  </si>
  <si>
    <t xml:space="preserve">281.09491902 +39.61271808  </t>
  </si>
  <si>
    <t xml:space="preserve">     6.18 50.42   </t>
  </si>
  <si>
    <t xml:space="preserve">* eps CrA                </t>
  </si>
  <si>
    <t xml:space="preserve">Eclipsing binary of W UMa type (contact binary)  </t>
  </si>
  <si>
    <t xml:space="preserve">284.68073808 -37.10735737  </t>
  </si>
  <si>
    <t xml:space="preserve">* o Ori                  </t>
  </si>
  <si>
    <t xml:space="preserve">080.440612 -00.382464      </t>
  </si>
  <si>
    <t xml:space="preserve">      1.23 1.13   </t>
  </si>
  <si>
    <t xml:space="preserve">* kap Gem                </t>
  </si>
  <si>
    <t xml:space="preserve">116.11188987 +24.39799645  </t>
  </si>
  <si>
    <t xml:space="preserve">  -23.39 -54.57   </t>
  </si>
  <si>
    <t xml:space="preserve">* f Cen                  </t>
  </si>
  <si>
    <t xml:space="preserve">196.56960048 -48.46329055  </t>
  </si>
  <si>
    <t xml:space="preserve">  -29.85 -15.17   </t>
  </si>
  <si>
    <t xml:space="preserve">* 9 Aur A                </t>
  </si>
  <si>
    <t xml:space="preserve">076.669292 +51.597728      </t>
  </si>
  <si>
    <t xml:space="preserve">   -29.9 -174.7   </t>
  </si>
  <si>
    <t xml:space="preserve">* del Pic                </t>
  </si>
  <si>
    <t>Eclipsing binary of beta Lyr type (semi-detached)</t>
  </si>
  <si>
    <t xml:space="preserve">092.57461698 -54.96864262  </t>
  </si>
  <si>
    <t xml:space="preserve">     -4.90 7.41   </t>
  </si>
  <si>
    <t xml:space="preserve">HD 211073                </t>
  </si>
  <si>
    <t xml:space="preserve">333.46970616 +39.71492611  </t>
  </si>
  <si>
    <t xml:space="preserve">    36.89 15.27   </t>
  </si>
  <si>
    <t xml:space="preserve">HR 1129                  </t>
  </si>
  <si>
    <t xml:space="preserve">056.50971197 +63.34504553  </t>
  </si>
  <si>
    <t xml:space="preserve">    -1.46 -9.09   </t>
  </si>
  <si>
    <t xml:space="preserve">* 15 Lyn                 </t>
  </si>
  <si>
    <t xml:space="preserve">104.31918859 +58.42276124  </t>
  </si>
  <si>
    <t xml:space="preserve">   6.08 -122.83   </t>
  </si>
  <si>
    <t xml:space="preserve">V* GZ Vel                </t>
  </si>
  <si>
    <t xml:space="preserve">154.90312808 -55.02930619  </t>
  </si>
  <si>
    <t xml:space="preserve">    -14.21 3.41   </t>
  </si>
  <si>
    <t xml:space="preserve">* 4 Dra                  </t>
  </si>
  <si>
    <t xml:space="preserve">187.52774990 +69.20112766  </t>
  </si>
  <si>
    <t xml:space="preserve">  -61.59 -54.67   </t>
  </si>
  <si>
    <t xml:space="preserve">* alf Aql                </t>
  </si>
  <si>
    <t xml:space="preserve">297.69582730 +08.86832120  </t>
  </si>
  <si>
    <t xml:space="preserve">  536.23 385.29   </t>
  </si>
  <si>
    <t xml:space="preserve">* k Hya                  </t>
  </si>
  <si>
    <t xml:space="preserve">215.77405750 -27.75401722  </t>
  </si>
  <si>
    <t xml:space="preserve">* phi Tau                </t>
  </si>
  <si>
    <t xml:space="preserve">065.08839919 +27.35075025  </t>
  </si>
  <si>
    <t xml:space="preserve">  -28.90 -78.28   </t>
  </si>
  <si>
    <t xml:space="preserve">* iot Ant                </t>
  </si>
  <si>
    <t xml:space="preserve">164.17938358 -37.13776532  </t>
  </si>
  <si>
    <t xml:space="preserve">  76.14 -124.43   </t>
  </si>
  <si>
    <t xml:space="preserve">* pi. Lup B              </t>
  </si>
  <si>
    <t xml:space="preserve">Star in double system                            </t>
  </si>
  <si>
    <t xml:space="preserve">226.2804 -47.0503          </t>
  </si>
  <si>
    <t xml:space="preserve">* M Vel                  </t>
  </si>
  <si>
    <t xml:space="preserve">144.20641683 -49.35502446  </t>
  </si>
  <si>
    <t xml:space="preserve">  -130.55 42.98   </t>
  </si>
  <si>
    <t xml:space="preserve">* lam Sgr                </t>
  </si>
  <si>
    <t xml:space="preserve">276.99266967 -25.42169850  </t>
  </si>
  <si>
    <t xml:space="preserve"> -44.76 -185.66   </t>
  </si>
  <si>
    <t xml:space="preserve">* mu.01 Cyg              </t>
  </si>
  <si>
    <t xml:space="preserve">326.035788 +28.742606      </t>
  </si>
  <si>
    <t xml:space="preserve">   277.4 -251.1   </t>
  </si>
  <si>
    <t xml:space="preserve">* f Sgr                  </t>
  </si>
  <si>
    <t xml:space="preserve">296.59057965 -19.76111479  </t>
  </si>
  <si>
    <t xml:space="preserve"> -129.40 -90.55   </t>
  </si>
  <si>
    <t xml:space="preserve">* kap Aql                </t>
  </si>
  <si>
    <t xml:space="preserve">294.22270632 -07.02747710  </t>
  </si>
  <si>
    <t xml:space="preserve">     1.63 -2.65   </t>
  </si>
  <si>
    <t xml:space="preserve">* iot Phe                </t>
  </si>
  <si>
    <t xml:space="preserve">353.76901737 -42.61507525  </t>
  </si>
  <si>
    <t xml:space="preserve">    42.31 10.67   </t>
  </si>
  <si>
    <t xml:space="preserve">* psi Vel A              </t>
  </si>
  <si>
    <t xml:space="preserve">142.674871 -40.466714      </t>
  </si>
  <si>
    <t xml:space="preserve">    -191.4 73.2   </t>
  </si>
  <si>
    <t xml:space="preserve">* del Ser B              </t>
  </si>
  <si>
    <t xml:space="preserve">233.700592 +10.538622      </t>
  </si>
  <si>
    <t xml:space="preserve">      -75.2 9.0   </t>
  </si>
  <si>
    <t xml:space="preserve">* a Pup                  </t>
  </si>
  <si>
    <t xml:space="preserve">118.05429886 -40.57578661  </t>
  </si>
  <si>
    <t xml:space="preserve">    -18.00 5.01   </t>
  </si>
  <si>
    <t xml:space="preserve">* bet Dor                </t>
  </si>
  <si>
    <t xml:space="preserve">Classical Cepheid (delta Cep type)               </t>
  </si>
  <si>
    <t xml:space="preserve">083.40632205 -62.48982477  </t>
  </si>
  <si>
    <t xml:space="preserve">     0.79 12.74   </t>
  </si>
  <si>
    <t xml:space="preserve">* pi. Cep                </t>
  </si>
  <si>
    <t xml:space="preserve">346.97439069 +75.38749863  </t>
  </si>
  <si>
    <t xml:space="preserve">    6.81 -34.06   </t>
  </si>
  <si>
    <t xml:space="preserve">* zet Ori A              </t>
  </si>
  <si>
    <t xml:space="preserve">085.189696 -01.942572      </t>
  </si>
  <si>
    <t xml:space="preserve">        4.0 2.5   </t>
  </si>
  <si>
    <t xml:space="preserve">* del Cru                </t>
  </si>
  <si>
    <t xml:space="preserve">183.78631969 -58.74892693  </t>
  </si>
  <si>
    <t xml:space="preserve">  -35.81 -10.36   </t>
  </si>
  <si>
    <t xml:space="preserve">* ksi CrB                </t>
  </si>
  <si>
    <t xml:space="preserve">245.52426628 +30.89199548  </t>
  </si>
  <si>
    <t xml:space="preserve">  -97.43 107.45   </t>
  </si>
  <si>
    <t xml:space="preserve">* ksi UMa B              </t>
  </si>
  <si>
    <t xml:space="preserve">169.545625 +31.529372      </t>
  </si>
  <si>
    <t xml:space="preserve">* pi. Cen                </t>
  </si>
  <si>
    <t xml:space="preserve">170.25169229 -54.49101816  </t>
  </si>
  <si>
    <t xml:space="preserve">   -35.85 -1.72   </t>
  </si>
  <si>
    <t xml:space="preserve">* psi Cen                </t>
  </si>
  <si>
    <t xml:space="preserve">215.13930120 -37.88529310  </t>
  </si>
  <si>
    <t xml:space="preserve">  -63.69 -10.65   </t>
  </si>
  <si>
    <t xml:space="preserve">* 93 Her                 </t>
  </si>
  <si>
    <t xml:space="preserve">270.01423359 +16.75091942  </t>
  </si>
  <si>
    <t xml:space="preserve">   -7.51 -10.46   </t>
  </si>
  <si>
    <t xml:space="preserve">* 48 Cas A               </t>
  </si>
  <si>
    <t xml:space="preserve">030.489321 +70.907064      </t>
  </si>
  <si>
    <t xml:space="preserve">      -63.5 9.2   </t>
  </si>
  <si>
    <t xml:space="preserve">* chi Dra                </t>
  </si>
  <si>
    <t xml:space="preserve">275.26409395 +72.73284772  </t>
  </si>
  <si>
    <t xml:space="preserve"> 531.21 -349.71   </t>
  </si>
  <si>
    <t xml:space="preserve">* bet Cyg A              </t>
  </si>
  <si>
    <t xml:space="preserve">292.68033548 +27.95968007  </t>
  </si>
  <si>
    <t xml:space="preserve">    -7.17 -6.15   </t>
  </si>
  <si>
    <t xml:space="preserve">* zet Cnc                </t>
  </si>
  <si>
    <t xml:space="preserve">123.05296 +17.64814        </t>
  </si>
  <si>
    <t xml:space="preserve">  27.61 -151.73   </t>
  </si>
  <si>
    <t xml:space="preserve">* eps Car                </t>
  </si>
  <si>
    <t xml:space="preserve">125.62848024 -59.50948419  </t>
  </si>
  <si>
    <t xml:space="preserve">   -25.52 22.06   </t>
  </si>
  <si>
    <t xml:space="preserve">* d Cen                  </t>
  </si>
  <si>
    <t xml:space="preserve">202.76106915 -39.40730528  </t>
  </si>
  <si>
    <t xml:space="preserve">  -15.67 -10.49   </t>
  </si>
  <si>
    <t xml:space="preserve">* del CMa                </t>
  </si>
  <si>
    <t xml:space="preserve">107.09785021 -26.39319957  </t>
  </si>
  <si>
    <t xml:space="preserve">     -3.12 3.31   </t>
  </si>
  <si>
    <t xml:space="preserve">GES J12381825-6042585    </t>
  </si>
  <si>
    <t xml:space="preserve">189.5761216 -60.7162439    </t>
  </si>
  <si>
    <t xml:space="preserve">* del Cep                </t>
  </si>
  <si>
    <t xml:space="preserve">337.29277091 +58.41519830  </t>
  </si>
  <si>
    <t xml:space="preserve">     15.35 3.52   </t>
  </si>
  <si>
    <t xml:space="preserve">* bet Aql                </t>
  </si>
  <si>
    <t xml:space="preserve">298.82830234 +06.40676180  </t>
  </si>
  <si>
    <t xml:space="preserve">  45.27 -481.91   </t>
  </si>
  <si>
    <t xml:space="preserve">* eps Vir                </t>
  </si>
  <si>
    <t xml:space="preserve">195.54415770 +10.95915040  </t>
  </si>
  <si>
    <t xml:space="preserve">  -273.80 19.96   </t>
  </si>
  <si>
    <t xml:space="preserve">* e Eri                  </t>
  </si>
  <si>
    <t xml:space="preserve">049.98187889 -43.06978264  </t>
  </si>
  <si>
    <t xml:space="preserve"> 3038.34 726.58   </t>
  </si>
  <si>
    <t xml:space="preserve">* 78 Peg                 </t>
  </si>
  <si>
    <t xml:space="preserve">355.99785668 +29.36145394  </t>
  </si>
  <si>
    <t xml:space="preserve">   71.10 -40.58   </t>
  </si>
  <si>
    <t xml:space="preserve">* eta Crv                </t>
  </si>
  <si>
    <t xml:space="preserve">188.01761054 -16.19600458  </t>
  </si>
  <si>
    <t xml:space="preserve"> -425.17 -57.23   </t>
  </si>
  <si>
    <t xml:space="preserve">HD 106760                </t>
  </si>
  <si>
    <t xml:space="preserve">184.12557286 +33.06152778  </t>
  </si>
  <si>
    <t xml:space="preserve"> -53.69 -111.22   </t>
  </si>
  <si>
    <t xml:space="preserve">* gam Cep                </t>
  </si>
  <si>
    <t xml:space="preserve">354.83688137 +77.63227434  </t>
  </si>
  <si>
    <t xml:space="preserve">  -47.96 126.59   </t>
  </si>
  <si>
    <t xml:space="preserve">* eps Lup                </t>
  </si>
  <si>
    <t xml:space="preserve">230.67028441 -44.68961517  </t>
  </si>
  <si>
    <t xml:space="preserve">  -22.86 -18.87   </t>
  </si>
  <si>
    <t xml:space="preserve">* zet TrA                </t>
  </si>
  <si>
    <t xml:space="preserve">247.11726510 -70.08440053  </t>
  </si>
  <si>
    <t xml:space="preserve">  199.97 110.97   </t>
  </si>
  <si>
    <t xml:space="preserve">* 145 CMa                </t>
  </si>
  <si>
    <t xml:space="preserve">109.15347596 -23.31559438  </t>
  </si>
  <si>
    <t xml:space="preserve">     -4.28 2.83   </t>
  </si>
  <si>
    <t xml:space="preserve">V* ET UMa                </t>
  </si>
  <si>
    <t xml:space="preserve">156.03269192 +65.56642332  </t>
  </si>
  <si>
    <t xml:space="preserve">   -9.04 -20.68   </t>
  </si>
  <si>
    <t xml:space="preserve">* 60 Her                 </t>
  </si>
  <si>
    <t xml:space="preserve">256.34454255 +12.74082488  </t>
  </si>
  <si>
    <t xml:space="preserve">   50.18 -12.23   </t>
  </si>
  <si>
    <t xml:space="preserve">* pi.01 Ori              </t>
  </si>
  <si>
    <t xml:space="preserve">073.72386986 +10.15083201  </t>
  </si>
  <si>
    <t xml:space="preserve">  41.49 -128.73   </t>
  </si>
  <si>
    <t xml:space="preserve">* eps CrB                </t>
  </si>
  <si>
    <t xml:space="preserve">239.39688111 +26.87787876  </t>
  </si>
  <si>
    <t xml:space="preserve">  -77.07 -60.61   </t>
  </si>
  <si>
    <t xml:space="preserve">* b01 Aqr                </t>
  </si>
  <si>
    <t xml:space="preserve">350.74260858 -20.10058231  </t>
  </si>
  <si>
    <t xml:space="preserve"> -121.28 -97.59   </t>
  </si>
  <si>
    <t xml:space="preserve">* gam Lup B              </t>
  </si>
  <si>
    <t xml:space="preserve">233.784913 -41.166767      </t>
  </si>
  <si>
    <t xml:space="preserve">    -28.2 -42.0   </t>
  </si>
  <si>
    <t xml:space="preserve">* 93 Leo                 </t>
  </si>
  <si>
    <t xml:space="preserve">176.99639979 +20.21893056  </t>
  </si>
  <si>
    <t xml:space="preserve">  -145.49 -4.34   </t>
  </si>
  <si>
    <t xml:space="preserve">* 29 Boo A               </t>
  </si>
  <si>
    <t xml:space="preserve">220.18150 +16.41831        </t>
  </si>
  <si>
    <t xml:space="preserve">* tet Car                </t>
  </si>
  <si>
    <t xml:space="preserve">160.73917486 -64.39445022  </t>
  </si>
  <si>
    <t xml:space="preserve">   -18.36 12.03   </t>
  </si>
  <si>
    <t xml:space="preserve">* pi.03 Ori              </t>
  </si>
  <si>
    <t xml:space="preserve">072.46004544 +06.96127453  </t>
  </si>
  <si>
    <t xml:space="preserve">   464.06 11.21   </t>
  </si>
  <si>
    <t xml:space="preserve">* l Eri                  </t>
  </si>
  <si>
    <t xml:space="preserve">069.54510358 -14.30401665  </t>
  </si>
  <si>
    <t xml:space="preserve"> -76.59 -176.78   </t>
  </si>
  <si>
    <t xml:space="preserve">* z Car                  </t>
  </si>
  <si>
    <t xml:space="preserve">166.63511586 -62.42411356  </t>
  </si>
  <si>
    <t xml:space="preserve">    -36.93 9.46   </t>
  </si>
  <si>
    <t xml:space="preserve">* tet02 Eri              </t>
  </si>
  <si>
    <t xml:space="preserve">044.568367 -40.304678      </t>
  </si>
  <si>
    <t xml:space="preserve">     -17.2 -6.0   </t>
  </si>
  <si>
    <t xml:space="preserve">* iot Eri                </t>
  </si>
  <si>
    <t xml:space="preserve">040.16681253 -39.85537615  </t>
  </si>
  <si>
    <t xml:space="preserve">  135.92 -27.53   </t>
  </si>
  <si>
    <t xml:space="preserve">* alf Leo                </t>
  </si>
  <si>
    <t xml:space="preserve">152.09296244 +11.96720878  </t>
  </si>
  <si>
    <t xml:space="preserve">   -248.73 5.59   </t>
  </si>
  <si>
    <t xml:space="preserve">* kap Lib                </t>
  </si>
  <si>
    <t xml:space="preserve">235.48666075 -19.67882626  </t>
  </si>
  <si>
    <t xml:space="preserve"> -32.06 -103.15   </t>
  </si>
  <si>
    <t xml:space="preserve">* gam Com                </t>
  </si>
  <si>
    <t xml:space="preserve">Star in Cluster                                  </t>
  </si>
  <si>
    <t xml:space="preserve">186.73446698 +28.26842252  </t>
  </si>
  <si>
    <t xml:space="preserve">  -83.95 -81.13   </t>
  </si>
  <si>
    <t xml:space="preserve">* psi And                </t>
  </si>
  <si>
    <t xml:space="preserve">356.50852762 +46.42027190  </t>
  </si>
  <si>
    <t xml:space="preserve">     9.07 -7.83   </t>
  </si>
  <si>
    <t xml:space="preserve">* bet Tri                </t>
  </si>
  <si>
    <t xml:space="preserve">032.38594634 +34.98729706  </t>
  </si>
  <si>
    <t xml:space="preserve">  149.16 -39.10   </t>
  </si>
  <si>
    <t xml:space="preserve">* 104 Aqr                </t>
  </si>
  <si>
    <t xml:space="preserve">355.44085877 -17.81653084  </t>
  </si>
  <si>
    <t xml:space="preserve">     14.18 0.94   </t>
  </si>
  <si>
    <t xml:space="preserve">* tet Lyr                </t>
  </si>
  <si>
    <t xml:space="preserve">289.09206197 +38.13372873  </t>
  </si>
  <si>
    <t xml:space="preserve">     -0.80 0.36   </t>
  </si>
  <si>
    <t xml:space="preserve">* eps Cep                </t>
  </si>
  <si>
    <t xml:space="preserve">333.75914709 +57.04357698  </t>
  </si>
  <si>
    <t xml:space="preserve">   481.53 46.04   </t>
  </si>
  <si>
    <t xml:space="preserve">* eta Eri                </t>
  </si>
  <si>
    <t xml:space="preserve">044.10687285 -08.89814503  </t>
  </si>
  <si>
    <t xml:space="preserve">  77.36 -220.16   </t>
  </si>
  <si>
    <t xml:space="preserve">* alf Sex                </t>
  </si>
  <si>
    <t xml:space="preserve">151.984529 -00.371653      </t>
  </si>
  <si>
    <t xml:space="preserve">   -25.83 -4.25   </t>
  </si>
  <si>
    <t xml:space="preserve">* o Vir                  </t>
  </si>
  <si>
    <t xml:space="preserve">203.53304940 +03.65896495  </t>
  </si>
  <si>
    <t xml:space="preserve">   45.51 -24.70   </t>
  </si>
  <si>
    <t xml:space="preserve">* mu.01 Lup              </t>
  </si>
  <si>
    <t xml:space="preserve">229.633450 -47.875292      </t>
  </si>
  <si>
    <t xml:space="preserve">    -23.3 -41.4   </t>
  </si>
  <si>
    <t xml:space="preserve">* del02 Tau              </t>
  </si>
  <si>
    <t xml:space="preserve">066.02399939 +17.44412732  </t>
  </si>
  <si>
    <t xml:space="preserve">  108.16 -34.66   </t>
  </si>
  <si>
    <t xml:space="preserve">* 30 Oph                 </t>
  </si>
  <si>
    <t xml:space="preserve">255.26501106 -04.22264398  </t>
  </si>
  <si>
    <t xml:space="preserve">  -39.13 -78.09   </t>
  </si>
  <si>
    <t xml:space="preserve">* tet Per                </t>
  </si>
  <si>
    <t xml:space="preserve">041.04994601 +49.22844754  </t>
  </si>
  <si>
    <t xml:space="preserve">  334.66 -89.99   </t>
  </si>
  <si>
    <t xml:space="preserve">* zet Boo A              </t>
  </si>
  <si>
    <t xml:space="preserve">220.287342 +13.728275      </t>
  </si>
  <si>
    <t xml:space="preserve">     66.3 -20.6   </t>
  </si>
  <si>
    <t xml:space="preserve">* 20 Pup                 </t>
  </si>
  <si>
    <t xml:space="preserve">123.33319811 -15.78822279  </t>
  </si>
  <si>
    <t xml:space="preserve">   -12.41 -3.35   </t>
  </si>
  <si>
    <t xml:space="preserve">* psi Cyg                </t>
  </si>
  <si>
    <t xml:space="preserve">298.90744260 +52.43894767  </t>
  </si>
  <si>
    <t xml:space="preserve">  -37.62 -31.13   </t>
  </si>
  <si>
    <t xml:space="preserve">* iot Lep                </t>
  </si>
  <si>
    <t xml:space="preserve">078.07459127 -11.86921841  </t>
  </si>
  <si>
    <t xml:space="preserve">   24.39 -31.02   </t>
  </si>
  <si>
    <t xml:space="preserve">* g Dra                  </t>
  </si>
  <si>
    <t xml:space="preserve">250.22966219 +64.58904460  </t>
  </si>
  <si>
    <t xml:space="preserve">   -0.30 -16.81   </t>
  </si>
  <si>
    <t xml:space="preserve">* tau Her                </t>
  </si>
  <si>
    <t xml:space="preserve">244.93515275 +46.31336453  </t>
  </si>
  <si>
    <t xml:space="preserve">   -13.33 38.48   </t>
  </si>
  <si>
    <t xml:space="preserve">* ome01 Cyg              </t>
  </si>
  <si>
    <t xml:space="preserve">307.51475482 +48.95156794  </t>
  </si>
  <si>
    <t xml:space="preserve">     10.63 7.22   </t>
  </si>
  <si>
    <t xml:space="preserve">* c01 Cen                </t>
  </si>
  <si>
    <t xml:space="preserve">220.91433175 -35.17365518  </t>
  </si>
  <si>
    <t xml:space="preserve"> -61.46 -176.84   </t>
  </si>
  <si>
    <t xml:space="preserve">* 65 And                 </t>
  </si>
  <si>
    <t xml:space="preserve">036.40593130 +50.27862903  </t>
  </si>
  <si>
    <t xml:space="preserve">   24.66 -15.13   </t>
  </si>
  <si>
    <t xml:space="preserve">* lam Sco                </t>
  </si>
  <si>
    <t xml:space="preserve">263.40216718 -37.10382355  </t>
  </si>
  <si>
    <t xml:space="preserve">   -8.53 -30.80   </t>
  </si>
  <si>
    <t xml:space="preserve">* phi Cas                </t>
  </si>
  <si>
    <t xml:space="preserve">Yellow supergiant star                           </t>
  </si>
  <si>
    <t xml:space="preserve">020.02048760 +58.23161232  </t>
  </si>
  <si>
    <t xml:space="preserve">    -0.59 -1.59   </t>
  </si>
  <si>
    <t xml:space="preserve">* kap Ret                </t>
  </si>
  <si>
    <t xml:space="preserve">052.34448849 -62.93752754  </t>
  </si>
  <si>
    <t xml:space="preserve">  382.84 373.05   </t>
  </si>
  <si>
    <t xml:space="preserve">* ups Car                </t>
  </si>
  <si>
    <t xml:space="preserve">146.77550706 -65.07200742  </t>
  </si>
  <si>
    <t xml:space="preserve">    -11.51 4.71   </t>
  </si>
  <si>
    <t xml:space="preserve">* bet Cir                </t>
  </si>
  <si>
    <t xml:space="preserve">229.37854232 -58.80120481  </t>
  </si>
  <si>
    <t xml:space="preserve"> -97.74 -134.15   </t>
  </si>
  <si>
    <t xml:space="preserve">* zet Ori                </t>
  </si>
  <si>
    <t xml:space="preserve">085.18969443 -01.94257359  </t>
  </si>
  <si>
    <t xml:space="preserve">      3.19 2.03   </t>
  </si>
  <si>
    <t xml:space="preserve">GES J12384632-6042037    </t>
  </si>
  <si>
    <t xml:space="preserve">189.6930745 -60.7010267    </t>
  </si>
  <si>
    <t xml:space="preserve">* nu. Ori                </t>
  </si>
  <si>
    <t xml:space="preserve">091.89302448 +14.76847392  </t>
  </si>
  <si>
    <t xml:space="preserve">    6.78 -20.23   </t>
  </si>
  <si>
    <t xml:space="preserve">* P Pup                  </t>
  </si>
  <si>
    <t xml:space="preserve">117.30956400 -46.37320617  </t>
  </si>
  <si>
    <t xml:space="preserve">     -4.37 8.66   </t>
  </si>
  <si>
    <t xml:space="preserve">* bet Peg                </t>
  </si>
  <si>
    <t xml:space="preserve">345.94357275 +28.08278712  </t>
  </si>
  <si>
    <t xml:space="preserve">  187.65 136.93   </t>
  </si>
  <si>
    <t xml:space="preserve">* 126 Tau                </t>
  </si>
  <si>
    <t xml:space="preserve">085.32382365 +16.53414592  </t>
  </si>
  <si>
    <t xml:space="preserve">    3.50 -15.47   </t>
  </si>
  <si>
    <t xml:space="preserve">V* T Aur                 </t>
  </si>
  <si>
    <t xml:space="preserve">Nova                                             </t>
  </si>
  <si>
    <t xml:space="preserve">082.99633 +30.44583        </t>
  </si>
  <si>
    <t xml:space="preserve">* lam Gru                </t>
  </si>
  <si>
    <t xml:space="preserve">331.52869035 -39.54335163  </t>
  </si>
  <si>
    <t xml:space="preserve"> -23.80 -124.58   </t>
  </si>
  <si>
    <t xml:space="preserve">* tet CMa                </t>
  </si>
  <si>
    <t xml:space="preserve">103.54749486 -12.03862984  </t>
  </si>
  <si>
    <t xml:space="preserve"> -137.26 -15.37   </t>
  </si>
  <si>
    <t xml:space="preserve">* gam And                </t>
  </si>
  <si>
    <t xml:space="preserve">030.97480121 +42.32972842  </t>
  </si>
  <si>
    <t xml:space="preserve">   42.32 -49.30   </t>
  </si>
  <si>
    <t xml:space="preserve">* e UMa                  </t>
  </si>
  <si>
    <t xml:space="preserve">139.04719935 +54.02185773  </t>
  </si>
  <si>
    <t xml:space="preserve">    49.43 59.92   </t>
  </si>
  <si>
    <t xml:space="preserve">* gam Her                </t>
  </si>
  <si>
    <t xml:space="preserve">245.48006002 +19.15312827  </t>
  </si>
  <si>
    <t xml:space="preserve">   -47.39 43.81   </t>
  </si>
  <si>
    <t xml:space="preserve">* phi Vel                </t>
  </si>
  <si>
    <t xml:space="preserve">149.21559031 -54.56778862  </t>
  </si>
  <si>
    <t xml:space="preserve">    -13.08 3.55   </t>
  </si>
  <si>
    <t xml:space="preserve">* 4 UMi                  </t>
  </si>
  <si>
    <t xml:space="preserve">212.21219393 +77.54751294  </t>
  </si>
  <si>
    <t xml:space="preserve">   -30.45 32.85   </t>
  </si>
  <si>
    <t xml:space="preserve">* 72 Peg                 </t>
  </si>
  <si>
    <t xml:space="preserve">353.48828297 +31.32527939  </t>
  </si>
  <si>
    <t xml:space="preserve">   50.81 -17.46   </t>
  </si>
  <si>
    <t xml:space="preserve">* eps UMa                </t>
  </si>
  <si>
    <t xml:space="preserve">193.50728997 +55.95982296  </t>
  </si>
  <si>
    <t xml:space="preserve">   111.91 -8.24   </t>
  </si>
  <si>
    <t xml:space="preserve">* kap Sco                </t>
  </si>
  <si>
    <t xml:space="preserve">265.62198000 -39.02998308  </t>
  </si>
  <si>
    <t xml:space="preserve">   -6.05 -25.54   </t>
  </si>
  <si>
    <t xml:space="preserve">* l Hya                  </t>
  </si>
  <si>
    <t xml:space="preserve">217.04344327 -29.49163566  </t>
  </si>
  <si>
    <t xml:space="preserve">  -25.23 -23.03   </t>
  </si>
  <si>
    <t xml:space="preserve">* 24 Cep                 </t>
  </si>
  <si>
    <t xml:space="preserve">332.45179261 +72.34120582  </t>
  </si>
  <si>
    <t xml:space="preserve">     32.85 2.68   </t>
  </si>
  <si>
    <t xml:space="preserve">* ups Aur                </t>
  </si>
  <si>
    <t xml:space="preserve">087.76015518 +37.30557126  </t>
  </si>
  <si>
    <t xml:space="preserve">   36.85 -45.52   </t>
  </si>
  <si>
    <t xml:space="preserve">* ome Eri                </t>
  </si>
  <si>
    <t xml:space="preserve">073.22362480 -05.45269367  </t>
  </si>
  <si>
    <t xml:space="preserve">   -17.86 25.57   </t>
  </si>
  <si>
    <t xml:space="preserve">* 16 Pup                 </t>
  </si>
  <si>
    <t xml:space="preserve">122.25682254 -19.24501446  </t>
  </si>
  <si>
    <t xml:space="preserve">    -9.87 -5.55   </t>
  </si>
  <si>
    <t xml:space="preserve">* tet01 Mic              </t>
  </si>
  <si>
    <t xml:space="preserve">320.19016248 -40.80945866  </t>
  </si>
  <si>
    <t xml:space="preserve">    71.92 20.38   </t>
  </si>
  <si>
    <t xml:space="preserve">* i Vel                  </t>
  </si>
  <si>
    <t xml:space="preserve">165.03860098 -42.22585900  </t>
  </si>
  <si>
    <t xml:space="preserve">     23.28 4.29   </t>
  </si>
  <si>
    <t xml:space="preserve">* 32 Eri                 </t>
  </si>
  <si>
    <t xml:space="preserve">058.57292417 -02.95473430  </t>
  </si>
  <si>
    <t xml:space="preserve">    26.00 -0.23   </t>
  </si>
  <si>
    <t xml:space="preserve">* 17 Crt                 </t>
  </si>
  <si>
    <t xml:space="preserve">173.06835030 -29.26102134  </t>
  </si>
  <si>
    <t xml:space="preserve">  -19.56 144.79   </t>
  </si>
  <si>
    <t xml:space="preserve">* bet Tau                </t>
  </si>
  <si>
    <t xml:space="preserve">081.57297133 +28.60745172  </t>
  </si>
  <si>
    <t xml:space="preserve">  22.76 -173.58   </t>
  </si>
  <si>
    <t xml:space="preserve">* bet Cnc                </t>
  </si>
  <si>
    <t xml:space="preserve">124.12883753 +09.18554387  </t>
  </si>
  <si>
    <t xml:space="preserve">  -46.82 -49.24   </t>
  </si>
  <si>
    <t xml:space="preserve">GES J12382333-6042241    </t>
  </si>
  <si>
    <t xml:space="preserve">189.5972889 -60.7066755    </t>
  </si>
  <si>
    <t xml:space="preserve">* eps Nor                </t>
  </si>
  <si>
    <t xml:space="preserve">246.79598379 -47.55478404  </t>
  </si>
  <si>
    <t xml:space="preserve">  -13.68 -19.89   </t>
  </si>
  <si>
    <t xml:space="preserve">* gam Cen B              </t>
  </si>
  <si>
    <t xml:space="preserve">190.379229 -48.959578      </t>
  </si>
  <si>
    <t xml:space="preserve">   -193.6 -11.6   </t>
  </si>
  <si>
    <t xml:space="preserve">* zet Aql                </t>
  </si>
  <si>
    <t xml:space="preserve">286.35253340 +13.86347728  </t>
  </si>
  <si>
    <t xml:space="preserve">   -7.25 -95.56   </t>
  </si>
  <si>
    <t xml:space="preserve">* iot Cap                </t>
  </si>
  <si>
    <t xml:space="preserve">320.56164853 -16.83454438  </t>
  </si>
  <si>
    <t xml:space="preserve">     30.00 4.52   </t>
  </si>
  <si>
    <t xml:space="preserve">* gam Lup A              </t>
  </si>
  <si>
    <t xml:space="preserve">233.785163 -41.166792      </t>
  </si>
  <si>
    <t xml:space="preserve">* pi. Dra                </t>
  </si>
  <si>
    <t xml:space="preserve">290.16705555 +65.71453042  </t>
  </si>
  <si>
    <t xml:space="preserve">    15.09 41.12   </t>
  </si>
  <si>
    <t xml:space="preserve">* tet Ant                </t>
  </si>
  <si>
    <t xml:space="preserve">146.05039632 -27.76947252  </t>
  </si>
  <si>
    <t xml:space="preserve">   -53.23 37.24   </t>
  </si>
  <si>
    <t xml:space="preserve">* 30 Mon                 </t>
  </si>
  <si>
    <t xml:space="preserve">126.41513338 -03.90642162  </t>
  </si>
  <si>
    <t xml:space="preserve">  -66.43 -23.41   </t>
  </si>
  <si>
    <t xml:space="preserve">* gam Cir                </t>
  </si>
  <si>
    <t xml:space="preserve">230.84434558 -59.32078142  </t>
  </si>
  <si>
    <t xml:space="preserve">  -12.97 -34.24   </t>
  </si>
  <si>
    <t xml:space="preserve">* kap Cap                </t>
  </si>
  <si>
    <t xml:space="preserve">325.66461291 -18.86632413  </t>
  </si>
  <si>
    <t xml:space="preserve">   145.85 -9.50   </t>
  </si>
  <si>
    <t xml:space="preserve">* 15 Mon A               </t>
  </si>
  <si>
    <t xml:space="preserve">100.244400 +09.895753      </t>
  </si>
  <si>
    <t xml:space="preserve">      -9.6 -3.3   </t>
  </si>
  <si>
    <t xml:space="preserve">* del03 Tau A            </t>
  </si>
  <si>
    <t xml:space="preserve">066.372450 +17.927908      </t>
  </si>
  <si>
    <t xml:space="preserve">    116.9 -33.5   </t>
  </si>
  <si>
    <t xml:space="preserve">* 70 Aql                 </t>
  </si>
  <si>
    <t xml:space="preserve">309.18180337 -02.54995563  </t>
  </si>
  <si>
    <t xml:space="preserve">    9.84 -15.40   </t>
  </si>
  <si>
    <t xml:space="preserve">HR 2113                  </t>
  </si>
  <si>
    <t xml:space="preserve">090.01395724 -03.07425545  </t>
  </si>
  <si>
    <t xml:space="preserve">    7.21 -73.42   </t>
  </si>
  <si>
    <t xml:space="preserve">* ups PsA                </t>
  </si>
  <si>
    <t xml:space="preserve">332.10804717 -34.04384022  </t>
  </si>
  <si>
    <t xml:space="preserve">    4.55 -49.02   </t>
  </si>
  <si>
    <t xml:space="preserve">CCDM J10209-5603AB       </t>
  </si>
  <si>
    <t xml:space="preserve">155.22831614 -56.04322061  </t>
  </si>
  <si>
    <t xml:space="preserve">    -18.30 1.47   </t>
  </si>
  <si>
    <t xml:space="preserve">* omi And                </t>
  </si>
  <si>
    <t xml:space="preserve">345.48026914 +42.32598150  </t>
  </si>
  <si>
    <t xml:space="preserve">     22.99 0.88   </t>
  </si>
  <si>
    <t xml:space="preserve">GES J12382576-6040413    </t>
  </si>
  <si>
    <t xml:space="preserve">189.6074091 -60.6781201    </t>
  </si>
  <si>
    <t xml:space="preserve">* del PsA                </t>
  </si>
  <si>
    <t xml:space="preserve">343.98708443 -32.53962041  </t>
  </si>
  <si>
    <t xml:space="preserve">    11.98 33.64   </t>
  </si>
  <si>
    <t xml:space="preserve">* J Cen                  </t>
  </si>
  <si>
    <t xml:space="preserve">200.65806718 -60.98839383  </t>
  </si>
  <si>
    <t xml:space="preserve">  -36.31 -15.50   </t>
  </si>
  <si>
    <t xml:space="preserve">* tau Aur                </t>
  </si>
  <si>
    <t xml:space="preserve">087.29349273 +39.18107297  </t>
  </si>
  <si>
    <t xml:space="preserve">  -28.30 -24.97   </t>
  </si>
  <si>
    <t xml:space="preserve">* omi02 Cyg              </t>
  </si>
  <si>
    <t xml:space="preserve">303.86801203 +47.71421137  </t>
  </si>
  <si>
    <t xml:space="preserve">      5.30 2.33   </t>
  </si>
  <si>
    <t xml:space="preserve">* ksi Pav                </t>
  </si>
  <si>
    <t xml:space="preserve">275.80676971 -61.49391035  </t>
  </si>
  <si>
    <t xml:space="preserve">     3.17 -2.21   </t>
  </si>
  <si>
    <t xml:space="preserve">* 46 LMi                 </t>
  </si>
  <si>
    <t xml:space="preserve">163.32793697 +34.21487153  </t>
  </si>
  <si>
    <t xml:space="preserve">  92.02 -285.82   </t>
  </si>
  <si>
    <t xml:space="preserve">* ups Sgr                </t>
  </si>
  <si>
    <t xml:space="preserve">290.43176182 -15.95501735  </t>
  </si>
  <si>
    <t xml:space="preserve">     1.34 -6.25   </t>
  </si>
  <si>
    <t xml:space="preserve">* tau Tau                </t>
  </si>
  <si>
    <t xml:space="preserve">070.56125671 +22.95692260  </t>
  </si>
  <si>
    <t xml:space="preserve">   -2.89 -21.86   </t>
  </si>
  <si>
    <t xml:space="preserve">* gam02 Ari              </t>
  </si>
  <si>
    <t xml:space="preserve">028.382367 +19.294078      </t>
  </si>
  <si>
    <t xml:space="preserve">        80 -104   </t>
  </si>
  <si>
    <t xml:space="preserve">* iot Leo                </t>
  </si>
  <si>
    <t xml:space="preserve">170.98105304 +10.52950540  </t>
  </si>
  <si>
    <t xml:space="preserve">  141.45 -79.14   </t>
  </si>
  <si>
    <t xml:space="preserve">* tet Boo                </t>
  </si>
  <si>
    <t xml:space="preserve">216.29915428 +51.85074358  </t>
  </si>
  <si>
    <t xml:space="preserve">* gam Phe                </t>
  </si>
  <si>
    <t xml:space="preserve">022.09136362 -43.31823616  </t>
  </si>
  <si>
    <t xml:space="preserve"> -18.06 -208.63   </t>
  </si>
  <si>
    <t xml:space="preserve">* 34 Boo                 </t>
  </si>
  <si>
    <t xml:space="preserve">Semi-regular pulsating Star                      </t>
  </si>
  <si>
    <t xml:space="preserve">220.85567936 +26.52785176  </t>
  </si>
  <si>
    <t xml:space="preserve">  -13.57 -16.08   </t>
  </si>
  <si>
    <t xml:space="preserve">* ksi Peg                </t>
  </si>
  <si>
    <t xml:space="preserve">341.67325490 +12.17288485  </t>
  </si>
  <si>
    <t xml:space="preserve"> 234.18 -493.29   </t>
  </si>
  <si>
    <t xml:space="preserve">* zet UMi                </t>
  </si>
  <si>
    <t xml:space="preserve">236.01466214 +77.79449412  </t>
  </si>
  <si>
    <t xml:space="preserve">    19.91 -1.99   </t>
  </si>
  <si>
    <t xml:space="preserve">GES J12390856-6047163    </t>
  </si>
  <si>
    <t xml:space="preserve">189.7857048 -60.7878231    </t>
  </si>
  <si>
    <t xml:space="preserve">* rho Hya                </t>
  </si>
  <si>
    <t xml:space="preserve">132.10821073 +05.83781343  </t>
  </si>
  <si>
    <t xml:space="preserve">  -17.33 -29.41   </t>
  </si>
  <si>
    <t xml:space="preserve">* eta UMa                </t>
  </si>
  <si>
    <t xml:space="preserve">206.88515734 +49.31326673  </t>
  </si>
  <si>
    <t xml:space="preserve"> -121.17 -14.91   </t>
  </si>
  <si>
    <t xml:space="preserve">* iot Dra                </t>
  </si>
  <si>
    <t xml:space="preserve">231.23239428 +58.96606512  </t>
  </si>
  <si>
    <t xml:space="preserve">    -8.36 17.08   </t>
  </si>
  <si>
    <t xml:space="preserve">* eta Ori A              </t>
  </si>
  <si>
    <t xml:space="preserve">081.119238 -02.397136      </t>
  </si>
  <si>
    <t xml:space="preserve">* sig Cas                </t>
  </si>
  <si>
    <t xml:space="preserve">359.75224248 +55.75492861  </t>
  </si>
  <si>
    <t xml:space="preserve">     8.14 -5.01   </t>
  </si>
  <si>
    <t xml:space="preserve">* ome Boo                </t>
  </si>
  <si>
    <t xml:space="preserve">225.52711895 +25.00813898  </t>
  </si>
  <si>
    <t xml:space="preserve">   -5.65 -48.34   </t>
  </si>
  <si>
    <t xml:space="preserve">* iot Aql                </t>
  </si>
  <si>
    <t xml:space="preserve">294.18031692 -01.28660030  </t>
  </si>
  <si>
    <t xml:space="preserve">   -0.87 -20.39   </t>
  </si>
  <si>
    <t xml:space="preserve">* del Boo                </t>
  </si>
  <si>
    <t xml:space="preserve">228.87567897 +33.31483127  </t>
  </si>
  <si>
    <t xml:space="preserve">  84.74 -111.58   </t>
  </si>
  <si>
    <t xml:space="preserve">* lam Pav                </t>
  </si>
  <si>
    <t xml:space="preserve">283.05430944 -62.18759233  </t>
  </si>
  <si>
    <t xml:space="preserve">   -1.86 -13.02   </t>
  </si>
  <si>
    <t xml:space="preserve">* lam Cru                </t>
  </si>
  <si>
    <t xml:space="preserve">193.66326073 -59.14670080  </t>
  </si>
  <si>
    <t xml:space="preserve">  -32.92 -14.60   </t>
  </si>
  <si>
    <t xml:space="preserve">* ksi Sco B              </t>
  </si>
  <si>
    <t xml:space="preserve">241.092283 -11.373050      </t>
  </si>
  <si>
    <t xml:space="preserve">    -71.5 -34.5   </t>
  </si>
  <si>
    <t xml:space="preserve">V* VV Cep                </t>
  </si>
  <si>
    <t xml:space="preserve">329.16309937 +63.62556040  </t>
  </si>
  <si>
    <t xml:space="preserve">    -0.25 -2.56   </t>
  </si>
  <si>
    <t xml:space="preserve">* eps Ret                </t>
  </si>
  <si>
    <t xml:space="preserve">064.12095506 -59.30215594  </t>
  </si>
  <si>
    <t xml:space="preserve"> -47.53 -167.58   </t>
  </si>
  <si>
    <t xml:space="preserve">* omi02 Eri              </t>
  </si>
  <si>
    <t xml:space="preserve">Flare Star                                       </t>
  </si>
  <si>
    <t xml:space="preserve">063.81799845 -07.65287232  </t>
  </si>
  <si>
    <t xml:space="preserve">* rho Her                </t>
  </si>
  <si>
    <t xml:space="preserve">260.92060050 +37.14594278  </t>
  </si>
  <si>
    <t xml:space="preserve">    -39.38 7.71   </t>
  </si>
  <si>
    <t xml:space="preserve">* 33 Psc                 </t>
  </si>
  <si>
    <t xml:space="preserve">001.33392469 -05.70761886  </t>
  </si>
  <si>
    <t xml:space="preserve">    -6.54 87.85   </t>
  </si>
  <si>
    <t xml:space="preserve">* 70 Oph                 </t>
  </si>
  <si>
    <t xml:space="preserve">271.36368827 +02.50009883  </t>
  </si>
  <si>
    <t xml:space="preserve"> 124.16 -962.82   </t>
  </si>
  <si>
    <t xml:space="preserve">* 4 Cas                  </t>
  </si>
  <si>
    <t xml:space="preserve">351.20942656 +62.28280815  </t>
  </si>
  <si>
    <t xml:space="preserve">   12.29 -12.44   </t>
  </si>
  <si>
    <t xml:space="preserve">* bet Hyi                </t>
  </si>
  <si>
    <t xml:space="preserve">006.43779316 -77.25424612  </t>
  </si>
  <si>
    <t xml:space="preserve"> 2219.54 324.09   </t>
  </si>
  <si>
    <t xml:space="preserve">* zet Phe                </t>
  </si>
  <si>
    <t xml:space="preserve">017.09617291 -55.24575803  </t>
  </si>
  <si>
    <t xml:space="preserve">    20.87 30.64   </t>
  </si>
  <si>
    <t xml:space="preserve">* del Sge                </t>
  </si>
  <si>
    <t xml:space="preserve">296.84692720 +18.53428891  </t>
  </si>
  <si>
    <t xml:space="preserve">    -4.31 12.35   </t>
  </si>
  <si>
    <t xml:space="preserve">* N Car                  </t>
  </si>
  <si>
    <t xml:space="preserve">098.74408304 -52.97560885  </t>
  </si>
  <si>
    <t xml:space="preserve">    -7.65 10.54   </t>
  </si>
  <si>
    <t xml:space="preserve">* bet Her                </t>
  </si>
  <si>
    <t xml:space="preserve">247.55499811 +21.48961132  </t>
  </si>
  <si>
    <t xml:space="preserve">  -99.15 -15.39   </t>
  </si>
  <si>
    <t xml:space="preserve">* bet Vir                </t>
  </si>
  <si>
    <t xml:space="preserve">177.67382599 +01.76471973  </t>
  </si>
  <si>
    <t xml:space="preserve"> 740.23 -270.43   </t>
  </si>
  <si>
    <t xml:space="preserve">* del Per                </t>
  </si>
  <si>
    <t xml:space="preserve">055.73126774 +47.78754851  </t>
  </si>
  <si>
    <t xml:space="preserve">   25.58 -43.06   </t>
  </si>
  <si>
    <t xml:space="preserve">* alf Scl                </t>
  </si>
  <si>
    <t xml:space="preserve">Rotationally variable Star                       </t>
  </si>
  <si>
    <t xml:space="preserve">014.65149710 -29.35745131  </t>
  </si>
  <si>
    <t xml:space="preserve">     20.13 5.31   </t>
  </si>
  <si>
    <t xml:space="preserve">* k02 Pup                </t>
  </si>
  <si>
    <t xml:space="preserve">114.707788 -26.803833      </t>
  </si>
  <si>
    <t xml:space="preserve">     -19.4 24.1   </t>
  </si>
  <si>
    <t xml:space="preserve">* lam Ori A              </t>
  </si>
  <si>
    <t xml:space="preserve">Emission-line Star                               </t>
  </si>
  <si>
    <t xml:space="preserve">083.784487 +09.934156      </t>
  </si>
  <si>
    <t xml:space="preserve">      -2.1 -2.9   </t>
  </si>
  <si>
    <t xml:space="preserve">* 17 Mon                 </t>
  </si>
  <si>
    <t xml:space="preserve">101.83262629 +08.03725428  </t>
  </si>
  <si>
    <t xml:space="preserve">  -23.80 -11.76   </t>
  </si>
  <si>
    <t xml:space="preserve">* 12 Lyn                 </t>
  </si>
  <si>
    <t xml:space="preserve">101.55887578 +59.44167297  </t>
  </si>
  <si>
    <t xml:space="preserve">   -19.63 -7.23   </t>
  </si>
  <si>
    <t xml:space="preserve">* pi. CMa                </t>
  </si>
  <si>
    <t xml:space="preserve">103.90596244 -20.13649729  </t>
  </si>
  <si>
    <t xml:space="preserve">    51.50 39.58   </t>
  </si>
  <si>
    <t xml:space="preserve">* alf Cen                </t>
  </si>
  <si>
    <t xml:space="preserve">219.900850 -60.835619      </t>
  </si>
  <si>
    <t xml:space="preserve">      -3608 686   </t>
  </si>
  <si>
    <t xml:space="preserve">* ome Car                </t>
  </si>
  <si>
    <t xml:space="preserve">153.43423914 -70.03790453  </t>
  </si>
  <si>
    <t xml:space="preserve">    -36.01 7.09   </t>
  </si>
  <si>
    <t xml:space="preserve">* alf Tri                </t>
  </si>
  <si>
    <t xml:space="preserve">028.27044623 +29.57882780  </t>
  </si>
  <si>
    <t xml:space="preserve">  10.82 -234.24   </t>
  </si>
  <si>
    <t xml:space="preserve">* alf Sge                </t>
  </si>
  <si>
    <t xml:space="preserve">295.02413275 +18.01389059  </t>
  </si>
  <si>
    <t xml:space="preserve">   15.09 -19.65   </t>
  </si>
  <si>
    <t xml:space="preserve">* 47 Oph                 </t>
  </si>
  <si>
    <t xml:space="preserve">261.65783725 -05.08659722  </t>
  </si>
  <si>
    <t xml:space="preserve">  -92.50 -43.29   </t>
  </si>
  <si>
    <t xml:space="preserve">* 32 Ori                 </t>
  </si>
  <si>
    <t xml:space="preserve">082.69604545 +05.94813679  </t>
  </si>
  <si>
    <t xml:space="preserve">    5.10 -33.30   </t>
  </si>
  <si>
    <t xml:space="preserve">* nu. Hyi                </t>
  </si>
  <si>
    <t xml:space="preserve">042.61859141 -75.06694740  </t>
  </si>
  <si>
    <t xml:space="preserve">  -33.01 -27.30   </t>
  </si>
  <si>
    <t xml:space="preserve">* x Vel                  </t>
  </si>
  <si>
    <t xml:space="preserve">159.82663809 -55.60326732  </t>
  </si>
  <si>
    <t xml:space="preserve">    -18.80 4.85   </t>
  </si>
  <si>
    <t xml:space="preserve">* eta Cyg                </t>
  </si>
  <si>
    <t xml:space="preserve">299.07655092 +35.08342299  </t>
  </si>
  <si>
    <t xml:space="preserve">  -33.61 -27.87   </t>
  </si>
  <si>
    <t xml:space="preserve">** STF 100               </t>
  </si>
  <si>
    <t xml:space="preserve">018.43250 +07.57550        </t>
  </si>
  <si>
    <t xml:space="preserve">* phi Vir                </t>
  </si>
  <si>
    <t xml:space="preserve">217.05057892 -02.22796054  </t>
  </si>
  <si>
    <t xml:space="preserve">  -139.53 -4.04   </t>
  </si>
  <si>
    <t xml:space="preserve">* 23 Com                 </t>
  </si>
  <si>
    <t xml:space="preserve">188.71283575 +22.62925841  </t>
  </si>
  <si>
    <t xml:space="preserve">   -58.89 28.31   </t>
  </si>
  <si>
    <t xml:space="preserve">* lam Boo                </t>
  </si>
  <si>
    <t xml:space="preserve">214.09591165 +46.08830570  </t>
  </si>
  <si>
    <t xml:space="preserve"> -187.33 159.05   </t>
  </si>
  <si>
    <t xml:space="preserve">GES J12392116-6047130    </t>
  </si>
  <si>
    <t xml:space="preserve">189.8382168 -60.7869234    </t>
  </si>
  <si>
    <t xml:space="preserve">V* V415 Car              </t>
  </si>
  <si>
    <t xml:space="preserve">102.46380893 -53.62244949  </t>
  </si>
  <si>
    <t xml:space="preserve">    -1.99 17.58   </t>
  </si>
  <si>
    <t xml:space="preserve">* c Leo                  </t>
  </si>
  <si>
    <t xml:space="preserve">165.18667257 +06.10144702  </t>
  </si>
  <si>
    <t xml:space="preserve">  -52.73 -23.23   </t>
  </si>
  <si>
    <t xml:space="preserve">* 5 UMi                  </t>
  </si>
  <si>
    <t xml:space="preserve">216.88143063 +75.69599213  </t>
  </si>
  <si>
    <t xml:space="preserve">     8.79 21.76   </t>
  </si>
  <si>
    <t xml:space="preserve">* 2 Lac                  </t>
  </si>
  <si>
    <t xml:space="preserve">335.25644694 +46.53656835  </t>
  </si>
  <si>
    <t xml:space="preserve">     22.35 1.45   </t>
  </si>
  <si>
    <t xml:space="preserve">* ksi02 Cen              </t>
  </si>
  <si>
    <t xml:space="preserve">196.72766415 -49.90624509  </t>
  </si>
  <si>
    <t xml:space="preserve">  -26.15 -12.03   </t>
  </si>
  <si>
    <t xml:space="preserve">* del Hyi                </t>
  </si>
  <si>
    <t xml:space="preserve">035.43726193 -68.65941772  </t>
  </si>
  <si>
    <t xml:space="preserve">    -49.95 2.48   </t>
  </si>
  <si>
    <t xml:space="preserve">* gam PsA                </t>
  </si>
  <si>
    <t xml:space="preserve">343.13139638 -32.87550164  </t>
  </si>
  <si>
    <t xml:space="preserve">  -32.73 -21.21   </t>
  </si>
  <si>
    <t xml:space="preserve">* pi. Cen A              </t>
  </si>
  <si>
    <t xml:space="preserve">170.251688 -54.491022      </t>
  </si>
  <si>
    <t xml:space="preserve">     -39.6 -2.7   </t>
  </si>
  <si>
    <t xml:space="preserve">V* CS Cam                </t>
  </si>
  <si>
    <t xml:space="preserve">Pulsating variable Star                          </t>
  </si>
  <si>
    <t xml:space="preserve">052.26721649 +59.94033249  </t>
  </si>
  <si>
    <t xml:space="preserve">    -2.24 -0.90   </t>
  </si>
  <si>
    <t xml:space="preserve">* kap Psc                </t>
  </si>
  <si>
    <t xml:space="preserve">351.73314942 +01.25560833  </t>
  </si>
  <si>
    <t xml:space="preserve">   86.68 -94.29   </t>
  </si>
  <si>
    <t xml:space="preserve">* tau UMa                </t>
  </si>
  <si>
    <t xml:space="preserve">137.72943972 +63.51362647  </t>
  </si>
  <si>
    <t xml:space="preserve">  102.37 -63.55   </t>
  </si>
  <si>
    <t xml:space="preserve">GES J12381864-6034227    </t>
  </si>
  <si>
    <t xml:space="preserve">189.5777701 -60.5729770    </t>
  </si>
  <si>
    <t xml:space="preserve">* phi Cyg                </t>
  </si>
  <si>
    <t xml:space="preserve">294.84419128 +30.15332234  </t>
  </si>
  <si>
    <t xml:space="preserve">     2.48 36.50   </t>
  </si>
  <si>
    <t xml:space="preserve">* phi01 Cet              </t>
  </si>
  <si>
    <t xml:space="preserve">011.04750052 -10.60955046  </t>
  </si>
  <si>
    <t xml:space="preserve">  -8.96 -113.82   </t>
  </si>
  <si>
    <t xml:space="preserve">* gam Cap                </t>
  </si>
  <si>
    <t xml:space="preserve">325.02273533 -16.66230756  </t>
  </si>
  <si>
    <t xml:space="preserve">  187.56 -22.45   </t>
  </si>
  <si>
    <t xml:space="preserve">* bet Lup                </t>
  </si>
  <si>
    <t xml:space="preserve">224.63302235 -43.13396385  </t>
  </si>
  <si>
    <t xml:space="preserve">  -35.78 -39.83   </t>
  </si>
  <si>
    <t xml:space="preserve">GES J12393520-6047344    </t>
  </si>
  <si>
    <t xml:space="preserve">189.8967073 -60.7928726    </t>
  </si>
  <si>
    <t xml:space="preserve">* 11 Lac                 </t>
  </si>
  <si>
    <t xml:space="preserve">340.12857837 +44.27630673  </t>
  </si>
  <si>
    <t xml:space="preserve">    93.83 10.71   </t>
  </si>
  <si>
    <t xml:space="preserve">HD 47973                 </t>
  </si>
  <si>
    <t xml:space="preserve">099.65680783 -48.22018526  </t>
  </si>
  <si>
    <t xml:space="preserve">     1.60 19.01   </t>
  </si>
  <si>
    <t xml:space="preserve">* 134 Tau                </t>
  </si>
  <si>
    <t xml:space="preserve">087.38720726 +12.65132173  </t>
  </si>
  <si>
    <t xml:space="preserve">  -22.98 -18.22   </t>
  </si>
  <si>
    <t xml:space="preserve">* mu. Per                </t>
  </si>
  <si>
    <t xml:space="preserve">063.72442720 +48.40933088  </t>
  </si>
  <si>
    <t xml:space="preserve">    5.52 -17.37   </t>
  </si>
  <si>
    <t xml:space="preserve">* lam Cyg A              </t>
  </si>
  <si>
    <t xml:space="preserve">311.852196 +36.490739      </t>
  </si>
  <si>
    <t xml:space="preserve">* eps Cha                </t>
  </si>
  <si>
    <t xml:space="preserve">179.90656808 -78.22183830  </t>
  </si>
  <si>
    <t xml:space="preserve">   -40.34 -8.30   </t>
  </si>
  <si>
    <t xml:space="preserve">* alf Lyn                </t>
  </si>
  <si>
    <t xml:space="preserve">140.26375310 +34.39256237  </t>
  </si>
  <si>
    <t xml:space="preserve">  -223.63 15.18   </t>
  </si>
  <si>
    <t xml:space="preserve">* 72 Cyg                 </t>
  </si>
  <si>
    <t xml:space="preserve">323.69401601 +38.53405692  </t>
  </si>
  <si>
    <t xml:space="preserve">   115.81 94.73   </t>
  </si>
  <si>
    <t xml:space="preserve">* 111 Her                </t>
  </si>
  <si>
    <t xml:space="preserve">281.75530819 +18.18151841  </t>
  </si>
  <si>
    <t xml:space="preserve">   84.08 118.80   </t>
  </si>
  <si>
    <t xml:space="preserve">* 66 Oph                 </t>
  </si>
  <si>
    <t xml:space="preserve">270.06582603 +04.36861564  </t>
  </si>
  <si>
    <t xml:space="preserve">    1.23 -12.73   </t>
  </si>
  <si>
    <t xml:space="preserve">* eps Sgr                </t>
  </si>
  <si>
    <t xml:space="preserve">276.04299335 -34.38461649  </t>
  </si>
  <si>
    <t xml:space="preserve"> -39.42 -124.20   </t>
  </si>
  <si>
    <t xml:space="preserve">* gam CMa                </t>
  </si>
  <si>
    <t xml:space="preserve">105.93955437 -15.63328610  </t>
  </si>
  <si>
    <t xml:space="preserve">   -0.14 -11.36   </t>
  </si>
  <si>
    <t xml:space="preserve">* c Pup                  </t>
  </si>
  <si>
    <t xml:space="preserve">116.31373506 -37.96858328  </t>
  </si>
  <si>
    <t xml:space="preserve">    -10.18 6.34   </t>
  </si>
  <si>
    <t xml:space="preserve">* bet Aqr                </t>
  </si>
  <si>
    <t xml:space="preserve">322.88971548 -05.57117555  </t>
  </si>
  <si>
    <t xml:space="preserve">    18.77 -8.21   </t>
  </si>
  <si>
    <t xml:space="preserve">V* R Hor                 </t>
  </si>
  <si>
    <t xml:space="preserve">Variable Star of Mira Cet type                   </t>
  </si>
  <si>
    <t xml:space="preserve">043.46988359 -49.88965022  </t>
  </si>
  <si>
    <t xml:space="preserve">   130.35 34.22   </t>
  </si>
  <si>
    <t xml:space="preserve">* tet Cyg                </t>
  </si>
  <si>
    <t xml:space="preserve">294.11055981 +50.22110127  </t>
  </si>
  <si>
    <t xml:space="preserve">   -8.87 262.45   </t>
  </si>
  <si>
    <t xml:space="preserve">* gam Sge                </t>
  </si>
  <si>
    <t xml:space="preserve">299.68928594 +19.49214669  </t>
  </si>
  <si>
    <t xml:space="preserve">    66.21 22.22   </t>
  </si>
  <si>
    <t xml:space="preserve">* f Car                  </t>
  </si>
  <si>
    <t xml:space="preserve">131.67728868 -56.76977561  </t>
  </si>
  <si>
    <t xml:space="preserve">     -9.29 8.85   </t>
  </si>
  <si>
    <t xml:space="preserve">* ome Cap                </t>
  </si>
  <si>
    <t xml:space="preserve">312.95537849 -26.91912706  </t>
  </si>
  <si>
    <t xml:space="preserve">    -8.36 -0.36   </t>
  </si>
  <si>
    <t xml:space="preserve">* ksi Cyg                </t>
  </si>
  <si>
    <t xml:space="preserve">316.23275955 +43.92785124  </t>
  </si>
  <si>
    <t xml:space="preserve">      7.97 0.06   </t>
  </si>
  <si>
    <t xml:space="preserve">* sig And                </t>
  </si>
  <si>
    <t xml:space="preserve">004.58190606 +36.78522519  </t>
  </si>
  <si>
    <t xml:space="preserve">  -65.67 -42.00   </t>
  </si>
  <si>
    <t xml:space="preserve">* 56 Cet                 </t>
  </si>
  <si>
    <t xml:space="preserve">029.16749428 -22.52678477  </t>
  </si>
  <si>
    <t xml:space="preserve">   63.33 -30.10   </t>
  </si>
  <si>
    <t xml:space="preserve">V* T Cyg                 </t>
  </si>
  <si>
    <t xml:space="preserve">311.79480052 +34.37412294  </t>
  </si>
  <si>
    <t xml:space="preserve">     39.24 8.04   </t>
  </si>
  <si>
    <t xml:space="preserve">* zet CrB A              </t>
  </si>
  <si>
    <t xml:space="preserve">234.84450 +36.63583        </t>
  </si>
  <si>
    <t xml:space="preserve">* mu. Aqr                </t>
  </si>
  <si>
    <t xml:space="preserve">313.16346986 -08.98331942  </t>
  </si>
  <si>
    <t xml:space="preserve">   45.75 -33.59   </t>
  </si>
  <si>
    <t xml:space="preserve">* bet Cha                </t>
  </si>
  <si>
    <t xml:space="preserve">184.58676912 -79.31224194  </t>
  </si>
  <si>
    <t xml:space="preserve">   -37.97 11.15   </t>
  </si>
  <si>
    <t xml:space="preserve">* kap Lyr                </t>
  </si>
  <si>
    <t xml:space="preserve">274.96545452 +36.06454696  </t>
  </si>
  <si>
    <t xml:space="preserve">   -16.75 41.09   </t>
  </si>
  <si>
    <t xml:space="preserve">* ups01 Hya              </t>
  </si>
  <si>
    <t xml:space="preserve">147.86955765 -14.84660307  </t>
  </si>
  <si>
    <t xml:space="preserve">   18.88 -21.85   </t>
  </si>
  <si>
    <t xml:space="preserve">* pi. And                </t>
  </si>
  <si>
    <t xml:space="preserve">009.22020523 +33.71934400  </t>
  </si>
  <si>
    <t xml:space="preserve">    14.75 -3.51   </t>
  </si>
  <si>
    <t xml:space="preserve">* del Sct                </t>
  </si>
  <si>
    <t xml:space="preserve">280.568446 -09.052550      </t>
  </si>
  <si>
    <t xml:space="preserve">      9.21 0.82   </t>
  </si>
  <si>
    <t xml:space="preserve">HD 143454                </t>
  </si>
  <si>
    <t xml:space="preserve">239.87567149 +25.92016492  </t>
  </si>
  <si>
    <t xml:space="preserve">     -5.97 9.81   </t>
  </si>
  <si>
    <t xml:space="preserve">* mu. Sgr                </t>
  </si>
  <si>
    <t xml:space="preserve">273.44087017 -21.05883169  </t>
  </si>
  <si>
    <t xml:space="preserve">     0.30 -0.48   </t>
  </si>
  <si>
    <t xml:space="preserve">* ome Sgr                </t>
  </si>
  <si>
    <t xml:space="preserve">298.95983829 -26.29953374  </t>
  </si>
  <si>
    <t xml:space="preserve">   209.41 62.39   </t>
  </si>
  <si>
    <t xml:space="preserve">* tet Ind A              </t>
  </si>
  <si>
    <t xml:space="preserve">319.966196 -53.449267      </t>
  </si>
  <si>
    <t xml:space="preserve">V* AR Cas                </t>
  </si>
  <si>
    <t xml:space="preserve">352.50808109 +58.54892001  </t>
  </si>
  <si>
    <t xml:space="preserve">     17.90 4.15   </t>
  </si>
  <si>
    <t xml:space="preserve">* zet01 UMa              </t>
  </si>
  <si>
    <t xml:space="preserve">200.981429 +54.925361      </t>
  </si>
  <si>
    <t xml:space="preserve">    121.2 -22.0   </t>
  </si>
  <si>
    <t xml:space="preserve">* eta Phe                </t>
  </si>
  <si>
    <t xml:space="preserve">010.83849338 -57.46305758  </t>
  </si>
  <si>
    <t xml:space="preserve">    -5.07 16.51   </t>
  </si>
  <si>
    <t xml:space="preserve">* lam Gem A              </t>
  </si>
  <si>
    <t xml:space="preserve">109.523246 +16.540386      </t>
  </si>
  <si>
    <t xml:space="preserve">    -45.9 -37.1   </t>
  </si>
  <si>
    <t xml:space="preserve">* 45 Eri                 </t>
  </si>
  <si>
    <t xml:space="preserve">067.969446 -00.044011      </t>
  </si>
  <si>
    <t xml:space="preserve">    -1.85 -8.19   </t>
  </si>
  <si>
    <t xml:space="preserve">* mu. Vir                </t>
  </si>
  <si>
    <t xml:space="preserve">220.76509509 -05.65820353  </t>
  </si>
  <si>
    <t xml:space="preserve"> 103.28 -318.63   </t>
  </si>
  <si>
    <t xml:space="preserve">* tet02 Cru              </t>
  </si>
  <si>
    <t xml:space="preserve">181.08006267 -63.16570937  </t>
  </si>
  <si>
    <t xml:space="preserve">    -17.63 0.66   </t>
  </si>
  <si>
    <t xml:space="preserve">CCDM J02592+2120AB       </t>
  </si>
  <si>
    <t xml:space="preserve">044.80302232 +21.34043264  </t>
  </si>
  <si>
    <t xml:space="preserve">   -13.74 -5.12   </t>
  </si>
  <si>
    <t xml:space="preserve">* tet Crt                </t>
  </si>
  <si>
    <t xml:space="preserve">174.17047231 -09.80224756  </t>
  </si>
  <si>
    <t xml:space="preserve">    -59.38 2.55   </t>
  </si>
  <si>
    <t xml:space="preserve">* nu. And                </t>
  </si>
  <si>
    <t xml:space="preserve">012.45353069 +41.07891011  </t>
  </si>
  <si>
    <t xml:space="preserve">   22.77 -18.35   </t>
  </si>
  <si>
    <t xml:space="preserve">* nu. Cet                </t>
  </si>
  <si>
    <t xml:space="preserve">038.96863913 +05.59324718  </t>
  </si>
  <si>
    <t xml:space="preserve">  -26.51 -22.32   </t>
  </si>
  <si>
    <t xml:space="preserve">* eps Hya                </t>
  </si>
  <si>
    <t xml:space="preserve">131.69380097 +06.41880152  </t>
  </si>
  <si>
    <t xml:space="preserve"> -228.11 -43.82   </t>
  </si>
  <si>
    <t xml:space="preserve">* 16 Per                 </t>
  </si>
  <si>
    <t xml:space="preserve">042.64608245 +38.31864112  </t>
  </si>
  <si>
    <t xml:space="preserve"> 195.77 -109.98   </t>
  </si>
  <si>
    <t xml:space="preserve">* 2 Peg                  </t>
  </si>
  <si>
    <t xml:space="preserve">322.48706438 +23.63883806  </t>
  </si>
  <si>
    <t xml:space="preserve">     24.74 3.63   </t>
  </si>
  <si>
    <t xml:space="preserve">* nu. Oph                </t>
  </si>
  <si>
    <t xml:space="preserve">269.75663297 -09.77363329  </t>
  </si>
  <si>
    <t xml:space="preserve">  -9.48 -116.69   </t>
  </si>
  <si>
    <t xml:space="preserve">* rho Peg                </t>
  </si>
  <si>
    <t xml:space="preserve">343.80696653 +08.81616477  </t>
  </si>
  <si>
    <t xml:space="preserve">    80.57 28.50   </t>
  </si>
  <si>
    <t xml:space="preserve">* sig Oph                </t>
  </si>
  <si>
    <t xml:space="preserve">261.62866683 +04.14035945  </t>
  </si>
  <si>
    <t xml:space="preserve">      0.72 7.03   </t>
  </si>
  <si>
    <t xml:space="preserve">* eta Cep                </t>
  </si>
  <si>
    <t xml:space="preserve">311.32239814 +61.83878242  </t>
  </si>
  <si>
    <t xml:space="preserve">   86.50 818.02   </t>
  </si>
  <si>
    <t xml:space="preserve">* 1 Peg                  </t>
  </si>
  <si>
    <t xml:space="preserve">321.09868459 +20.02027820  </t>
  </si>
  <si>
    <t xml:space="preserve">   105.35 63.51   </t>
  </si>
  <si>
    <t xml:space="preserve">* alf Hyi                </t>
  </si>
  <si>
    <t xml:space="preserve">029.69247778 -61.56985966  </t>
  </si>
  <si>
    <t xml:space="preserve">   263.66 26.77   </t>
  </si>
  <si>
    <t xml:space="preserve">* eta Oph                </t>
  </si>
  <si>
    <t xml:space="preserve">257.59452871 -15.72490664  </t>
  </si>
  <si>
    <t xml:space="preserve">    40.13 99.17   </t>
  </si>
  <si>
    <t xml:space="preserve">* del Equ                </t>
  </si>
  <si>
    <t xml:space="preserve">318.62006378 +10.00697940  </t>
  </si>
  <si>
    <t xml:space="preserve">  42.39 -304.19   </t>
  </si>
  <si>
    <t xml:space="preserve">HR 6237                  </t>
  </si>
  <si>
    <t xml:space="preserve">251.32423394 +56.78184983  </t>
  </si>
  <si>
    <t xml:space="preserve">    24.85 67.07   </t>
  </si>
  <si>
    <t xml:space="preserve">* 10 UMa                 </t>
  </si>
  <si>
    <t xml:space="preserve">135.15991945 +41.78294587  </t>
  </si>
  <si>
    <t xml:space="preserve">* gam01 Sgr              </t>
  </si>
  <si>
    <t xml:space="preserve">271.25510037 -29.58008887  </t>
  </si>
  <si>
    <t xml:space="preserve">     2.62 -5.28   </t>
  </si>
  <si>
    <t xml:space="preserve">* eps Gem                </t>
  </si>
  <si>
    <t xml:space="preserve">100.98302608 +25.13112541  </t>
  </si>
  <si>
    <t xml:space="preserve">   -5.57 -12.36   </t>
  </si>
  <si>
    <t xml:space="preserve">* p Car                  </t>
  </si>
  <si>
    <t xml:space="preserve">158.00609569 -61.68533231  </t>
  </si>
  <si>
    <t xml:space="preserve">   -17.01 11.50   </t>
  </si>
  <si>
    <t xml:space="preserve">* 104 Her                </t>
  </si>
  <si>
    <t xml:space="preserve">272.97565348 +31.40534918  </t>
  </si>
  <si>
    <t xml:space="preserve">   -14.71 24.99   </t>
  </si>
  <si>
    <t xml:space="preserve">* eps Lib                </t>
  </si>
  <si>
    <t xml:space="preserve">231.04954586 -10.32227055  </t>
  </si>
  <si>
    <t xml:space="preserve"> -66.52 -154.24   </t>
  </si>
  <si>
    <t xml:space="preserve">* bet PsA                </t>
  </si>
  <si>
    <t xml:space="preserve">337.87637660 -32.34607371  </t>
  </si>
  <si>
    <t xml:space="preserve">   59.12 -18.83   </t>
  </si>
  <si>
    <t xml:space="preserve">* b Oph                  </t>
  </si>
  <si>
    <t xml:space="preserve">261.59257287 -24.17531082  </t>
  </si>
  <si>
    <t xml:space="preserve">   0.10 -118.18   </t>
  </si>
  <si>
    <t xml:space="preserve">* sig Ori                </t>
  </si>
  <si>
    <t xml:space="preserve">084.68658057 -02.60003294  </t>
  </si>
  <si>
    <t xml:space="preserve">       4.6 -0.4   </t>
  </si>
  <si>
    <t xml:space="preserve">* bet Sco                </t>
  </si>
  <si>
    <t xml:space="preserve">241.35929 -19.80539        </t>
  </si>
  <si>
    <t xml:space="preserve">* ups02 Eri              </t>
  </si>
  <si>
    <t xml:space="preserve">068.88765974 -30.56234160  </t>
  </si>
  <si>
    <t xml:space="preserve">  -49.27 -12.72   </t>
  </si>
  <si>
    <t xml:space="preserve">* 48 Cas                 </t>
  </si>
  <si>
    <t xml:space="preserve">030.48937644 +70.90702507  </t>
  </si>
  <si>
    <t xml:space="preserve">   -55.69 -8.71   </t>
  </si>
  <si>
    <t xml:space="preserve">* J Pup                  </t>
  </si>
  <si>
    <t xml:space="preserve">118.32565800 -48.10293435  </t>
  </si>
  <si>
    <t xml:space="preserve">     -5.60 5.76   </t>
  </si>
  <si>
    <t xml:space="preserve">* i Cen                  </t>
  </si>
  <si>
    <t xml:space="preserve">206.42185343 -33.04372215  </t>
  </si>
  <si>
    <t xml:space="preserve">V* V841 Oph              </t>
  </si>
  <si>
    <t xml:space="preserve">254.87654 -12.89086        </t>
  </si>
  <si>
    <t xml:space="preserve">* p Pup                  </t>
  </si>
  <si>
    <t xml:space="preserve">113.84539026 -28.36932596  </t>
  </si>
  <si>
    <t xml:space="preserve">  -65.93 -19.73   </t>
  </si>
  <si>
    <t xml:space="preserve">* 41 Cyg                 </t>
  </si>
  <si>
    <t xml:space="preserve">307.34889838 +30.36855466  </t>
  </si>
  <si>
    <t xml:space="preserve">     6.89 -0.87   </t>
  </si>
  <si>
    <t xml:space="preserve">* 39 Cyg                 </t>
  </si>
  <si>
    <t xml:space="preserve">305.96508624 +32.19017197  </t>
  </si>
  <si>
    <t xml:space="preserve">    35.84 -5.83   </t>
  </si>
  <si>
    <t xml:space="preserve">* 70 Vir                 </t>
  </si>
  <si>
    <t xml:space="preserve">202.10753586 +13.77878851  </t>
  </si>
  <si>
    <t xml:space="preserve">* kap Aur                </t>
  </si>
  <si>
    <t xml:space="preserve">093.84453775 +29.49807668  </t>
  </si>
  <si>
    <t xml:space="preserve"> -70.88 -261.42   </t>
  </si>
  <si>
    <t xml:space="preserve">* iot And                </t>
  </si>
  <si>
    <t xml:space="preserve">354.53417207 +43.26807358  </t>
  </si>
  <si>
    <t xml:space="preserve">    27.64 -1.02   </t>
  </si>
  <si>
    <t xml:space="preserve">* bet Per                </t>
  </si>
  <si>
    <t xml:space="preserve">047.04221855 +40.95564668  </t>
  </si>
  <si>
    <t xml:space="preserve">     2.99 -1.66   </t>
  </si>
  <si>
    <t xml:space="preserve">* 68 Oph                 </t>
  </si>
  <si>
    <t xml:space="preserve">270.43832849 +01.30507709  </t>
  </si>
  <si>
    <t xml:space="preserve">   15.93 -13.29   </t>
  </si>
  <si>
    <t xml:space="preserve">* tet And                </t>
  </si>
  <si>
    <t xml:space="preserve">004.27291187 +38.68163617  </t>
  </si>
  <si>
    <t xml:space="preserve">  -49.35 -17.65   </t>
  </si>
  <si>
    <t xml:space="preserve">* G Car                  </t>
  </si>
  <si>
    <t xml:space="preserve">136.28672122 -72.60270657  </t>
  </si>
  <si>
    <t xml:space="preserve">    -8.81 -5.26   </t>
  </si>
  <si>
    <t xml:space="preserve">* 4 Lac                  </t>
  </si>
  <si>
    <t xml:space="preserve">336.12912782 +49.47639378  </t>
  </si>
  <si>
    <t xml:space="preserve">    -5.55 -2.85   </t>
  </si>
  <si>
    <t xml:space="preserve">* 55 UMa                 </t>
  </si>
  <si>
    <t xml:space="preserve">169.78291520 +38.18556347  </t>
  </si>
  <si>
    <t xml:space="preserve">  -58.80 -65.33   </t>
  </si>
  <si>
    <t xml:space="preserve">* bet Ara                </t>
  </si>
  <si>
    <t xml:space="preserve">261.32495147 -55.52988522  </t>
  </si>
  <si>
    <t xml:space="preserve">   -8.51 -25.24   </t>
  </si>
  <si>
    <t xml:space="preserve">* omi Sgr                </t>
  </si>
  <si>
    <t xml:space="preserve">286.17075738 -21.74149570  </t>
  </si>
  <si>
    <t xml:space="preserve">   76.35 -58.12   </t>
  </si>
  <si>
    <t xml:space="preserve">* tet Peg                </t>
  </si>
  <si>
    <t xml:space="preserve">332.54993865 +06.19786326  </t>
  </si>
  <si>
    <t xml:space="preserve">   282.18 30.46   </t>
  </si>
  <si>
    <t xml:space="preserve">* 37 Lib                 </t>
  </si>
  <si>
    <t xml:space="preserve">233.54459205 -10.06452954  </t>
  </si>
  <si>
    <t xml:space="preserve"> 307.63 -234.51   </t>
  </si>
  <si>
    <t xml:space="preserve">V* R Cas                 </t>
  </si>
  <si>
    <t xml:space="preserve">359.60363898 +51.38880585  </t>
  </si>
  <si>
    <t xml:space="preserve">    85.52 17.49   </t>
  </si>
  <si>
    <t xml:space="preserve">* phi Gem                </t>
  </si>
  <si>
    <t xml:space="preserve">118.37422460 +26.76578479  </t>
  </si>
  <si>
    <t xml:space="preserve">  -34.69 -30.10   </t>
  </si>
  <si>
    <t xml:space="preserve">* tet Cha                </t>
  </si>
  <si>
    <t xml:space="preserve">125.16058562 -77.48447702  </t>
  </si>
  <si>
    <t xml:space="preserve">  -129.05 40.89   </t>
  </si>
  <si>
    <t xml:space="preserve">* m Car                  </t>
  </si>
  <si>
    <t xml:space="preserve">144.83749785 -61.32806019  </t>
  </si>
  <si>
    <t xml:space="preserve">   -34.09 18.55   </t>
  </si>
  <si>
    <t xml:space="preserve">* P Cyg                  </t>
  </si>
  <si>
    <t xml:space="preserve">Blue supergiant star                             </t>
  </si>
  <si>
    <t xml:space="preserve">304.44667535 +38.03293131  </t>
  </si>
  <si>
    <t xml:space="preserve">    -3.18 -6.45   </t>
  </si>
  <si>
    <t xml:space="preserve">* lam Tel                </t>
  </si>
  <si>
    <t xml:space="preserve">284.61569626 -52.93862839  </t>
  </si>
  <si>
    <t xml:space="preserve">    12.18 -8.76   </t>
  </si>
  <si>
    <t xml:space="preserve">* omi02 CMa              </t>
  </si>
  <si>
    <t xml:space="preserve">105.75613381 -23.83329231  </t>
  </si>
  <si>
    <t xml:space="preserve">     -2.21 3.61   </t>
  </si>
  <si>
    <t xml:space="preserve">HD 21389                 </t>
  </si>
  <si>
    <t xml:space="preserve">052.47810052 +58.87874987  </t>
  </si>
  <si>
    <t xml:space="preserve">    -1.79 -1.09   </t>
  </si>
  <si>
    <t xml:space="preserve">* gam Dor                </t>
  </si>
  <si>
    <t xml:space="preserve">Variable Star of gamma Dor type                  </t>
  </si>
  <si>
    <t xml:space="preserve">064.00660767 -51.48665014  </t>
  </si>
  <si>
    <t xml:space="preserve">  100.79 183.32   </t>
  </si>
  <si>
    <t xml:space="preserve">* q Car                  </t>
  </si>
  <si>
    <t xml:space="preserve">154.27073044 -61.33230231  </t>
  </si>
  <si>
    <t xml:space="preserve">    -24.73 7.20   </t>
  </si>
  <si>
    <t xml:space="preserve">* del02 Cha              </t>
  </si>
  <si>
    <t xml:space="preserve">161.44585364 -80.54018847  </t>
  </si>
  <si>
    <t xml:space="preserve">    -36.86 5.90   </t>
  </si>
  <si>
    <t xml:space="preserve">* iot Gem                </t>
  </si>
  <si>
    <t xml:space="preserve">111.43164715 +27.79808135  </t>
  </si>
  <si>
    <t xml:space="preserve"> -122.66 -84.03   </t>
  </si>
  <si>
    <t xml:space="preserve">* ups Dra                </t>
  </si>
  <si>
    <t xml:space="preserve">283.59940132 +71.29719182  </t>
  </si>
  <si>
    <t xml:space="preserve">    49.53 42.11   </t>
  </si>
  <si>
    <t xml:space="preserve">* nu. Phe                </t>
  </si>
  <si>
    <t xml:space="preserve">018.79633957 -45.53166538  </t>
  </si>
  <si>
    <t xml:space="preserve">  665.13 177.63   </t>
  </si>
  <si>
    <t xml:space="preserve">* gam02 Sgr              </t>
  </si>
  <si>
    <t xml:space="preserve">271.45203375 -30.42408985  </t>
  </si>
  <si>
    <t xml:space="preserve"> -53.92 -180.90   </t>
  </si>
  <si>
    <t xml:space="preserve">* rho Cas                </t>
  </si>
  <si>
    <t xml:space="preserve">358.59596856 +57.49938146  </t>
  </si>
  <si>
    <t xml:space="preserve">    -4.48 -3.73   </t>
  </si>
  <si>
    <t xml:space="preserve">* bet LMi                </t>
  </si>
  <si>
    <t xml:space="preserve">156.97083167 +36.70721002  </t>
  </si>
  <si>
    <t xml:space="preserve">* bet Sge                </t>
  </si>
  <si>
    <t xml:space="preserve">295.26224613 +17.47604244  </t>
  </si>
  <si>
    <t xml:space="preserve">    8.74 -33.41   </t>
  </si>
  <si>
    <t xml:space="preserve">* del Hya                </t>
  </si>
  <si>
    <t xml:space="preserve">129.41402612 +05.70377937  </t>
  </si>
  <si>
    <t xml:space="preserve">   -70.19 -7.90   </t>
  </si>
  <si>
    <t xml:space="preserve">NOVA Gem 1903            </t>
  </si>
  <si>
    <t xml:space="preserve">101.05021 +29.94497        </t>
  </si>
  <si>
    <t xml:space="preserve">* del Hor                </t>
  </si>
  <si>
    <t xml:space="preserve">062.71078864 -41.99357048  </t>
  </si>
  <si>
    <t xml:space="preserve">   199.08 70.18   </t>
  </si>
  <si>
    <t xml:space="preserve">* 14 Com                 </t>
  </si>
  <si>
    <t xml:space="preserve">186.60026849 +27.26823762  </t>
  </si>
  <si>
    <t xml:space="preserve">  -14.20 -10.32   </t>
  </si>
  <si>
    <t xml:space="preserve">* eps Peg                </t>
  </si>
  <si>
    <t xml:space="preserve">326.04648391 +09.87500865  </t>
  </si>
  <si>
    <t xml:space="preserve">     26.92 0.44   </t>
  </si>
  <si>
    <t xml:space="preserve">* G Sco                  </t>
  </si>
  <si>
    <t xml:space="preserve">267.46450339 -37.04330487  </t>
  </si>
  <si>
    <t xml:space="preserve">    40.59 27.24   </t>
  </si>
  <si>
    <t xml:space="preserve">* alf Car                </t>
  </si>
  <si>
    <t xml:space="preserve">095.98795783 -52.69566138  </t>
  </si>
  <si>
    <t xml:space="preserve">    19.93 23.24   </t>
  </si>
  <si>
    <t xml:space="preserve">* alf Aqr                </t>
  </si>
  <si>
    <t xml:space="preserve">331.445983 -00.319850      </t>
  </si>
  <si>
    <t xml:space="preserve">    18.25 -9.39   </t>
  </si>
  <si>
    <t xml:space="preserve">* omi Dra                </t>
  </si>
  <si>
    <t xml:space="preserve">282.80039709 +59.38835074  </t>
  </si>
  <si>
    <t xml:space="preserve">    77.47 25.37   </t>
  </si>
  <si>
    <t xml:space="preserve">* zet02 UMa              </t>
  </si>
  <si>
    <t xml:space="preserve">200.984708 +54.921822      </t>
  </si>
  <si>
    <t xml:space="preserve">* psi Vir                </t>
  </si>
  <si>
    <t xml:space="preserve">193.58818091 -09.53899396  </t>
  </si>
  <si>
    <t xml:space="preserve">  -18.08 -19.52   </t>
  </si>
  <si>
    <t xml:space="preserve">* h01 Pup                </t>
  </si>
  <si>
    <t xml:space="preserve">122.83955663 -39.61854469  </t>
  </si>
  <si>
    <t xml:space="preserve">     -8.87 3.52   </t>
  </si>
  <si>
    <t xml:space="preserve">* psi Per                </t>
  </si>
  <si>
    <t xml:space="preserve">054.12241593 +48.19263304  </t>
  </si>
  <si>
    <t xml:space="preserve">   22.55 -27.78   </t>
  </si>
  <si>
    <t xml:space="preserve">* eta Gem                </t>
  </si>
  <si>
    <t xml:space="preserve">093.71940480 +22.50679434  </t>
  </si>
  <si>
    <t xml:space="preserve">  -62.46 -12.12   </t>
  </si>
  <si>
    <t xml:space="preserve">* d Eri                  </t>
  </si>
  <si>
    <t xml:space="preserve">066.00923853 -34.01684839  </t>
  </si>
  <si>
    <t xml:space="preserve">    73.77 56.70   </t>
  </si>
  <si>
    <t xml:space="preserve">* eps UMi                </t>
  </si>
  <si>
    <t xml:space="preserve">251.49267367 +82.03725646  </t>
  </si>
  <si>
    <t xml:space="preserve">     19.47 2.61   </t>
  </si>
  <si>
    <t xml:space="preserve">* pi. Lup A              </t>
  </si>
  <si>
    <t xml:space="preserve">226.27992 -47.05111        </t>
  </si>
  <si>
    <t xml:space="preserve">        -20 -18   </t>
  </si>
  <si>
    <t xml:space="preserve">* f01 Ori                </t>
  </si>
  <si>
    <t xml:space="preserve">093.01366479 +16.13040596  </t>
  </si>
  <si>
    <t xml:space="preserve">    5.49 -16.80   </t>
  </si>
  <si>
    <t xml:space="preserve">* tet Aur                </t>
  </si>
  <si>
    <t xml:space="preserve">089.93029218 +37.21258463  </t>
  </si>
  <si>
    <t xml:space="preserve">   43.63 -73.79   </t>
  </si>
  <si>
    <t xml:space="preserve">* n Cen                  </t>
  </si>
  <si>
    <t xml:space="preserve">193.35916671 -40.17887334  </t>
  </si>
  <si>
    <t xml:space="preserve">   70.84 -22.54   </t>
  </si>
  <si>
    <t xml:space="preserve">* lam Ara                </t>
  </si>
  <si>
    <t xml:space="preserve">265.09927004 -49.41558375  </t>
  </si>
  <si>
    <t xml:space="preserve"> 103.22 -176.51   </t>
  </si>
  <si>
    <t xml:space="preserve">* tau Per                </t>
  </si>
  <si>
    <t xml:space="preserve">043.56442116 +52.76247888  </t>
  </si>
  <si>
    <t xml:space="preserve">    -1.26 -4.37   </t>
  </si>
  <si>
    <t xml:space="preserve">* alf Mic                </t>
  </si>
  <si>
    <t xml:space="preserve">312.49200048 -33.77972411  </t>
  </si>
  <si>
    <t xml:space="preserve">    0.76 -21.07   </t>
  </si>
  <si>
    <t xml:space="preserve">* kap CMa                </t>
  </si>
  <si>
    <t xml:space="preserve">102.46024719 -32.50847846  </t>
  </si>
  <si>
    <t xml:space="preserve">     -8.84 3.73   </t>
  </si>
  <si>
    <t xml:space="preserve">* del Vel                </t>
  </si>
  <si>
    <t xml:space="preserve">131.17594410 -54.70881925  </t>
  </si>
  <si>
    <t xml:space="preserve">  28.99 -103.35   </t>
  </si>
  <si>
    <t xml:space="preserve">HD 162214                </t>
  </si>
  <si>
    <t xml:space="preserve">267.555008 -06.707911      </t>
  </si>
  <si>
    <t xml:space="preserve">       3.3 -6.8   </t>
  </si>
  <si>
    <t xml:space="preserve">* ups04 Eri              </t>
  </si>
  <si>
    <t xml:space="preserve">064.47359336 -33.79834914  </t>
  </si>
  <si>
    <t xml:space="preserve">    62.52 -7.24   </t>
  </si>
  <si>
    <t xml:space="preserve">* gam Cen A              </t>
  </si>
  <si>
    <t xml:space="preserve">190.379308 -48.959911      </t>
  </si>
  <si>
    <t xml:space="preserve">* c Sgr                  </t>
  </si>
  <si>
    <t xml:space="preserve">300.66450403 -27.70984562  </t>
  </si>
  <si>
    <t xml:space="preserve">    32.97 14.00   </t>
  </si>
  <si>
    <t xml:space="preserve">* ksi Vir                </t>
  </si>
  <si>
    <t xml:space="preserve">176.32100113 +08.25811528  </t>
  </si>
  <si>
    <t xml:space="preserve">   60.08 -24.50   </t>
  </si>
  <si>
    <t xml:space="preserve">* 28 Mon                 </t>
  </si>
  <si>
    <t xml:space="preserve">120.30556558 -01.39260930  </t>
  </si>
  <si>
    <t xml:space="preserve">   67.60 -76.26   </t>
  </si>
  <si>
    <t xml:space="preserve">* tau Gem                </t>
  </si>
  <si>
    <t xml:space="preserve">107.78487675 +30.24516198  </t>
  </si>
  <si>
    <t xml:space="preserve">  -31.21 -48.92   </t>
  </si>
  <si>
    <t xml:space="preserve">* tau01 Hya              </t>
  </si>
  <si>
    <t xml:space="preserve">142.28706895 -02.76896247  </t>
  </si>
  <si>
    <t xml:space="preserve">    99.01 -2.67   </t>
  </si>
  <si>
    <t xml:space="preserve">* eps Aqr                </t>
  </si>
  <si>
    <t xml:space="preserve">311.91896918 -09.49577436  </t>
  </si>
  <si>
    <t xml:space="preserve">   33.98 -34.77   </t>
  </si>
  <si>
    <t xml:space="preserve">* del Gem A              </t>
  </si>
  <si>
    <t xml:space="preserve">110.030788 +21.982339      </t>
  </si>
  <si>
    <t xml:space="preserve">* eta Ind                </t>
  </si>
  <si>
    <t xml:space="preserve">311.00972518 -51.92097139  </t>
  </si>
  <si>
    <t xml:space="preserve">  155.80 -53.86   </t>
  </si>
  <si>
    <t xml:space="preserve">* alf Pyx                </t>
  </si>
  <si>
    <t xml:space="preserve">130.89807315 -33.18638605  </t>
  </si>
  <si>
    <t xml:space="preserve">   -14.27 10.43   </t>
  </si>
  <si>
    <t xml:space="preserve">* sig Dra                </t>
  </si>
  <si>
    <t xml:space="preserve">293.08995940 +69.66117649  </t>
  </si>
  <si>
    <t xml:space="preserve">598.07 -1738.40   </t>
  </si>
  <si>
    <t xml:space="preserve">* lam UMa                </t>
  </si>
  <si>
    <t xml:space="preserve">154.27409528 +42.91435577  </t>
  </si>
  <si>
    <t xml:space="preserve"> -180.65 -46.07   </t>
  </si>
  <si>
    <t xml:space="preserve">V* ET Vir                </t>
  </si>
  <si>
    <t xml:space="preserve">212.71035855 -16.30202967  </t>
  </si>
  <si>
    <t xml:space="preserve">    4.28 -10.82   </t>
  </si>
  <si>
    <t xml:space="preserve">* alf02 CVn              </t>
  </si>
  <si>
    <t xml:space="preserve">194.00694257 +38.31837614  </t>
  </si>
  <si>
    <t xml:space="preserve">  -235.08 53.54   </t>
  </si>
  <si>
    <t xml:space="preserve">* eta Gem A              </t>
  </si>
  <si>
    <t xml:space="preserve">093.719562 +22.506822      </t>
  </si>
  <si>
    <t xml:space="preserve">* zet Boo B              </t>
  </si>
  <si>
    <t xml:space="preserve">220.287117 +13.728417      </t>
  </si>
  <si>
    <t xml:space="preserve">* tet Vir                </t>
  </si>
  <si>
    <t xml:space="preserve">197.48746111 -05.53900515  </t>
  </si>
  <si>
    <t xml:space="preserve">  -36.28 -31.22   </t>
  </si>
  <si>
    <t xml:space="preserve">* iot PsA                </t>
  </si>
  <si>
    <t xml:space="preserve">326.23670599 -33.02578278  </t>
  </si>
  <si>
    <t xml:space="preserve">   31.10 -94.56   </t>
  </si>
  <si>
    <t xml:space="preserve">* 58 Leo                 </t>
  </si>
  <si>
    <t xml:space="preserve">165.14020046 +03.61749350  </t>
  </si>
  <si>
    <t xml:space="preserve">   14.82 -16.51   </t>
  </si>
  <si>
    <t xml:space="preserve">* mu.01 Sco              </t>
  </si>
  <si>
    <t xml:space="preserve">252.96762965 -38.04738039  </t>
  </si>
  <si>
    <t xml:space="preserve">  -10.58 -22.06   </t>
  </si>
  <si>
    <t xml:space="preserve">* del Pyx                </t>
  </si>
  <si>
    <t xml:space="preserve">133.88153951 -27.68186985  </t>
  </si>
  <si>
    <t xml:space="preserve">  81.90 -100.43   </t>
  </si>
  <si>
    <t xml:space="preserve">* tet Aql                </t>
  </si>
  <si>
    <t xml:space="preserve">302.826108 -00.821475      </t>
  </si>
  <si>
    <t xml:space="preserve">     35.26 5.71   </t>
  </si>
  <si>
    <t xml:space="preserve">* bet Pic                </t>
  </si>
  <si>
    <t xml:space="preserve">086.82119870 -51.06651143  </t>
  </si>
  <si>
    <t xml:space="preserve">     4.65 83.10   </t>
  </si>
  <si>
    <t xml:space="preserve">* del CrA                </t>
  </si>
  <si>
    <t xml:space="preserve">287.08736947 -40.49670133  </t>
  </si>
  <si>
    <t xml:space="preserve">   46.49 -26.18   </t>
  </si>
  <si>
    <t xml:space="preserve">* gam Cam                </t>
  </si>
  <si>
    <t xml:space="preserve">057.58962049 +71.33226347  </t>
  </si>
  <si>
    <t xml:space="preserve">   18.17 -42.85   </t>
  </si>
  <si>
    <t xml:space="preserve">* rho Per                </t>
  </si>
  <si>
    <t xml:space="preserve">046.29414106 +38.84027619  </t>
  </si>
  <si>
    <t xml:space="preserve"> 129.22 -105.70   </t>
  </si>
  <si>
    <t xml:space="preserve">HR 4549                  </t>
  </si>
  <si>
    <t xml:space="preserve">177.96344127 -65.20590704  </t>
  </si>
  <si>
    <t xml:space="preserve">   -33.88 -5.13   </t>
  </si>
  <si>
    <t xml:space="preserve">* del Cas                </t>
  </si>
  <si>
    <t xml:space="preserve">021.45396446 +60.23528403  </t>
  </si>
  <si>
    <t xml:space="preserve">  296.57 -49.22   </t>
  </si>
  <si>
    <t xml:space="preserve">* tet01 Ser              </t>
  </si>
  <si>
    <t xml:space="preserve">284.05492290 +04.20358679  </t>
  </si>
  <si>
    <t xml:space="preserve">    36.23 23.15   </t>
  </si>
  <si>
    <t xml:space="preserve">* rho Leo                </t>
  </si>
  <si>
    <t xml:space="preserve">158.20279865 +09.30658596  </t>
  </si>
  <si>
    <t xml:space="preserve">    -5.93 -3.40   </t>
  </si>
  <si>
    <t xml:space="preserve">* ksi Gem                </t>
  </si>
  <si>
    <t xml:space="preserve">101.32235133 +12.89559198  </t>
  </si>
  <si>
    <t xml:space="preserve">* 40 Leo                 </t>
  </si>
  <si>
    <t xml:space="preserve">154.93402865 +19.47091509  </t>
  </si>
  <si>
    <t xml:space="preserve">* del Gem                </t>
  </si>
  <si>
    <t xml:space="preserve">110.03074909 +21.98231603  </t>
  </si>
  <si>
    <t xml:space="preserve">   -15.13 -9.79   </t>
  </si>
  <si>
    <t xml:space="preserve">* ksi Hya                </t>
  </si>
  <si>
    <t xml:space="preserve">173.25047940 -31.85762318  </t>
  </si>
  <si>
    <t xml:space="preserve"> -209.62 -40.84   </t>
  </si>
  <si>
    <t xml:space="preserve">* alf Com A              </t>
  </si>
  <si>
    <t xml:space="preserve">197.497021 +17.529406      </t>
  </si>
  <si>
    <t xml:space="preserve">   -430.1 137.8   </t>
  </si>
  <si>
    <t xml:space="preserve">* gam Gem                </t>
  </si>
  <si>
    <t xml:space="preserve">099.42796043 +16.39928043  </t>
  </si>
  <si>
    <t xml:space="preserve">   13.81 -54.96   </t>
  </si>
  <si>
    <t xml:space="preserve">* alf Ret                </t>
  </si>
  <si>
    <t xml:space="preserve">063.60618391 -62.47385880  </t>
  </si>
  <si>
    <t xml:space="preserve">    41.97 49.42   </t>
  </si>
  <si>
    <t xml:space="preserve">* E Car                  </t>
  </si>
  <si>
    <t xml:space="preserve">136.40989586 -70.53849889  </t>
  </si>
  <si>
    <t xml:space="preserve">     -4.11 8.87   </t>
  </si>
  <si>
    <t xml:space="preserve">* alf CMi                </t>
  </si>
  <si>
    <t xml:space="preserve">114.82549791 +05.22498756  </t>
  </si>
  <si>
    <t xml:space="preserve">* mu.01 Gru              </t>
  </si>
  <si>
    <t xml:space="preserve">333.90383854 -41.34669561  </t>
  </si>
  <si>
    <t xml:space="preserve">    47.01 22.50   </t>
  </si>
  <si>
    <t xml:space="preserve">* chi UMa                </t>
  </si>
  <si>
    <t xml:space="preserve">176.51255864 +47.77940629  </t>
  </si>
  <si>
    <t xml:space="preserve">  -138.29 28.57   </t>
  </si>
  <si>
    <t xml:space="preserve">* phi Oph                </t>
  </si>
  <si>
    <t xml:space="preserve">247.78486384 -16.61273073  </t>
  </si>
  <si>
    <t xml:space="preserve">  -45.35 -37.34   </t>
  </si>
  <si>
    <t xml:space="preserve">* 3 Cen A                </t>
  </si>
  <si>
    <t xml:space="preserve">207.956571 -32.994069      </t>
  </si>
  <si>
    <t xml:space="preserve">    -69.6 -22.1   </t>
  </si>
  <si>
    <t xml:space="preserve">* del Ori                </t>
  </si>
  <si>
    <t xml:space="preserve">083.00166706 -00.29909511  </t>
  </si>
  <si>
    <t xml:space="preserve">     0.64 -0.69   </t>
  </si>
  <si>
    <t xml:space="preserve">* tet Oct                </t>
  </si>
  <si>
    <t xml:space="preserve">000.39875660 -77.06572478  </t>
  </si>
  <si>
    <t xml:space="preserve"> -57.30 -177.06   </t>
  </si>
  <si>
    <t xml:space="preserve">* psi Sgr                </t>
  </si>
  <si>
    <t xml:space="preserve">288.88511073 -25.25668246  </t>
  </si>
  <si>
    <t xml:space="preserve">   45.50 -31.08   </t>
  </si>
  <si>
    <t xml:space="preserve">* tet01 Eri              </t>
  </si>
  <si>
    <t xml:space="preserve">044.565400 -40.304714      </t>
  </si>
  <si>
    <t xml:space="preserve">     -44.6 19.0   </t>
  </si>
  <si>
    <t xml:space="preserve">* del Dor                </t>
  </si>
  <si>
    <t xml:space="preserve">086.19324211 -65.73552808  </t>
  </si>
  <si>
    <t xml:space="preserve">    -28.91 5.17   </t>
  </si>
  <si>
    <t xml:space="preserve">* gam Pav                </t>
  </si>
  <si>
    <t xml:space="preserve">321.61085348 -65.36619847  </t>
  </si>
  <si>
    <t xml:space="preserve">   80.56 800.60   </t>
  </si>
  <si>
    <t xml:space="preserve">* sig Gem                </t>
  </si>
  <si>
    <t xml:space="preserve">115.82802908 +28.88351172  </t>
  </si>
  <si>
    <t xml:space="preserve">  62.66 -230.32   </t>
  </si>
  <si>
    <t xml:space="preserve">* ome Ori                </t>
  </si>
  <si>
    <t xml:space="preserve">084.79644299 +04.12146652  </t>
  </si>
  <si>
    <t xml:space="preserve">      0.84 0.00   </t>
  </si>
  <si>
    <t xml:space="preserve">* ups01 Cen              </t>
  </si>
  <si>
    <t xml:space="preserve">209.66978619 -44.80358582  </t>
  </si>
  <si>
    <t xml:space="preserve">  -27.51 -22.44   </t>
  </si>
  <si>
    <t xml:space="preserve">* 70 Peg                 </t>
  </si>
  <si>
    <t xml:space="preserve">352.28873743 +12.76055329  </t>
  </si>
  <si>
    <t xml:space="preserve">    61.40 24.82   </t>
  </si>
  <si>
    <t xml:space="preserve">* ksi Per                </t>
  </si>
  <si>
    <t xml:space="preserve">059.74125955 +35.79103145  </t>
  </si>
  <si>
    <t xml:space="preserve">      3.62 1.74   </t>
  </si>
  <si>
    <t xml:space="preserve">* f Tau                  </t>
  </si>
  <si>
    <t xml:space="preserve">052.71824131 +12.93667680  </t>
  </si>
  <si>
    <t xml:space="preserve">    18.25 -1.92   </t>
  </si>
  <si>
    <t xml:space="preserve">* eta Cen                </t>
  </si>
  <si>
    <t xml:space="preserve">218.87676734 -42.15782522  </t>
  </si>
  <si>
    <t xml:space="preserve">  -34.73 -32.72   </t>
  </si>
  <si>
    <t xml:space="preserve">* chi Cas                </t>
  </si>
  <si>
    <t xml:space="preserve">023.48282088 +59.23204243  </t>
  </si>
  <si>
    <t xml:space="preserve">  -43.03 -22.31   </t>
  </si>
  <si>
    <t xml:space="preserve">* 24 CVn                 </t>
  </si>
  <si>
    <t xml:space="preserve">203.61358035 +49.01597404  </t>
  </si>
  <si>
    <t xml:space="preserve">  -128.38 28.05   </t>
  </si>
  <si>
    <t xml:space="preserve">GES J12382279-6035046    </t>
  </si>
  <si>
    <t xml:space="preserve">189.5950468 -60.5846051    </t>
  </si>
  <si>
    <t xml:space="preserve">IDS 15554-5730 ABC       </t>
  </si>
  <si>
    <t xml:space="preserve">240.8833 -57.7739          </t>
  </si>
  <si>
    <t xml:space="preserve">GES J12381718-6045311    </t>
  </si>
  <si>
    <t xml:space="preserve">189.5716896 -60.7586171    </t>
  </si>
  <si>
    <t xml:space="preserve">* chi Vir                </t>
  </si>
  <si>
    <t xml:space="preserve">189.81152931 -07.99556457  </t>
  </si>
  <si>
    <t xml:space="preserve">  -77.13 -24.73   </t>
  </si>
  <si>
    <t xml:space="preserve">* lam Vel                </t>
  </si>
  <si>
    <t xml:space="preserve">136.99899114 -43.43259091  </t>
  </si>
  <si>
    <t xml:space="preserve">   -24.01 13.52   </t>
  </si>
  <si>
    <t xml:space="preserve">* 34 Per                 </t>
  </si>
  <si>
    <t xml:space="preserve">052.34187580 +49.50894762  </t>
  </si>
  <si>
    <t xml:space="preserve">   22.20 -29.49   </t>
  </si>
  <si>
    <t xml:space="preserve">* del Tau                </t>
  </si>
  <si>
    <t xml:space="preserve">065.73371889 +17.54251353  </t>
  </si>
  <si>
    <t xml:space="preserve">  106.56 -29.18   </t>
  </si>
  <si>
    <t xml:space="preserve">* 10 LMi                 </t>
  </si>
  <si>
    <t xml:space="preserve">143.55575823 +36.39756016  </t>
  </si>
  <si>
    <t xml:space="preserve">    6.88 -21.91   </t>
  </si>
  <si>
    <t xml:space="preserve">* psi Cas                </t>
  </si>
  <si>
    <t xml:space="preserve">021.48342658 +68.13001277  </t>
  </si>
  <si>
    <t xml:space="preserve">    75.50 26.93   </t>
  </si>
  <si>
    <t xml:space="preserve">* ome Sco                </t>
  </si>
  <si>
    <t xml:space="preserve">241.70177884 -20.66919173  </t>
  </si>
  <si>
    <t xml:space="preserve">   -8.98 -23.48   </t>
  </si>
  <si>
    <t xml:space="preserve">* del Scl                </t>
  </si>
  <si>
    <t xml:space="preserve">357.23144407 -28.13027069  </t>
  </si>
  <si>
    <t xml:space="preserve"> 100.80 -105.34   </t>
  </si>
  <si>
    <t xml:space="preserve">* chi Lup                </t>
  </si>
  <si>
    <t xml:space="preserve">237.73974286 -33.62716537  </t>
  </si>
  <si>
    <t xml:space="preserve">   -5.10 -24.85   </t>
  </si>
  <si>
    <t xml:space="preserve">* ups Psc                </t>
  </si>
  <si>
    <t xml:space="preserve">019.86663703 +27.26405987  </t>
  </si>
  <si>
    <t xml:space="preserve">   22.98 -11.12   </t>
  </si>
  <si>
    <t xml:space="preserve">* gam UMa                </t>
  </si>
  <si>
    <t xml:space="preserve">178.45769715 +53.69475973  </t>
  </si>
  <si>
    <t xml:space="preserve">   107.68 11.01   </t>
  </si>
  <si>
    <t xml:space="preserve">* nu.03 CMa A            </t>
  </si>
  <si>
    <t xml:space="preserve">099.472588 -18.237475      </t>
  </si>
  <si>
    <t xml:space="preserve">      -8.0 -8.6   </t>
  </si>
  <si>
    <t xml:space="preserve">* nu. Oct                </t>
  </si>
  <si>
    <t xml:space="preserve">325.36937405 -77.39004341  </t>
  </si>
  <si>
    <t xml:space="preserve">  66.41 -239.10   </t>
  </si>
  <si>
    <t xml:space="preserve">* B Cen                  </t>
  </si>
  <si>
    <t xml:space="preserve">177.78621532 -45.17346863  </t>
  </si>
  <si>
    <t xml:space="preserve">   -72.46 -7.85   </t>
  </si>
  <si>
    <t xml:space="preserve">* tau CrB                </t>
  </si>
  <si>
    <t xml:space="preserve">242.24292297 +36.49093723  </t>
  </si>
  <si>
    <t xml:space="preserve">  -37.02 340.44   </t>
  </si>
  <si>
    <t xml:space="preserve">* pi. Eri                </t>
  </si>
  <si>
    <t xml:space="preserve">056.53556587 -12.10159117  </t>
  </si>
  <si>
    <t xml:space="preserve">    55.98 59.28   </t>
  </si>
  <si>
    <t xml:space="preserve">* mu. Tau                </t>
  </si>
  <si>
    <t xml:space="preserve">063.88356946 +08.89235624  </t>
  </si>
  <si>
    <t xml:space="preserve">   19.46 -22.11   </t>
  </si>
  <si>
    <t xml:space="preserve">* 3 Cet                  </t>
  </si>
  <si>
    <t xml:space="preserve">001.12549281 -10.50952359  </t>
  </si>
  <si>
    <t xml:space="preserve">   -6.85 -12.02   </t>
  </si>
  <si>
    <t xml:space="preserve">* psi Eri                </t>
  </si>
  <si>
    <t xml:space="preserve">075.35977498 -07.17396283  </t>
  </si>
  <si>
    <t xml:space="preserve">      1.71 6.29   </t>
  </si>
  <si>
    <t xml:space="preserve">* 41 Ari                 </t>
  </si>
  <si>
    <t xml:space="preserve">042.49597183 +27.26050723  </t>
  </si>
  <si>
    <t xml:space="preserve">  66.81 -116.52   </t>
  </si>
  <si>
    <t xml:space="preserve">* 31 Boo                 </t>
  </si>
  <si>
    <t xml:space="preserve">220.41145922 +08.16176435  </t>
  </si>
  <si>
    <t xml:space="preserve">    -10.79 3.34   </t>
  </si>
  <si>
    <t xml:space="preserve">* tet Dra                </t>
  </si>
  <si>
    <t xml:space="preserve">240.47227648 +58.56525157  </t>
  </si>
  <si>
    <t xml:space="preserve"> -319.51 334.97   </t>
  </si>
  <si>
    <t xml:space="preserve">* pi.04 Ori              </t>
  </si>
  <si>
    <t xml:space="preserve">072.80151967 +05.60510342  </t>
  </si>
  <si>
    <t xml:space="preserve">     -2.21 0.85   </t>
  </si>
  <si>
    <t xml:space="preserve">* gam Equ                </t>
  </si>
  <si>
    <t xml:space="preserve">317.58541686 +10.13157674  </t>
  </si>
  <si>
    <t xml:space="preserve">  48.74 -153.03   </t>
  </si>
  <si>
    <t xml:space="preserve">* 52 Cyg                 </t>
  </si>
  <si>
    <t xml:space="preserve">311.41563767 +30.71971544  </t>
  </si>
  <si>
    <t xml:space="preserve">    -8.98 24.11   </t>
  </si>
  <si>
    <t xml:space="preserve">* del Lup                </t>
  </si>
  <si>
    <t xml:space="preserve">230.34300699 -40.64752050  </t>
  </si>
  <si>
    <t xml:space="preserve">  -19.49 -25.29   </t>
  </si>
  <si>
    <t xml:space="preserve">* alf Cae                </t>
  </si>
  <si>
    <t xml:space="preserve">070.14047106 -41.86375207  </t>
  </si>
  <si>
    <t xml:space="preserve"> -140.39 -74.82   </t>
  </si>
  <si>
    <t xml:space="preserve">* zet Pav                </t>
  </si>
  <si>
    <t xml:space="preserve">280.75889700 -71.42811290  </t>
  </si>
  <si>
    <t xml:space="preserve">   0.81 -158.15   </t>
  </si>
  <si>
    <t xml:space="preserve">* ksi Pup                </t>
  </si>
  <si>
    <t xml:space="preserve">117.32356528 -24.85978624  </t>
  </si>
  <si>
    <t xml:space="preserve">    -4.81 -0.89   </t>
  </si>
  <si>
    <t xml:space="preserve">* bet Lac                </t>
  </si>
  <si>
    <t xml:space="preserve">335.89009894 +52.22904573  </t>
  </si>
  <si>
    <t xml:space="preserve"> -13.25 -186.77   </t>
  </si>
  <si>
    <t xml:space="preserve">* nu. Pup                </t>
  </si>
  <si>
    <t xml:space="preserve">099.44029730 -43.19593338  </t>
  </si>
  <si>
    <t xml:space="preserve">    -0.44 -3.87   </t>
  </si>
  <si>
    <t xml:space="preserve">* ups Peg                </t>
  </si>
  <si>
    <t xml:space="preserve">351.34493127 +23.40410016  </t>
  </si>
  <si>
    <t xml:space="preserve">   192.19 36.12   </t>
  </si>
  <si>
    <t xml:space="preserve">* alf Lup                </t>
  </si>
  <si>
    <t xml:space="preserve">220.48231577 -47.38819874  </t>
  </si>
  <si>
    <t xml:space="preserve">  -20.94 -23.67   </t>
  </si>
  <si>
    <t xml:space="preserve">* 54 Eri                 </t>
  </si>
  <si>
    <t xml:space="preserve">070.11046685 -19.67149158  </t>
  </si>
  <si>
    <t xml:space="preserve">   29.13 -96.42   </t>
  </si>
  <si>
    <t xml:space="preserve">* mu. Eri                </t>
  </si>
  <si>
    <t xml:space="preserve">071.37562660 -03.25466015  </t>
  </si>
  <si>
    <t xml:space="preserve">   15.94 -14.52   </t>
  </si>
  <si>
    <t xml:space="preserve">* alf01 Cru              </t>
  </si>
  <si>
    <t xml:space="preserve">186.649463 -63.099050      </t>
  </si>
  <si>
    <t xml:space="preserve">    -35.3 -12.0   </t>
  </si>
  <si>
    <t xml:space="preserve">* 47 Tau A               </t>
  </si>
  <si>
    <t xml:space="preserve">063.484937 +09.263811      </t>
  </si>
  <si>
    <t xml:space="preserve">    -11.0 -37.3   </t>
  </si>
  <si>
    <t xml:space="preserve">* gam Aqr                </t>
  </si>
  <si>
    <t xml:space="preserve">335.41406425 -01.38733418  </t>
  </si>
  <si>
    <t xml:space="preserve">    129.53 7.77   </t>
  </si>
  <si>
    <t xml:space="preserve">* ups Boo                </t>
  </si>
  <si>
    <t xml:space="preserve">207.36933660 +15.79790563  </t>
  </si>
  <si>
    <t xml:space="preserve">   -94.22 41.07   </t>
  </si>
  <si>
    <t xml:space="preserve">* bet Psc                </t>
  </si>
  <si>
    <t xml:space="preserve">345.96922289 +03.82004617  </t>
  </si>
  <si>
    <t xml:space="preserve">    11.76 -9.85   </t>
  </si>
  <si>
    <t xml:space="preserve">* del Sgr                </t>
  </si>
  <si>
    <t xml:space="preserve">275.24851476 -29.82810164  </t>
  </si>
  <si>
    <t xml:space="preserve">   32.54 -25.57   </t>
  </si>
  <si>
    <t xml:space="preserve">* alf Psc                </t>
  </si>
  <si>
    <t xml:space="preserve">030.51174881 +02.76376138  </t>
  </si>
  <si>
    <t xml:space="preserve">     32.45 0.04   </t>
  </si>
  <si>
    <t xml:space="preserve">* zet Her                </t>
  </si>
  <si>
    <t xml:space="preserve">250.32150433 +31.60271870  </t>
  </si>
  <si>
    <t xml:space="preserve"> -461.52 342.28   </t>
  </si>
  <si>
    <t xml:space="preserve">* 11 Sgr                 </t>
  </si>
  <si>
    <t xml:space="preserve">272.93055394 -23.70123659  </t>
  </si>
  <si>
    <t xml:space="preserve">    7.82 -28.31   </t>
  </si>
  <si>
    <t xml:space="preserve">* del Cet                </t>
  </si>
  <si>
    <t xml:space="preserve">039.87064912 +00.32850959  </t>
  </si>
  <si>
    <t xml:space="preserve">    12.85 -2.94   </t>
  </si>
  <si>
    <t xml:space="preserve">* phi And                </t>
  </si>
  <si>
    <t xml:space="preserve">017.37552340 +47.24179429  </t>
  </si>
  <si>
    <t xml:space="preserve">    4.05 -12.43   </t>
  </si>
  <si>
    <t xml:space="preserve">* 30 Psc                 </t>
  </si>
  <si>
    <t xml:space="preserve">000.49008320 -06.01407096  </t>
  </si>
  <si>
    <t xml:space="preserve">   48.39 -40.94   </t>
  </si>
  <si>
    <t xml:space="preserve">* del Eri                </t>
  </si>
  <si>
    <t xml:space="preserve">055.81208699 -09.76339122  </t>
  </si>
  <si>
    <t xml:space="preserve">  -93.16 743.64   </t>
  </si>
  <si>
    <t xml:space="preserve">* del Del                </t>
  </si>
  <si>
    <t xml:space="preserve">310.86472243 +15.07457702  </t>
  </si>
  <si>
    <t xml:space="preserve">  -20.44 -43.33   </t>
  </si>
  <si>
    <t xml:space="preserve">* phi Hya                </t>
  </si>
  <si>
    <t xml:space="preserve">159.64563672 -16.87657401  </t>
  </si>
  <si>
    <t xml:space="preserve">   -98.92 25.84   </t>
  </si>
  <si>
    <t xml:space="preserve">* g Lup                  </t>
  </si>
  <si>
    <t xml:space="preserve">235.29740413 -44.66120634  </t>
  </si>
  <si>
    <t xml:space="preserve">* l Car                  </t>
  </si>
  <si>
    <t xml:space="preserve">146.31171343 -62.50790330  </t>
  </si>
  <si>
    <t xml:space="preserve">    -12.88 8.19   </t>
  </si>
  <si>
    <t xml:space="preserve">* 36 Oph                 </t>
  </si>
  <si>
    <t xml:space="preserve">258.83743307 -26.60282143  </t>
  </si>
  <si>
    <t xml:space="preserve">* gam Peg                </t>
  </si>
  <si>
    <t xml:space="preserve">003.30896346 +15.18359354  </t>
  </si>
  <si>
    <t xml:space="preserve">     1.98 -9.28   </t>
  </si>
  <si>
    <t xml:space="preserve">* tet Lep                </t>
  </si>
  <si>
    <t xml:space="preserve">091.53884747 -14.93525522  </t>
  </si>
  <si>
    <t xml:space="preserve">   -17.61 12.79   </t>
  </si>
  <si>
    <t xml:space="preserve">* eta Ser                </t>
  </si>
  <si>
    <t xml:space="preserve">275.32750232 -02.89882682  </t>
  </si>
  <si>
    <t xml:space="preserve">* psi Phe                </t>
  </si>
  <si>
    <t xml:space="preserve">028.41142097 -46.30266800  </t>
  </si>
  <si>
    <t xml:space="preserve">  -93.16 -91.17   </t>
  </si>
  <si>
    <t xml:space="preserve">* zet Vol                </t>
  </si>
  <si>
    <t xml:space="preserve">115.45525418 -72.60609907  </t>
  </si>
  <si>
    <t xml:space="preserve">    33.34 14.89   </t>
  </si>
  <si>
    <t xml:space="preserve">* alf Dra                </t>
  </si>
  <si>
    <t xml:space="preserve">211.09729148 +64.37585053  </t>
  </si>
  <si>
    <t xml:space="preserve">   -56.34 17.21   </t>
  </si>
  <si>
    <t xml:space="preserve">* ome CMa                </t>
  </si>
  <si>
    <t xml:space="preserve">108.70272445 -26.77266936  </t>
  </si>
  <si>
    <t xml:space="preserve">    -11.88 6.87   </t>
  </si>
  <si>
    <t xml:space="preserve">* mu. Ori A              </t>
  </si>
  <si>
    <t xml:space="preserve">090.595821 +09.647289      </t>
  </si>
  <si>
    <t xml:space="preserve">     11.7 -34.1   </t>
  </si>
  <si>
    <t xml:space="preserve">* phi Per                </t>
  </si>
  <si>
    <t xml:space="preserve">025.91515800 +50.68873134  </t>
  </si>
  <si>
    <t xml:space="preserve">   24.59 -14.01   </t>
  </si>
  <si>
    <t xml:space="preserve">* tet Oph                </t>
  </si>
  <si>
    <t xml:space="preserve">260.50241395 -24.99954638  </t>
  </si>
  <si>
    <t xml:space="preserve">   -7.37 -23.94   </t>
  </si>
  <si>
    <t xml:space="preserve">* zet Del                </t>
  </si>
  <si>
    <t xml:space="preserve">308.82723181 +14.67421319  </t>
  </si>
  <si>
    <t xml:space="preserve">    45.52 11.74   </t>
  </si>
  <si>
    <t xml:space="preserve">* chi01 Hya              </t>
  </si>
  <si>
    <t xml:space="preserve">166.33294857 -27.29360991  </t>
  </si>
  <si>
    <t xml:space="preserve">  -190.41 -5.96   </t>
  </si>
  <si>
    <t xml:space="preserve">* B Vel                  </t>
  </si>
  <si>
    <t xml:space="preserve">125.63205879 -48.49037864  </t>
  </si>
  <si>
    <t xml:space="preserve">     -5.10 7.76   </t>
  </si>
  <si>
    <t xml:space="preserve">* h Dra                  </t>
  </si>
  <si>
    <t xml:space="preserve">254.00703853 +65.13479531  </t>
  </si>
  <si>
    <t xml:space="preserve">   237.79 50.84   </t>
  </si>
  <si>
    <t xml:space="preserve">* 2 Cyg                  </t>
  </si>
  <si>
    <t xml:space="preserve">291.03157891 +29.62133880  </t>
  </si>
  <si>
    <t xml:space="preserve">    10.63 11.43   </t>
  </si>
  <si>
    <t xml:space="preserve">* ksi Aql                </t>
  </si>
  <si>
    <t xml:space="preserve">298.56200766 +08.46145276  </t>
  </si>
  <si>
    <t xml:space="preserve">  101.91 -81.20   </t>
  </si>
  <si>
    <t xml:space="preserve">* gam Cru                </t>
  </si>
  <si>
    <t xml:space="preserve">187.79149838 -57.11321346  </t>
  </si>
  <si>
    <t xml:space="preserve">  28.23 -265.08   </t>
  </si>
  <si>
    <t xml:space="preserve">* G Cen                  </t>
  </si>
  <si>
    <t xml:space="preserve">186.63233144 -51.45063609  </t>
  </si>
  <si>
    <t xml:space="preserve">  -30.66 -10.13   </t>
  </si>
  <si>
    <t xml:space="preserve">V* VZ Cam                </t>
  </si>
  <si>
    <t xml:space="preserve">112.76859477 +82.41146631  </t>
  </si>
  <si>
    <t xml:space="preserve">   -3.94 -42.11   </t>
  </si>
  <si>
    <t xml:space="preserve">* alf Peg                </t>
  </si>
  <si>
    <t xml:space="preserve">346.19022269 +15.20526715  </t>
  </si>
  <si>
    <t xml:space="preserve">   60.40 -41.30   </t>
  </si>
  <si>
    <t xml:space="preserve">* zet Ser                </t>
  </si>
  <si>
    <t xml:space="preserve">270.12088072 -03.69026904  </t>
  </si>
  <si>
    <t xml:space="preserve">  155.51 -44.43   </t>
  </si>
  <si>
    <t xml:space="preserve">* eta And                </t>
  </si>
  <si>
    <t xml:space="preserve">014.30166743 +23.41764878  </t>
  </si>
  <si>
    <t xml:space="preserve">  -43.47 -45.73   </t>
  </si>
  <si>
    <t xml:space="preserve">* n Tau                  </t>
  </si>
  <si>
    <t xml:space="preserve">079.81917373 +22.09649278  </t>
  </si>
  <si>
    <t xml:space="preserve">   18.91 -81.57   </t>
  </si>
  <si>
    <t xml:space="preserve">* eta Mus A              </t>
  </si>
  <si>
    <t xml:space="preserve">198.812254 -67.894586      </t>
  </si>
  <si>
    <t xml:space="preserve">     -36.0 -9.5   </t>
  </si>
  <si>
    <t xml:space="preserve">* nu. Psc                </t>
  </si>
  <si>
    <t xml:space="preserve">025.35789129 +05.48761284  </t>
  </si>
  <si>
    <t xml:space="preserve">    -23.36 3.36   </t>
  </si>
  <si>
    <t xml:space="preserve">* eps Col                </t>
  </si>
  <si>
    <t xml:space="preserve">082.80314749 -35.47052029  </t>
  </si>
  <si>
    <t xml:space="preserve">   27.90 -34.72   </t>
  </si>
  <si>
    <t xml:space="preserve">* tau Peg                </t>
  </si>
  <si>
    <t xml:space="preserve">350.15934117 +23.74033605  </t>
  </si>
  <si>
    <t xml:space="preserve">    29.45 -9.53   </t>
  </si>
  <si>
    <t xml:space="preserve">* f01 Cyg                </t>
  </si>
  <si>
    <t xml:space="preserve">314.95648818 +47.52095045  </t>
  </si>
  <si>
    <t xml:space="preserve">      8.12 2.15   </t>
  </si>
  <si>
    <t xml:space="preserve">* psi01 Lup              </t>
  </si>
  <si>
    <t xml:space="preserve">234.94157859 -34.41191847  </t>
  </si>
  <si>
    <t xml:space="preserve">    5.67 -10.59   </t>
  </si>
  <si>
    <t xml:space="preserve">* bet Boo                </t>
  </si>
  <si>
    <t xml:space="preserve">225.48650991 +40.39056683  </t>
  </si>
  <si>
    <t xml:space="preserve">  -40.15 -28.86   </t>
  </si>
  <si>
    <t xml:space="preserve">* ksi Oph                </t>
  </si>
  <si>
    <t xml:space="preserve">260.25156334 -21.11293508  </t>
  </si>
  <si>
    <t xml:space="preserve"> 263.84 -205.85   </t>
  </si>
  <si>
    <t xml:space="preserve">* alf Ser                </t>
  </si>
  <si>
    <t xml:space="preserve">236.06697631 +06.42562868  </t>
  </si>
  <si>
    <t xml:space="preserve">   133.84 44.81   </t>
  </si>
  <si>
    <t xml:space="preserve">* 18 Mon                 </t>
  </si>
  <si>
    <t xml:space="preserve">101.96520651 +02.41215935  </t>
  </si>
  <si>
    <t xml:space="preserve">  -12.41 -12.12   </t>
  </si>
  <si>
    <t xml:space="preserve">* 8 And                  </t>
  </si>
  <si>
    <t xml:space="preserve">349.43602989 +49.01530048  </t>
  </si>
  <si>
    <t xml:space="preserve">     34.55 7.17   </t>
  </si>
  <si>
    <t xml:space="preserve">* f Aql                  </t>
  </si>
  <si>
    <t xml:space="preserve">290.13710155 -05.41576222  </t>
  </si>
  <si>
    <t xml:space="preserve">   113.13 46.20   </t>
  </si>
  <si>
    <t xml:space="preserve">* ups Tau                </t>
  </si>
  <si>
    <t xml:space="preserve">066.57693198 +22.81358014  </t>
  </si>
  <si>
    <t xml:space="preserve">  108.81 -46.80   </t>
  </si>
  <si>
    <t xml:space="preserve">* bet Eri                </t>
  </si>
  <si>
    <t xml:space="preserve">076.96243955 -05.08644597  </t>
  </si>
  <si>
    <t xml:space="preserve">  -82.82 -75.39   </t>
  </si>
  <si>
    <t xml:space="preserve">* tet Ara                </t>
  </si>
  <si>
    <t xml:space="preserve">271.65779704 -50.09147571  </t>
  </si>
  <si>
    <t xml:space="preserve">    -8.27 -8.70   </t>
  </si>
  <si>
    <t xml:space="preserve">* lam Mus                </t>
  </si>
  <si>
    <t xml:space="preserve">176.40174650 -66.72876221  </t>
  </si>
  <si>
    <t xml:space="preserve">  -100.35 33.49   </t>
  </si>
  <si>
    <t xml:space="preserve">* eps Aur                </t>
  </si>
  <si>
    <t xml:space="preserve">075.49221855 +43.82330720  </t>
  </si>
  <si>
    <t xml:space="preserve">    -0.86 -2.66   </t>
  </si>
  <si>
    <t xml:space="preserve">* tet Hya                </t>
  </si>
  <si>
    <t xml:space="preserve">138.59108361 +02.31426199  </t>
  </si>
  <si>
    <t xml:space="preserve"> 114.64 -313.94   </t>
  </si>
  <si>
    <t xml:space="preserve">* rho UMa                </t>
  </si>
  <si>
    <t xml:space="preserve">135.63621218 +67.62961888  </t>
  </si>
  <si>
    <t xml:space="preserve">   -22.83 18.13   </t>
  </si>
  <si>
    <t xml:space="preserve">* iot Psc                </t>
  </si>
  <si>
    <t xml:space="preserve">354.98767240 +05.62629098  </t>
  </si>
  <si>
    <t xml:space="preserve"> 377.15 -437.43   </t>
  </si>
  <si>
    <t xml:space="preserve">* tet Gru A              </t>
  </si>
  <si>
    <t xml:space="preserve">346.719713 -43.520353      </t>
  </si>
  <si>
    <t xml:space="preserve">    -47.9 -11.9   </t>
  </si>
  <si>
    <t xml:space="preserve">V* CL Dra                </t>
  </si>
  <si>
    <t xml:space="preserve">239.44766694 +54.74976224  </t>
  </si>
  <si>
    <t xml:space="preserve"> -151.24 106.39   </t>
  </si>
  <si>
    <t xml:space="preserve">* h Cen A                </t>
  </si>
  <si>
    <t xml:space="preserve">208.30225 -31.92761        </t>
  </si>
  <si>
    <t xml:space="preserve">* ome Her                </t>
  </si>
  <si>
    <t xml:space="preserve">246.35397604 +14.03326975  </t>
  </si>
  <si>
    <t xml:space="preserve">   40.86 -59.71   </t>
  </si>
  <si>
    <t xml:space="preserve">* mu. Gem                </t>
  </si>
  <si>
    <t xml:space="preserve">095.74011193 +22.51358275  </t>
  </si>
  <si>
    <t xml:space="preserve">  56.39 -110.03   </t>
  </si>
  <si>
    <t xml:space="preserve">* gam Aql                </t>
  </si>
  <si>
    <t xml:space="preserve">296.56491787 +10.61326133  </t>
  </si>
  <si>
    <t xml:space="preserve">    16.99 -2.98   </t>
  </si>
  <si>
    <t xml:space="preserve">* L01 Pup                </t>
  </si>
  <si>
    <t xml:space="preserve">108.30562580 -45.18273751  </t>
  </si>
  <si>
    <t xml:space="preserve">  -25.36 -87.51   </t>
  </si>
  <si>
    <t xml:space="preserve">* ome Psc                </t>
  </si>
  <si>
    <t xml:space="preserve">359.82787765 +06.86332117  </t>
  </si>
  <si>
    <t xml:space="preserve"> 150.35 -112.12   </t>
  </si>
  <si>
    <t xml:space="preserve">* del Psc                </t>
  </si>
  <si>
    <t xml:space="preserve">012.17060139 +07.58508127  </t>
  </si>
  <si>
    <t xml:space="preserve">   83.10 -49.58   </t>
  </si>
  <si>
    <t xml:space="preserve">* sig Ara                </t>
  </si>
  <si>
    <t xml:space="preserve">263.91495653 -46.50568382  </t>
  </si>
  <si>
    <t xml:space="preserve">  -25.78 -38.30   </t>
  </si>
  <si>
    <t xml:space="preserve">* l Aql                  </t>
  </si>
  <si>
    <t xml:space="preserve">309.58450859 -01.10511976  </t>
  </si>
  <si>
    <t xml:space="preserve">   14.84 -16.45   </t>
  </si>
  <si>
    <t xml:space="preserve">* 11 Ori                 </t>
  </si>
  <si>
    <t xml:space="preserve">076.14228818 +15.40410474  </t>
  </si>
  <si>
    <t xml:space="preserve">   17.80 -31.15   </t>
  </si>
  <si>
    <t xml:space="preserve">* ome And                </t>
  </si>
  <si>
    <t xml:space="preserve">021.91409071 +45.40668685  </t>
  </si>
  <si>
    <t xml:space="preserve"> 356.99 -109.40   </t>
  </si>
  <si>
    <t xml:space="preserve">* 7 And                  </t>
  </si>
  <si>
    <t xml:space="preserve">348.13751583 +49.40620708  </t>
  </si>
  <si>
    <t xml:space="preserve">    90.23 95.56   </t>
  </si>
  <si>
    <t xml:space="preserve">* gam Per                </t>
  </si>
  <si>
    <t xml:space="preserve">046.19912808 +53.50643576  </t>
  </si>
  <si>
    <t xml:space="preserve">     0.51 -5.92   </t>
  </si>
  <si>
    <t xml:space="preserve">* del Col                </t>
  </si>
  <si>
    <t xml:space="preserve">095.52845131 -33.43639785  </t>
  </si>
  <si>
    <t xml:space="preserve">  -24.23 -51.40   </t>
  </si>
  <si>
    <t xml:space="preserve">* 41 Oph                 </t>
  </si>
  <si>
    <t xml:space="preserve">259.152862 -00.445319      </t>
  </si>
  <si>
    <t xml:space="preserve">  -31.46 -63.13   </t>
  </si>
  <si>
    <t xml:space="preserve">* k Lup                  </t>
  </si>
  <si>
    <t xml:space="preserve">231.33424262 -38.73361581  </t>
  </si>
  <si>
    <t xml:space="preserve">  -45.71 -11.49   </t>
  </si>
  <si>
    <t xml:space="preserve">CCDM J08295-4443AB       </t>
  </si>
  <si>
    <t xml:space="preserve">127.36451440 -44.72481212  </t>
  </si>
  <si>
    <t xml:space="preserve">     -5.75 6.33   </t>
  </si>
  <si>
    <t xml:space="preserve">* del01 Gru              </t>
  </si>
  <si>
    <t xml:space="preserve">337.31739505 -43.49556237  </t>
  </si>
  <si>
    <t xml:space="preserve">    25.72 -3.32   </t>
  </si>
  <si>
    <t xml:space="preserve">GES J12382240-6036556    </t>
  </si>
  <si>
    <t xml:space="preserve">189.5934251 -60.6154602    </t>
  </si>
  <si>
    <t xml:space="preserve">* 139 Tau                </t>
  </si>
  <si>
    <t xml:space="preserve">089.49856800 +25.95391107  </t>
  </si>
  <si>
    <t xml:space="preserve">    -2.06 -1.95   </t>
  </si>
  <si>
    <t xml:space="preserve">* lam Aql                </t>
  </si>
  <si>
    <t xml:space="preserve">286.56224574 -04.88255574  </t>
  </si>
  <si>
    <t xml:space="preserve">  -18.69 -91.02   </t>
  </si>
  <si>
    <t xml:space="preserve">* 71 Tau                 </t>
  </si>
  <si>
    <t xml:space="preserve">066.58642051 +15.61826810  </t>
  </si>
  <si>
    <t xml:space="preserve">  114.31 -32.19   </t>
  </si>
  <si>
    <t xml:space="preserve">* eps Leo                </t>
  </si>
  <si>
    <t xml:space="preserve">146.46280542 +23.77425578  </t>
  </si>
  <si>
    <t xml:space="preserve">   -45.61 -9.21   </t>
  </si>
  <si>
    <t xml:space="preserve">* eps Cen                </t>
  </si>
  <si>
    <t xml:space="preserve">204.97190723 -53.46639115  </t>
  </si>
  <si>
    <t xml:space="preserve">  -15.30 -11.72   </t>
  </si>
  <si>
    <t xml:space="preserve">* del Tri                </t>
  </si>
  <si>
    <t xml:space="preserve">034.26345899 +34.22422944  </t>
  </si>
  <si>
    <t xml:space="preserve">1151.83 -246.89   </t>
  </si>
  <si>
    <t xml:space="preserve">* omi Tau                </t>
  </si>
  <si>
    <t xml:space="preserve">051.20332482 +09.02887470  </t>
  </si>
  <si>
    <t xml:space="preserve">  -67.04 -78.04   </t>
  </si>
  <si>
    <t xml:space="preserve">* pi. Cas                </t>
  </si>
  <si>
    <t xml:space="preserve">010.86696022 +47.02454705  </t>
  </si>
  <si>
    <t xml:space="preserve">  -23.71 -36.84   </t>
  </si>
  <si>
    <t xml:space="preserve">HR 4205                  </t>
  </si>
  <si>
    <t xml:space="preserve">161.02881454 -63.96107040  </t>
  </si>
  <si>
    <t xml:space="preserve">   -16.31 12.44   </t>
  </si>
  <si>
    <t xml:space="preserve">* gam Del                </t>
  </si>
  <si>
    <t xml:space="preserve">311.6633 +16.1242          </t>
  </si>
  <si>
    <t xml:space="preserve">* gam UMi                </t>
  </si>
  <si>
    <t xml:space="preserve">230.18215017 +71.83401655  </t>
  </si>
  <si>
    <t xml:space="preserve">   -17.73 17.90   </t>
  </si>
  <si>
    <t xml:space="preserve">* del Ari                </t>
  </si>
  <si>
    <t xml:space="preserve">047.90735272 +19.72667769  </t>
  </si>
  <si>
    <t xml:space="preserve">   153.33 -8.28   </t>
  </si>
  <si>
    <t xml:space="preserve">* lam And                </t>
  </si>
  <si>
    <t xml:space="preserve">354.39101088 +46.45814944  </t>
  </si>
  <si>
    <t xml:space="preserve"> 159.31 -422.38   </t>
  </si>
  <si>
    <t xml:space="preserve">* pi. Pup Aa             </t>
  </si>
  <si>
    <t xml:space="preserve">109.285650 -37.097472      </t>
  </si>
  <si>
    <t xml:space="preserve">      -10.4 5.4   </t>
  </si>
  <si>
    <t xml:space="preserve">* zet Gru                </t>
  </si>
  <si>
    <t xml:space="preserve">345.22005339 -52.75413356  </t>
  </si>
  <si>
    <t xml:space="preserve">  -63.96 -11.53   </t>
  </si>
  <si>
    <t xml:space="preserve">* lam Lep                </t>
  </si>
  <si>
    <t xml:space="preserve">079.89385020 -13.17678910  </t>
  </si>
  <si>
    <t xml:space="preserve">    -3.30 -4.91   </t>
  </si>
  <si>
    <t xml:space="preserve">* alf01 Cap              </t>
  </si>
  <si>
    <t xml:space="preserve">304.41195781 -12.50821094  </t>
  </si>
  <si>
    <t xml:space="preserve">     22.98 1.28   </t>
  </si>
  <si>
    <t xml:space="preserve">* alf Sgr                </t>
  </si>
  <si>
    <t xml:space="preserve">290.97156179 -40.61593624  </t>
  </si>
  <si>
    <t xml:space="preserve">  30.49 -119.21   </t>
  </si>
  <si>
    <t xml:space="preserve">* eps Boo A              </t>
  </si>
  <si>
    <t xml:space="preserve">221.246762 +27.074208      </t>
  </si>
  <si>
    <t xml:space="preserve">     -42.2 13.6   </t>
  </si>
  <si>
    <t xml:space="preserve">* A Boo                  </t>
  </si>
  <si>
    <t xml:space="preserve">214.49924812 +35.50950579  </t>
  </si>
  <si>
    <t xml:space="preserve">     4.87 14.40   </t>
  </si>
  <si>
    <t xml:space="preserve">* w Vel                  </t>
  </si>
  <si>
    <t xml:space="preserve">135.02253772 -41.25360526  </t>
  </si>
  <si>
    <t xml:space="preserve">   -40.08 54.59   </t>
  </si>
  <si>
    <t xml:space="preserve">* tet02 Tau              </t>
  </si>
  <si>
    <t xml:space="preserve">067.16558623 +15.87088182  </t>
  </si>
  <si>
    <t xml:space="preserve">  108.42 -26.74   </t>
  </si>
  <si>
    <t xml:space="preserve">* lam Oph A              </t>
  </si>
  <si>
    <t xml:space="preserve">247.728450 +01.983894      </t>
  </si>
  <si>
    <t xml:space="preserve">    -21.3 -87.7   </t>
  </si>
  <si>
    <t xml:space="preserve">* kap Per                </t>
  </si>
  <si>
    <t xml:space="preserve">047.37404816 +44.85754065  </t>
  </si>
  <si>
    <t xml:space="preserve"> 172.99 -143.40   </t>
  </si>
  <si>
    <t xml:space="preserve">* zet Per                </t>
  </si>
  <si>
    <t xml:space="preserve">058.53301032 +31.88363368  </t>
  </si>
  <si>
    <t xml:space="preserve">     5.77 -9.92   </t>
  </si>
  <si>
    <t xml:space="preserve">* eps Tuc                </t>
  </si>
  <si>
    <t xml:space="preserve">359.97907339 -65.57713343  </t>
  </si>
  <si>
    <t xml:space="preserve">   47.93 -22.95   </t>
  </si>
  <si>
    <t xml:space="preserve">* eta Leo                </t>
  </si>
  <si>
    <t xml:space="preserve">151.83313275 +16.76266119  </t>
  </si>
  <si>
    <t xml:space="preserve">    -2.80 -1.82   </t>
  </si>
  <si>
    <t xml:space="preserve">* sig02 UMa A            </t>
  </si>
  <si>
    <t xml:space="preserve">137.598075 +67.134011      </t>
  </si>
  <si>
    <t xml:space="preserve">      7.1 -95.1   </t>
  </si>
  <si>
    <t xml:space="preserve">* lam Leo                </t>
  </si>
  <si>
    <t xml:space="preserve">142.93011473 +22.96796956  </t>
  </si>
  <si>
    <t xml:space="preserve">  -20.17 -39.47   </t>
  </si>
  <si>
    <t xml:space="preserve">* lam Psc                </t>
  </si>
  <si>
    <t xml:space="preserve">355.51169216 +01.78004123  </t>
  </si>
  <si>
    <t xml:space="preserve">* 6 CMi                  </t>
  </si>
  <si>
    <t xml:space="preserve">112.44909052 +12.00656520  </t>
  </si>
  <si>
    <t xml:space="preserve">   -0.57 -18.85   </t>
  </si>
  <si>
    <t xml:space="preserve">* l Vir                  </t>
  </si>
  <si>
    <t xml:space="preserve">202.99118774 -06.25581719  </t>
  </si>
  <si>
    <t xml:space="preserve"> -103.94 -43.87   </t>
  </si>
  <si>
    <t xml:space="preserve">* 39 Ari                 </t>
  </si>
  <si>
    <t xml:space="preserve">041.97725592 +29.24711478  </t>
  </si>
  <si>
    <t xml:space="preserve"> 149.47 -127.05   </t>
  </si>
  <si>
    <t xml:space="preserve">* alf Lyr                </t>
  </si>
  <si>
    <t xml:space="preserve">279.23473479 +38.78368896  </t>
  </si>
  <si>
    <t xml:space="preserve">  200.94 286.23   </t>
  </si>
  <si>
    <t xml:space="preserve">* 5 CVn                  </t>
  </si>
  <si>
    <t xml:space="preserve">186.00622584 +51.56225708  </t>
  </si>
  <si>
    <t xml:space="preserve">    12.64 11.43   </t>
  </si>
  <si>
    <t xml:space="preserve">* rho Her A              </t>
  </si>
  <si>
    <t xml:space="preserve">260.920717 +37.145925      </t>
  </si>
  <si>
    <t xml:space="preserve">      -38.6 9.2   </t>
  </si>
  <si>
    <t xml:space="preserve">* eps Dra                </t>
  </si>
  <si>
    <t xml:space="preserve">297.04312834 +70.26793035  </t>
  </si>
  <si>
    <t xml:space="preserve">    79.31 39.08   </t>
  </si>
  <si>
    <t xml:space="preserve">* c Per                  </t>
  </si>
  <si>
    <t xml:space="preserve">062.16538400 +47.71251193  </t>
  </si>
  <si>
    <t xml:space="preserve">   21.73 -33.61   </t>
  </si>
  <si>
    <t xml:space="preserve">* gam CrA                </t>
  </si>
  <si>
    <t xml:space="preserve">286.60462559 -37.06344170  </t>
  </si>
  <si>
    <t xml:space="preserve">  96.74 -281.71   </t>
  </si>
  <si>
    <t xml:space="preserve">* iot Tau                </t>
  </si>
  <si>
    <t xml:space="preserve">075.77394687 +21.58996187  </t>
  </si>
  <si>
    <t xml:space="preserve">   68.88 -41.06   </t>
  </si>
  <si>
    <t xml:space="preserve">* zet Aur                </t>
  </si>
  <si>
    <t xml:space="preserve">075.61953078 +41.07583888  </t>
  </si>
  <si>
    <t xml:space="preserve">    9.45 -20.71   </t>
  </si>
  <si>
    <t xml:space="preserve">* mu. Hya                </t>
  </si>
  <si>
    <t xml:space="preserve">156.52260958 -16.83628968  </t>
  </si>
  <si>
    <t xml:space="preserve"> -129.17 -79.76   </t>
  </si>
  <si>
    <t xml:space="preserve">* tet Cen                </t>
  </si>
  <si>
    <t xml:space="preserve">211.67061468 -36.36995474  </t>
  </si>
  <si>
    <t xml:space="preserve">GES J12382281-6042360    </t>
  </si>
  <si>
    <t xml:space="preserve">189.5951090 -60.7099750    </t>
  </si>
  <si>
    <t xml:space="preserve">* omi01 CMa              </t>
  </si>
  <si>
    <t xml:space="preserve">Red supergiant star                              </t>
  </si>
  <si>
    <t xml:space="preserve">103.53313490 -24.18421104  </t>
  </si>
  <si>
    <t xml:space="preserve">     -3.83 4.98   </t>
  </si>
  <si>
    <t xml:space="preserve">* omi Psc                </t>
  </si>
  <si>
    <t xml:space="preserve">026.34846602 +09.15773693  </t>
  </si>
  <si>
    <t xml:space="preserve">    72.98 39.30   </t>
  </si>
  <si>
    <t xml:space="preserve">* tau08 Eri              </t>
  </si>
  <si>
    <t xml:space="preserve">058.42792927 -24.61223080  </t>
  </si>
  <si>
    <t xml:space="preserve">    31.28 -7.49   </t>
  </si>
  <si>
    <t xml:space="preserve">* psi Peg                </t>
  </si>
  <si>
    <t xml:space="preserve">359.43969503 +25.14140221  </t>
  </si>
  <si>
    <t xml:space="preserve">  -35.24 -31.60   </t>
  </si>
  <si>
    <t xml:space="preserve">* eps01 Ara              </t>
  </si>
  <si>
    <t xml:space="preserve">254.89603667 -53.16043647  </t>
  </si>
  <si>
    <t xml:space="preserve">     2.16 22.04   </t>
  </si>
  <si>
    <t xml:space="preserve">HR 2874                  </t>
  </si>
  <si>
    <t xml:space="preserve">112.46421661 -23.02428659  </t>
  </si>
  <si>
    <t xml:space="preserve">     -3.42 5.20   </t>
  </si>
  <si>
    <t xml:space="preserve">* eps Dra A              </t>
  </si>
  <si>
    <t xml:space="preserve">297.043117 +70.267925      </t>
  </si>
  <si>
    <t xml:space="preserve">      78.6 39.2   </t>
  </si>
  <si>
    <t xml:space="preserve">* 25 CVn A               </t>
  </si>
  <si>
    <t xml:space="preserve">204.365388 +36.294842      </t>
  </si>
  <si>
    <t xml:space="preserve">* 38 Lyn A               </t>
  </si>
  <si>
    <t xml:space="preserve">139.711108 +36.802875      </t>
  </si>
  <si>
    <t xml:space="preserve">* del Tuc                </t>
  </si>
  <si>
    <t xml:space="preserve">336.83319771 -64.96635487  </t>
  </si>
  <si>
    <t xml:space="preserve">    68.45 10.06   </t>
  </si>
  <si>
    <t xml:space="preserve">* eps Gru                </t>
  </si>
  <si>
    <t xml:space="preserve">342.13874302 -51.31686115  </t>
  </si>
  <si>
    <t xml:space="preserve">  108.43 -64.83   </t>
  </si>
  <si>
    <t xml:space="preserve">* kap Eri                </t>
  </si>
  <si>
    <t xml:space="preserve">036.74634073 -47.70384021  </t>
  </si>
  <si>
    <t xml:space="preserve">    19.32 -5.54   </t>
  </si>
  <si>
    <t xml:space="preserve">* mu. Aur                </t>
  </si>
  <si>
    <t xml:space="preserve">078.35715554 +38.48449663  </t>
  </si>
  <si>
    <t xml:space="preserve">  -19.18 -72.93   </t>
  </si>
  <si>
    <t xml:space="preserve">* zet Cas                </t>
  </si>
  <si>
    <t xml:space="preserve">009.24285078 +53.89690758  </t>
  </si>
  <si>
    <t xml:space="preserve">    17.38 -9.86   </t>
  </si>
  <si>
    <t xml:space="preserve">GES J12382355-6034040    </t>
  </si>
  <si>
    <t xml:space="preserve">189.5982373 -60.5677779    </t>
  </si>
  <si>
    <t xml:space="preserve">V* V831 Cen              </t>
  </si>
  <si>
    <t xml:space="preserve">Ellipsoidal variable Star                        </t>
  </si>
  <si>
    <t xml:space="preserve">198.07331078 -59.92057893  </t>
  </si>
  <si>
    <t xml:space="preserve">  -29.71 -17.40   </t>
  </si>
  <si>
    <t xml:space="preserve">* alf Aps                </t>
  </si>
  <si>
    <t xml:space="preserve">221.96546677 -79.04475090  </t>
  </si>
  <si>
    <t xml:space="preserve">   -4.58 -15.88   </t>
  </si>
  <si>
    <t xml:space="preserve">* q Vel                  </t>
  </si>
  <si>
    <t xml:space="preserve">153.68398221 -42.12194258  </t>
  </si>
  <si>
    <t xml:space="preserve">  -150.09 49.44   </t>
  </si>
  <si>
    <t xml:space="preserve">* alf Crt                </t>
  </si>
  <si>
    <t xml:space="preserve">164.94360359 -18.29878257  </t>
  </si>
  <si>
    <t xml:space="preserve"> -462.26 129.49   </t>
  </si>
  <si>
    <t xml:space="preserve">* phi Her                </t>
  </si>
  <si>
    <t xml:space="preserve">242.19240603 +44.93490732  </t>
  </si>
  <si>
    <t xml:space="preserve">   -26.63 36.76   </t>
  </si>
  <si>
    <t xml:space="preserve">* zet Cap                </t>
  </si>
  <si>
    <t xml:space="preserve">321.66677642 -22.41133450  </t>
  </si>
  <si>
    <t xml:space="preserve">    -2.23 18.10   </t>
  </si>
  <si>
    <t xml:space="preserve">* ups Leo                </t>
  </si>
  <si>
    <t xml:space="preserve">174.237212 -00.823747      </t>
  </si>
  <si>
    <t xml:space="preserve">     1.76 43.37   </t>
  </si>
  <si>
    <t xml:space="preserve">* a Cen                  </t>
  </si>
  <si>
    <t xml:space="preserve">215.75932929 -39.51181924  </t>
  </si>
  <si>
    <t xml:space="preserve">  -24.15 -21.90   </t>
  </si>
  <si>
    <t xml:space="preserve">* 39 Cru                 </t>
  </si>
  <si>
    <t xml:space="preserve">190.48570127 -59.68581972  </t>
  </si>
  <si>
    <t xml:space="preserve">   -24.66 -3.66   </t>
  </si>
  <si>
    <t xml:space="preserve">* del01 Aps              </t>
  </si>
  <si>
    <t xml:space="preserve">245.08668593 -78.69574693  </t>
  </si>
  <si>
    <t xml:space="preserve">  -10.23 -37.43   </t>
  </si>
  <si>
    <t xml:space="preserve">* sig Her                </t>
  </si>
  <si>
    <t xml:space="preserve">248.52576390 +42.43704042  </t>
  </si>
  <si>
    <t xml:space="preserve">    -7.54 59.42   </t>
  </si>
  <si>
    <t xml:space="preserve">* iot Cet                </t>
  </si>
  <si>
    <t xml:space="preserve">004.85697568 -08.82391974  </t>
  </si>
  <si>
    <t xml:space="preserve">  -15.15 -37.11   </t>
  </si>
  <si>
    <t xml:space="preserve">* lam Aur                </t>
  </si>
  <si>
    <t xml:space="preserve">079.78530918 +40.09905072  </t>
  </si>
  <si>
    <t xml:space="preserve"> 518.99 -665.06   </t>
  </si>
  <si>
    <t xml:space="preserve">* bet Pav                </t>
  </si>
  <si>
    <t xml:space="preserve">311.23955829 -66.20321410  </t>
  </si>
  <si>
    <t xml:space="preserve">    -42.67 9.94   </t>
  </si>
  <si>
    <t xml:space="preserve">* ksi And                </t>
  </si>
  <si>
    <t xml:space="preserve">020.58508017 +45.52877787  </t>
  </si>
  <si>
    <t xml:space="preserve">     31.45 8.83   </t>
  </si>
  <si>
    <t xml:space="preserve">* lam Ori                </t>
  </si>
  <si>
    <t xml:space="preserve">083.78449002 +09.93415587  </t>
  </si>
  <si>
    <t xml:space="preserve">    -0.34 -2.94   </t>
  </si>
  <si>
    <t xml:space="preserve">* ksi Psc                </t>
  </si>
  <si>
    <t xml:space="preserve">028.38896143 +03.18754161  </t>
  </si>
  <si>
    <t xml:space="preserve">    24.48 25.99   </t>
  </si>
  <si>
    <t xml:space="preserve">* bet Cet                </t>
  </si>
  <si>
    <t xml:space="preserve">010.89737874 -17.98660632  </t>
  </si>
  <si>
    <t xml:space="preserve">   232.55 31.99   </t>
  </si>
  <si>
    <t xml:space="preserve">* lam CMa                </t>
  </si>
  <si>
    <t xml:space="preserve">097.04253114 -32.58006820  </t>
  </si>
  <si>
    <t xml:space="preserve">   -14.41 25.21   </t>
  </si>
  <si>
    <t xml:space="preserve">* sig Ser                </t>
  </si>
  <si>
    <t xml:space="preserve">245.51811472 +01.02904261  </t>
  </si>
  <si>
    <t xml:space="preserve">  -158.40 49.56   </t>
  </si>
  <si>
    <t xml:space="preserve">* iot CMa                </t>
  </si>
  <si>
    <t xml:space="preserve">104.03426719 -17.05424097  </t>
  </si>
  <si>
    <t xml:space="preserve">     -3.56 2.42   </t>
  </si>
  <si>
    <t xml:space="preserve">* eta Psc                </t>
  </si>
  <si>
    <t xml:space="preserve">022.87087607 +15.34582459  </t>
  </si>
  <si>
    <t xml:space="preserve">    27.14 -2.64   </t>
  </si>
  <si>
    <t xml:space="preserve">* gam01 Leo              </t>
  </si>
  <si>
    <t xml:space="preserve">154.993446 +19.841258      </t>
  </si>
  <si>
    <t xml:space="preserve">   294.9 -154.0   </t>
  </si>
  <si>
    <t xml:space="preserve">HR 4222                  </t>
  </si>
  <si>
    <t xml:space="preserve">161.71341662 -64.38347342  </t>
  </si>
  <si>
    <t xml:space="preserve">    -17.96 9.65   </t>
  </si>
  <si>
    <t xml:space="preserve">* alf Dor                </t>
  </si>
  <si>
    <t xml:space="preserve">068.49907161 -55.04497896  </t>
  </si>
  <si>
    <t xml:space="preserve">    57.75 10.93   </t>
  </si>
  <si>
    <t xml:space="preserve">SN 1572A                 </t>
  </si>
  <si>
    <t xml:space="preserve">SuperNova                                        </t>
  </si>
  <si>
    <t xml:space="preserve">006.3397 +64.1408          </t>
  </si>
  <si>
    <t xml:space="preserve">GES J12382489-6040382    </t>
  </si>
  <si>
    <t xml:space="preserve">189.6037997 -60.6772703    </t>
  </si>
  <si>
    <t xml:space="preserve">* nu. Aql                </t>
  </si>
  <si>
    <t xml:space="preserve">291.62954169 +00.33857003  </t>
  </si>
  <si>
    <t xml:space="preserve">     0.57 -2.31   </t>
  </si>
  <si>
    <t xml:space="preserve">* bet Hya                </t>
  </si>
  <si>
    <t xml:space="preserve">178.22717287 -33.90812978  </t>
  </si>
  <si>
    <t xml:space="preserve">    -56.56 0.19   </t>
  </si>
  <si>
    <t xml:space="preserve">* mu. Dra                </t>
  </si>
  <si>
    <t xml:space="preserve">256.33385014 +54.47002762  </t>
  </si>
  <si>
    <t xml:space="preserve">   -58.16 67.87   </t>
  </si>
  <si>
    <t xml:space="preserve">* tet Sco                </t>
  </si>
  <si>
    <t xml:space="preserve">264.32970772 -42.99782799  </t>
  </si>
  <si>
    <t xml:space="preserve">     5.54 -3.12   </t>
  </si>
  <si>
    <t xml:space="preserve">* tet01 Cru              </t>
  </si>
  <si>
    <t xml:space="preserve">180.75625541 -63.31292795  </t>
  </si>
  <si>
    <t xml:space="preserve">   -152.35 7.00   </t>
  </si>
  <si>
    <t xml:space="preserve">* L Car                  </t>
  </si>
  <si>
    <t xml:space="preserve">155.74227525 -66.90149731  </t>
  </si>
  <si>
    <t xml:space="preserve">   -22.39 11.48   </t>
  </si>
  <si>
    <t xml:space="preserve">* 35 Ari                 </t>
  </si>
  <si>
    <t xml:space="preserve">040.86296604 +27.70714536  </t>
  </si>
  <si>
    <t xml:space="preserve">    2.06 -10.37   </t>
  </si>
  <si>
    <t xml:space="preserve">* nu. Eri                </t>
  </si>
  <si>
    <t xml:space="preserve">069.07975601 -03.35246019  </t>
  </si>
  <si>
    <t xml:space="preserve">     1.53 -5.01   </t>
  </si>
  <si>
    <t xml:space="preserve">* a Vel                  </t>
  </si>
  <si>
    <t xml:space="preserve">131.50684964 -46.04152895  </t>
  </si>
  <si>
    <t xml:space="preserve">    -12.82 4.23   </t>
  </si>
  <si>
    <t xml:space="preserve">* b Sco                  </t>
  </si>
  <si>
    <t xml:space="preserve">237.74476884 -25.75129581  </t>
  </si>
  <si>
    <t xml:space="preserve">  -14.20 -25.12   </t>
  </si>
  <si>
    <t xml:space="preserve">* psi02 Lup              </t>
  </si>
  <si>
    <t xml:space="preserve">235.67092523 -34.71040604  </t>
  </si>
  <si>
    <t xml:space="preserve">  -21.37 -29.98   </t>
  </si>
  <si>
    <t xml:space="preserve">* alf Cas                </t>
  </si>
  <si>
    <t xml:space="preserve">010.12683778 +56.53733116  </t>
  </si>
  <si>
    <t xml:space="preserve">   50.88 -32.13   </t>
  </si>
  <si>
    <t xml:space="preserve">* eta Lep                </t>
  </si>
  <si>
    <t xml:space="preserve">089.10122085 -14.16769969  </t>
  </si>
  <si>
    <t xml:space="preserve">  -42.06 139.26   </t>
  </si>
  <si>
    <t xml:space="preserve">* mu. Phe                </t>
  </si>
  <si>
    <t xml:space="preserve">010.33146789 -46.08500510  </t>
  </si>
  <si>
    <t xml:space="preserve">    -28.20 1.80   </t>
  </si>
  <si>
    <t xml:space="preserve">* gam Scl                </t>
  </si>
  <si>
    <t xml:space="preserve">349.70600318 -32.53202471  </t>
  </si>
  <si>
    <t xml:space="preserve">   20.13 -77.72   </t>
  </si>
  <si>
    <t xml:space="preserve">* lam Per                </t>
  </si>
  <si>
    <t xml:space="preserve">061.64601498 +50.35126388  </t>
  </si>
  <si>
    <t xml:space="preserve">  -12.75 -35.60   </t>
  </si>
  <si>
    <t xml:space="preserve">* gam TrA                </t>
  </si>
  <si>
    <t xml:space="preserve">229.72742493 -68.67954593  </t>
  </si>
  <si>
    <t xml:space="preserve">  -66.58 -32.31   </t>
  </si>
  <si>
    <t xml:space="preserve">* alf CMa A              </t>
  </si>
  <si>
    <t xml:space="preserve">101.287154 -16.716117      </t>
  </si>
  <si>
    <t xml:space="preserve"> -546.0 -1223.1   </t>
  </si>
  <si>
    <t xml:space="preserve">* chi Aur                </t>
  </si>
  <si>
    <t xml:space="preserve">083.18197132 +32.19202092  </t>
  </si>
  <si>
    <t xml:space="preserve">    -1.52 -4.33   </t>
  </si>
  <si>
    <t xml:space="preserve">* alf Gru                </t>
  </si>
  <si>
    <t xml:space="preserve">332.05826970 -46.96097438  </t>
  </si>
  <si>
    <t xml:space="preserve"> 126.69 -147.47   </t>
  </si>
  <si>
    <t xml:space="preserve">* 7 Cet                  </t>
  </si>
  <si>
    <t xml:space="preserve">003.66006897 -18.93286514  </t>
  </si>
  <si>
    <t xml:space="preserve">  -26.15 -73.58   </t>
  </si>
  <si>
    <t xml:space="preserve">* 24 Lyn                 </t>
  </si>
  <si>
    <t xml:space="preserve">115.75173128 +58.71035973  </t>
  </si>
  <si>
    <t xml:space="preserve">  -37.50 -52.29   </t>
  </si>
  <si>
    <t xml:space="preserve">* l Per                  </t>
  </si>
  <si>
    <t xml:space="preserve">050.36066087 +43.32964971  </t>
  </si>
  <si>
    <t xml:space="preserve">   -60.41 -0.81   </t>
  </si>
  <si>
    <t xml:space="preserve">* eps Her                </t>
  </si>
  <si>
    <t xml:space="preserve">255.07239075 +30.92640458  </t>
  </si>
  <si>
    <t xml:space="preserve">   -47.69 26.90   </t>
  </si>
  <si>
    <t xml:space="preserve">* 12 Vul                 </t>
  </si>
  <si>
    <t xml:space="preserve">297.76711756 +22.61004811  </t>
  </si>
  <si>
    <t xml:space="preserve">   23.02 -15.88   </t>
  </si>
  <si>
    <t xml:space="preserve">* 19 Pup                 </t>
  </si>
  <si>
    <t xml:space="preserve">122.81794105 -12.92699866  </t>
  </si>
  <si>
    <t xml:space="preserve">    -25.79 8.09   </t>
  </si>
  <si>
    <t xml:space="preserve">* psi01 Ori              </t>
  </si>
  <si>
    <t xml:space="preserve">081.18677766 +01.84644553  </t>
  </si>
  <si>
    <t xml:space="preserve">     0.21 -0.21   </t>
  </si>
  <si>
    <t xml:space="preserve">* 7 Com                  </t>
  </si>
  <si>
    <t xml:space="preserve">184.08557629 +23.94540833  </t>
  </si>
  <si>
    <t xml:space="preserve">   -26.55 -6.22   </t>
  </si>
  <si>
    <t xml:space="preserve">* tet Gem                </t>
  </si>
  <si>
    <t xml:space="preserve">103.19724530 +33.96125485  </t>
  </si>
  <si>
    <t xml:space="preserve">   -1.66 -47.31   </t>
  </si>
  <si>
    <t xml:space="preserve">* gam Pyx                </t>
  </si>
  <si>
    <t xml:space="preserve">132.63301176 -27.70984503  </t>
  </si>
  <si>
    <t xml:space="preserve">  -134.31 87.89   </t>
  </si>
  <si>
    <t xml:space="preserve">* iot Leo A              </t>
  </si>
  <si>
    <t xml:space="preserve">170.981079 +10.529544      </t>
  </si>
  <si>
    <t xml:space="preserve">    152.5 -65.2   </t>
  </si>
  <si>
    <t xml:space="preserve">* 55 Peg                 </t>
  </si>
  <si>
    <t xml:space="preserve">346.75108186 +09.40949174  </t>
  </si>
  <si>
    <t xml:space="preserve">    6.41 -12.71   </t>
  </si>
  <si>
    <t xml:space="preserve">* tet CrB A              </t>
  </si>
  <si>
    <t xml:space="preserve">233.232425 +31.359131      </t>
  </si>
  <si>
    <t xml:space="preserve">     -19.6 -6.2   </t>
  </si>
  <si>
    <t xml:space="preserve">HR 4196                  </t>
  </si>
  <si>
    <t xml:space="preserve">160.55883500 -64.46642564  </t>
  </si>
  <si>
    <t xml:space="preserve">   -17.46 11.54   </t>
  </si>
  <si>
    <t xml:space="preserve">* kap Cen                </t>
  </si>
  <si>
    <t xml:space="preserve">224.79035391 -42.10419636  </t>
  </si>
  <si>
    <t xml:space="preserve">  -17.62 -22.51   </t>
  </si>
  <si>
    <t xml:space="preserve">* pi. Vir                </t>
  </si>
  <si>
    <t xml:space="preserve">180.21829342 +06.61432142  </t>
  </si>
  <si>
    <t xml:space="preserve">    0.26 -30.10   </t>
  </si>
  <si>
    <t xml:space="preserve">* del Cyg                </t>
  </si>
  <si>
    <t xml:space="preserve">296.24366059 +45.13081002  </t>
  </si>
  <si>
    <t xml:space="preserve">    44.07 48.66   </t>
  </si>
  <si>
    <t xml:space="preserve">* iot Oph                </t>
  </si>
  <si>
    <t xml:space="preserve">253.50196463 +10.16536062  </t>
  </si>
  <si>
    <t xml:space="preserve">  -53.80 -34.04   </t>
  </si>
  <si>
    <t xml:space="preserve">* bet CMa                </t>
  </si>
  <si>
    <t xml:space="preserve">095.67493897 -17.95591871  </t>
  </si>
  <si>
    <t xml:space="preserve">    -3.23 -0.78   </t>
  </si>
  <si>
    <t xml:space="preserve">* zet01 Sco              </t>
  </si>
  <si>
    <t xml:space="preserve">253.49886042 -42.36202952  </t>
  </si>
  <si>
    <t xml:space="preserve">    -1.01 -4.01   </t>
  </si>
  <si>
    <t xml:space="preserve">* iot Ret                </t>
  </si>
  <si>
    <t xml:space="preserve">060.32563175 -61.07882109  </t>
  </si>
  <si>
    <t xml:space="preserve">    66.79 94.80   </t>
  </si>
  <si>
    <t xml:space="preserve">* del Pav                </t>
  </si>
  <si>
    <t xml:space="preserve">302.18170636 -66.18206767  </t>
  </si>
  <si>
    <t xml:space="preserve">1211.03 -1130.05  </t>
  </si>
  <si>
    <t xml:space="preserve">* tau02 Lup              </t>
  </si>
  <si>
    <t xml:space="preserve">216.54505742 -45.37927841  </t>
  </si>
  <si>
    <t xml:space="preserve">    14.62 -7.33   </t>
  </si>
  <si>
    <t xml:space="preserve">* lam Hya                </t>
  </si>
  <si>
    <t xml:space="preserve">152.64698611 -12.35408162  </t>
  </si>
  <si>
    <t xml:space="preserve"> -201.27 -99.63   </t>
  </si>
  <si>
    <t xml:space="preserve">* iot Aqr                </t>
  </si>
  <si>
    <t xml:space="preserve">331.60928092 -13.86968374  </t>
  </si>
  <si>
    <t xml:space="preserve">   36.89 -58.99   </t>
  </si>
  <si>
    <t xml:space="preserve">* alf Lep                </t>
  </si>
  <si>
    <t xml:space="preserve">083.18256716 -17.82228927  </t>
  </si>
  <si>
    <t xml:space="preserve">      3.56 1.18   </t>
  </si>
  <si>
    <t xml:space="preserve">* gam02 Vel              </t>
  </si>
  <si>
    <t xml:space="preserve">Wolf-Rayet Star                                  </t>
  </si>
  <si>
    <t xml:space="preserve">122.38312556 -47.33658633  </t>
  </si>
  <si>
    <t xml:space="preserve">    -6.07 10.43   </t>
  </si>
  <si>
    <t xml:space="preserve">* 29 CMa                 </t>
  </si>
  <si>
    <t xml:space="preserve">109.66824749 -24.55870016  </t>
  </si>
  <si>
    <t xml:space="preserve">     -2.21 3.16   </t>
  </si>
  <si>
    <t xml:space="preserve">* eps Eri                </t>
  </si>
  <si>
    <t xml:space="preserve">053.23268735 -09.45825866  </t>
  </si>
  <si>
    <t xml:space="preserve">  -975.17 19.49   </t>
  </si>
  <si>
    <t xml:space="preserve">* zet Sct                </t>
  </si>
  <si>
    <t xml:space="preserve">275.91492955 -08.93438570  </t>
  </si>
  <si>
    <t xml:space="preserve">    49.59 51.24   </t>
  </si>
  <si>
    <t xml:space="preserve">* phi01 Lup              </t>
  </si>
  <si>
    <t xml:space="preserve">230.45154027 -36.26137569  </t>
  </si>
  <si>
    <t xml:space="preserve">  -92.33 -85.67   </t>
  </si>
  <si>
    <t xml:space="preserve">* 57 Cyg                 </t>
  </si>
  <si>
    <t xml:space="preserve">313.31147928 +44.38726134  </t>
  </si>
  <si>
    <t xml:space="preserve">    11.94 -2.08   </t>
  </si>
  <si>
    <t xml:space="preserve">* lam Oph                </t>
  </si>
  <si>
    <t xml:space="preserve">247.72842975 +01.98392248  </t>
  </si>
  <si>
    <t xml:space="preserve">  -30.98 -73.42   </t>
  </si>
  <si>
    <t xml:space="preserve">* gam Lib                </t>
  </si>
  <si>
    <t xml:space="preserve">233.88157836 -14.78953551  </t>
  </si>
  <si>
    <t xml:space="preserve">     65.34 7.45   </t>
  </si>
  <si>
    <t xml:space="preserve">* 16 Lib                 </t>
  </si>
  <si>
    <t xml:space="preserve">224.29583370 -04.34645964  </t>
  </si>
  <si>
    <t xml:space="preserve"> -96.98 -153.40   </t>
  </si>
  <si>
    <t xml:space="preserve">* gam Cnc                </t>
  </si>
  <si>
    <t xml:space="preserve">130.82145083 +21.46850022  </t>
  </si>
  <si>
    <t xml:space="preserve"> -103.51 -39.48   </t>
  </si>
  <si>
    <t xml:space="preserve">* del01 Vel              </t>
  </si>
  <si>
    <t xml:space="preserve">131.175942 -54.708822      </t>
  </si>
  <si>
    <t xml:space="preserve">    28.8 -104.1   </t>
  </si>
  <si>
    <t xml:space="preserve">* del Vol                </t>
  </si>
  <si>
    <t xml:space="preserve">109.20759947 -67.95715232  </t>
  </si>
  <si>
    <t xml:space="preserve">     -4.43 8.38   </t>
  </si>
  <si>
    <t xml:space="preserve">* ups02 Cas              </t>
  </si>
  <si>
    <t xml:space="preserve">Peculiar Star                                    </t>
  </si>
  <si>
    <t xml:space="preserve">014.16627086 +59.18105531  </t>
  </si>
  <si>
    <t xml:space="preserve">  -92.65 -45.50   </t>
  </si>
  <si>
    <t xml:space="preserve">* bet Del                </t>
  </si>
  <si>
    <t xml:space="preserve">309.38725542 +14.59508875  </t>
  </si>
  <si>
    <t xml:space="preserve">  118.09 -48.06   </t>
  </si>
  <si>
    <t xml:space="preserve">* nu. Cep                </t>
  </si>
  <si>
    <t xml:space="preserve">326.36218658 +61.12080553  </t>
  </si>
  <si>
    <t xml:space="preserve">    -3.74 -2.10   </t>
  </si>
  <si>
    <t xml:space="preserve">* mu. Mus                </t>
  </si>
  <si>
    <t xml:space="preserve">177.06056565 -66.81490800  </t>
  </si>
  <si>
    <t xml:space="preserve">   31.25 -15.25   </t>
  </si>
  <si>
    <t xml:space="preserve">V* HY Vel                </t>
  </si>
  <si>
    <t xml:space="preserve">130.60577613 -53.11398420  </t>
  </si>
  <si>
    <t xml:space="preserve">   -24.83 23.21   </t>
  </si>
  <si>
    <t xml:space="preserve">* ome Per                </t>
  </si>
  <si>
    <t xml:space="preserve">047.82242337 +39.61158372  </t>
  </si>
  <si>
    <t xml:space="preserve">    -26.26 5.40   </t>
  </si>
  <si>
    <t xml:space="preserve">* eps Mus                </t>
  </si>
  <si>
    <t xml:space="preserve">184.39282150 -67.96073574  </t>
  </si>
  <si>
    <t xml:space="preserve"> -231.04 -26.39   </t>
  </si>
  <si>
    <t xml:space="preserve">* eps Phe                </t>
  </si>
  <si>
    <t xml:space="preserve">002.35267309 -45.74742541  </t>
  </si>
  <si>
    <t xml:space="preserve"> 121.52 -179.83   </t>
  </si>
  <si>
    <t xml:space="preserve">* alf Pic                </t>
  </si>
  <si>
    <t xml:space="preserve">102.04772968 -61.94138912  </t>
  </si>
  <si>
    <t xml:space="preserve">  -66.07 242.97   </t>
  </si>
  <si>
    <t xml:space="preserve">* zet Ari                </t>
  </si>
  <si>
    <t xml:space="preserve">048.72540545 +21.04444730  </t>
  </si>
  <si>
    <t xml:space="preserve">  -27.83 -74.59   </t>
  </si>
  <si>
    <t xml:space="preserve">* 11 Lib                 </t>
  </si>
  <si>
    <t xml:space="preserve">222.75446970 -02.29915244  </t>
  </si>
  <si>
    <t xml:space="preserve">  89.97 -124.57   </t>
  </si>
  <si>
    <t xml:space="preserve">* eps Cir                </t>
  </si>
  <si>
    <t xml:space="preserve">229.41204696 -63.61046635  </t>
  </si>
  <si>
    <t xml:space="preserve">      2.57 8.45   </t>
  </si>
  <si>
    <t xml:space="preserve">* sig Cet                </t>
  </si>
  <si>
    <t xml:space="preserve">038.02178683 -15.24467439  </t>
  </si>
  <si>
    <t xml:space="preserve"> -80.21 -146.29   </t>
  </si>
  <si>
    <t xml:space="preserve">* bet UMi                </t>
  </si>
  <si>
    <t xml:space="preserve">222.67635750 +74.15550394  </t>
  </si>
  <si>
    <t xml:space="preserve">   -32.61 11.42   </t>
  </si>
  <si>
    <t xml:space="preserve">* eta02 Hyi              </t>
  </si>
  <si>
    <t xml:space="preserve">028.73388206 -67.64730385  </t>
  </si>
  <si>
    <t xml:space="preserve">    76.22 72.94   </t>
  </si>
  <si>
    <t xml:space="preserve">* gam CrB A              </t>
  </si>
  <si>
    <t xml:space="preserve">235.685704 +26.295633      </t>
  </si>
  <si>
    <t xml:space="preserve">    -107.0 47.8   </t>
  </si>
  <si>
    <t xml:space="preserve">* g Car                  </t>
  </si>
  <si>
    <t xml:space="preserve">139.05030357 -57.54147241  </t>
  </si>
  <si>
    <t xml:space="preserve">  -27.15 -14.18   </t>
  </si>
  <si>
    <t xml:space="preserve">* b01 Car                </t>
  </si>
  <si>
    <t xml:space="preserve">134.24340690 -59.22933945  </t>
  </si>
  <si>
    <t xml:space="preserve">     -8.26 8.04   </t>
  </si>
  <si>
    <t xml:space="preserve">* 31 Leo                 </t>
  </si>
  <si>
    <t xml:space="preserve">151.97612736 +09.99750639  </t>
  </si>
  <si>
    <t xml:space="preserve">  -81.44 -64.73   </t>
  </si>
  <si>
    <t xml:space="preserve">* 24 Cap                 </t>
  </si>
  <si>
    <t xml:space="preserve">316.78194719 -25.00585528  </t>
  </si>
  <si>
    <t xml:space="preserve">  -28.09 -44.14   </t>
  </si>
  <si>
    <t xml:space="preserve">* eps Tel                </t>
  </si>
  <si>
    <t xml:space="preserve">272.80734684 -45.95441746  </t>
  </si>
  <si>
    <t xml:space="preserve">  -15.46 -37.16   </t>
  </si>
  <si>
    <t xml:space="preserve">* zet Pyx                </t>
  </si>
  <si>
    <t xml:space="preserve">129.92697543 -29.56108303  </t>
  </si>
  <si>
    <t xml:space="preserve">  -24.81 -90.96   </t>
  </si>
  <si>
    <t xml:space="preserve">* zet Lep                </t>
  </si>
  <si>
    <t xml:space="preserve">086.73892066 -14.82194998  </t>
  </si>
  <si>
    <t xml:space="preserve">   -14.54 -1.07   </t>
  </si>
  <si>
    <t xml:space="preserve">* lam Lup                </t>
  </si>
  <si>
    <t xml:space="preserve">227.21090163 -45.27985971  </t>
  </si>
  <si>
    <t xml:space="preserve">  -15.88 -26.80   </t>
  </si>
  <si>
    <t xml:space="preserve">HR 1952                  </t>
  </si>
  <si>
    <t xml:space="preserve">085.21131240 -01.12878793  </t>
  </si>
  <si>
    <t xml:space="preserve">    -1.50 -0.84   </t>
  </si>
  <si>
    <t xml:space="preserve">* kap Pyx                </t>
  </si>
  <si>
    <t xml:space="preserve">137.01200186 -25.85853619  </t>
  </si>
  <si>
    <t xml:space="preserve">     35.65 0.30   </t>
  </si>
  <si>
    <t xml:space="preserve">* ups Car A              </t>
  </si>
  <si>
    <t xml:space="preserve">146.774933 -65.071969      </t>
  </si>
  <si>
    <t xml:space="preserve">     -22.8 17.0   </t>
  </si>
  <si>
    <t xml:space="preserve">* kap Dra                </t>
  </si>
  <si>
    <t xml:space="preserve">188.37059686 +69.78823584  </t>
  </si>
  <si>
    <t xml:space="preserve">   -58.79 10.68   </t>
  </si>
  <si>
    <t xml:space="preserve">* del TrA                </t>
  </si>
  <si>
    <t xml:space="preserve">243.85945744 -63.68568033  </t>
  </si>
  <si>
    <t xml:space="preserve">    2.73 -12.92   </t>
  </si>
  <si>
    <t xml:space="preserve">* mu. Boo                </t>
  </si>
  <si>
    <t xml:space="preserve">231.12261815 +37.37715493  </t>
  </si>
  <si>
    <t xml:space="preserve">  -146.73 79.85   </t>
  </si>
  <si>
    <t xml:space="preserve">* m Pup                  </t>
  </si>
  <si>
    <t xml:space="preserve">114.57518921 -25.36480601  </t>
  </si>
  <si>
    <t xml:space="preserve">    -3.03 -7.42   </t>
  </si>
  <si>
    <t xml:space="preserve">* pi.01 Cyg              </t>
  </si>
  <si>
    <t xml:space="preserve">325.52360242 +51.18962264  </t>
  </si>
  <si>
    <t xml:space="preserve">     5.29 -1.78   </t>
  </si>
  <si>
    <t xml:space="preserve">* bet Mus                </t>
  </si>
  <si>
    <t xml:space="preserve">191.57001709 -68.10811567  </t>
  </si>
  <si>
    <t xml:space="preserve">   -41.97 -8.89   </t>
  </si>
  <si>
    <t xml:space="preserve">* 3 Mon                  </t>
  </si>
  <si>
    <t xml:space="preserve">090.46009337 -10.59793237  </t>
  </si>
  <si>
    <t xml:space="preserve">     -5.89 2.94   </t>
  </si>
  <si>
    <t xml:space="preserve">* iot Cyg                </t>
  </si>
  <si>
    <t xml:space="preserve">292.42649467 +51.72977939  </t>
  </si>
  <si>
    <t xml:space="preserve">   20.59 128.33   </t>
  </si>
  <si>
    <t xml:space="preserve">* c Tau                  </t>
  </si>
  <si>
    <t xml:space="preserve">069.53942899 +12.51083582  </t>
  </si>
  <si>
    <t xml:space="preserve">  102.40 -15.78   </t>
  </si>
  <si>
    <t xml:space="preserve">* omi Vel                </t>
  </si>
  <si>
    <t xml:space="preserve">130.07327305 -52.92188895  </t>
  </si>
  <si>
    <t xml:space="preserve">   -24.42 34.44   </t>
  </si>
  <si>
    <t xml:space="preserve">* omi Cet A              </t>
  </si>
  <si>
    <t xml:space="preserve">034.836633 -02.977639      </t>
  </si>
  <si>
    <t xml:space="preserve">* mu. Peg                </t>
  </si>
  <si>
    <t xml:space="preserve">342.50080479 +24.60158288  </t>
  </si>
  <si>
    <t xml:space="preserve">  144.70 -41.87   </t>
  </si>
  <si>
    <t xml:space="preserve">* bet Cep                </t>
  </si>
  <si>
    <t xml:space="preserve">322.16498688 +70.56071519  </t>
  </si>
  <si>
    <t xml:space="preserve">     12.54 8.39   </t>
  </si>
  <si>
    <t xml:space="preserve">* 13 Vul A               </t>
  </si>
  <si>
    <t xml:space="preserve">298.365392 +24.079603      </t>
  </si>
  <si>
    <t xml:space="preserve">      20.4 32.6   </t>
  </si>
  <si>
    <t xml:space="preserve">* 7 Cam                  </t>
  </si>
  <si>
    <t xml:space="preserve">074.32165039 +53.75210150  </t>
  </si>
  <si>
    <t xml:space="preserve">    -24.51 7.71   </t>
  </si>
  <si>
    <t xml:space="preserve">* sig Lib                </t>
  </si>
  <si>
    <t xml:space="preserve">226.01756698 -25.28196129  </t>
  </si>
  <si>
    <t xml:space="preserve">  -71.16 -43.34   </t>
  </si>
  <si>
    <t xml:space="preserve">* lam Peg                </t>
  </si>
  <si>
    <t xml:space="preserve">341.63282442 +23.56565448  </t>
  </si>
  <si>
    <t xml:space="preserve">   55.75 -10.15   </t>
  </si>
  <si>
    <t xml:space="preserve">* f UMa                  </t>
  </si>
  <si>
    <t xml:space="preserve">137.21774014 +51.60464804  </t>
  </si>
  <si>
    <t xml:space="preserve"> -136.33 -32.60   </t>
  </si>
  <si>
    <t xml:space="preserve">NOVA Vul 1670            </t>
  </si>
  <si>
    <t xml:space="preserve">296.9083 +27.3133          </t>
  </si>
  <si>
    <t xml:space="preserve">* tet Gru                </t>
  </si>
  <si>
    <t xml:space="preserve">346.71971026 -43.52035715  </t>
  </si>
  <si>
    <t xml:space="preserve">  -47.17 -13.49   </t>
  </si>
  <si>
    <t xml:space="preserve">* alf UMa                </t>
  </si>
  <si>
    <t xml:space="preserve">165.93196467 +61.75103469  </t>
  </si>
  <si>
    <t xml:space="preserve"> -134.11 -34.70   </t>
  </si>
  <si>
    <t xml:space="preserve">* omi Sco                </t>
  </si>
  <si>
    <t xml:space="preserve">245.15908616 -24.16931920  </t>
  </si>
  <si>
    <t xml:space="preserve">   -4.32 -14.15   </t>
  </si>
  <si>
    <t xml:space="preserve">* tet Her                </t>
  </si>
  <si>
    <t xml:space="preserve">269.06325226 +37.25053732  </t>
  </si>
  <si>
    <t xml:space="preserve">      2.67 6.47   </t>
  </si>
  <si>
    <t xml:space="preserve">* ome Hya                </t>
  </si>
  <si>
    <t xml:space="preserve">136.49319343 +05.09231555  </t>
  </si>
  <si>
    <t xml:space="preserve">  -19.58 -11.07   </t>
  </si>
  <si>
    <t xml:space="preserve">* 13 Mon                 </t>
  </si>
  <si>
    <t xml:space="preserve">098.22595618 +07.33297062  </t>
  </si>
  <si>
    <t xml:space="preserve">    -0.20 -3.48   </t>
  </si>
  <si>
    <t xml:space="preserve">* chi01 Ori              </t>
  </si>
  <si>
    <t xml:space="preserve">088.59576246 +20.27617278  </t>
  </si>
  <si>
    <t xml:space="preserve"> -162.54 -99.51   </t>
  </si>
  <si>
    <t xml:space="preserve">* chi Her                </t>
  </si>
  <si>
    <t xml:space="preserve">238.16892255 +42.45151845  </t>
  </si>
  <si>
    <t xml:space="preserve">  438.90 629.70   </t>
  </si>
  <si>
    <t xml:space="preserve">* tau Cyg                </t>
  </si>
  <si>
    <t xml:space="preserve">318.69788551 +38.04531782  </t>
  </si>
  <si>
    <t xml:space="preserve">  196.99 410.28   </t>
  </si>
  <si>
    <t xml:space="preserve">* iot UMa                </t>
  </si>
  <si>
    <t xml:space="preserve">134.80189007 +48.04182614  </t>
  </si>
  <si>
    <t xml:space="preserve">* 42 Lib                 </t>
  </si>
  <si>
    <t xml:space="preserve">235.07039227 -23.81807856  </t>
  </si>
  <si>
    <t xml:space="preserve">   -17.69 -8.26   </t>
  </si>
  <si>
    <t xml:space="preserve">* gam Boo                </t>
  </si>
  <si>
    <t xml:space="preserve">218.01946582 +38.30825118  </t>
  </si>
  <si>
    <t xml:space="preserve"> -115.71 151.16   </t>
  </si>
  <si>
    <t xml:space="preserve">* eta Cap                </t>
  </si>
  <si>
    <t xml:space="preserve">316.10125551 -19.85499196  </t>
  </si>
  <si>
    <t xml:space="preserve">  -37.62 -24.95   </t>
  </si>
  <si>
    <t xml:space="preserve">* r Vel                  </t>
  </si>
  <si>
    <t xml:space="preserve">155.58160327 -41.64996096  </t>
  </si>
  <si>
    <t xml:space="preserve">   -27.24 60.46   </t>
  </si>
  <si>
    <t xml:space="preserve">* 20 Mon                 </t>
  </si>
  <si>
    <t xml:space="preserve">107.55700687 -04.23710724  </t>
  </si>
  <si>
    <t xml:space="preserve">   -0.47 217.36   </t>
  </si>
  <si>
    <t xml:space="preserve">* eps Cap                </t>
  </si>
  <si>
    <t xml:space="preserve">324.27012783 -19.46601288  </t>
  </si>
  <si>
    <t xml:space="preserve">     12.79 0.28   </t>
  </si>
  <si>
    <t xml:space="preserve">* I Hya                  </t>
  </si>
  <si>
    <t xml:space="preserve">145.32086383 -23.59151484  </t>
  </si>
  <si>
    <t xml:space="preserve">    -29.29 2.70   </t>
  </si>
  <si>
    <t xml:space="preserve">* nu. Peg                </t>
  </si>
  <si>
    <t xml:space="preserve">331.41979874 +05.05853337  </t>
  </si>
  <si>
    <t xml:space="preserve">  102.09 102.39   </t>
  </si>
  <si>
    <t xml:space="preserve">* del03 Tau              </t>
  </si>
  <si>
    <t xml:space="preserve">066.37243082 +17.92790497  </t>
  </si>
  <si>
    <t xml:space="preserve">  107.60 -34.54   </t>
  </si>
  <si>
    <t xml:space="preserve">* zet02 CrB              </t>
  </si>
  <si>
    <t xml:space="preserve">234.84447155 +36.63581655  </t>
  </si>
  <si>
    <t xml:space="preserve">   -14.82 -4.74   </t>
  </si>
  <si>
    <t xml:space="preserve">* tet Eri                </t>
  </si>
  <si>
    <t xml:space="preserve">044.56531355 -40.30468123  </t>
  </si>
  <si>
    <t xml:space="preserve">   -52.89 21.98   </t>
  </si>
  <si>
    <t xml:space="preserve">* iot02 Sco              </t>
  </si>
  <si>
    <t xml:space="preserve">267.54630381 -40.09043414  </t>
  </si>
  <si>
    <t xml:space="preserve">     3.90 -2.42   </t>
  </si>
  <si>
    <t xml:space="preserve">* zet Mon                </t>
  </si>
  <si>
    <t xml:space="preserve">122.14852762 -02.98378780  </t>
  </si>
  <si>
    <t xml:space="preserve">   -18.81 -4.50   </t>
  </si>
  <si>
    <t xml:space="preserve">* alf02 Cru              </t>
  </si>
  <si>
    <t xml:space="preserve">186.650629 -63.099206      </t>
  </si>
  <si>
    <t xml:space="preserve">        -35 -18   </t>
  </si>
  <si>
    <t xml:space="preserve">* zet Gem                </t>
  </si>
  <si>
    <t xml:space="preserve">106.02721162 +20.57029829  </t>
  </si>
  <si>
    <t xml:space="preserve">    -7.29 -0.41   </t>
  </si>
  <si>
    <t xml:space="preserve">* nu. Tuc                </t>
  </si>
  <si>
    <t xml:space="preserve">338.25025999 -61.98212194  </t>
  </si>
  <si>
    <t xml:space="preserve">   40.07 -20.17   </t>
  </si>
  <si>
    <t xml:space="preserve">* alf Mon                </t>
  </si>
  <si>
    <t xml:space="preserve">115.31180237 -09.55113085  </t>
  </si>
  <si>
    <t xml:space="preserve">  -74.61 -19.59   </t>
  </si>
  <si>
    <t xml:space="preserve">* tet Dor                </t>
  </si>
  <si>
    <t xml:space="preserve">078.43939860 -67.18525847  </t>
  </si>
  <si>
    <t xml:space="preserve">    19.19 37.55   </t>
  </si>
  <si>
    <t xml:space="preserve">* omi Her                </t>
  </si>
  <si>
    <t xml:space="preserve">271.88562802 +28.76249107  </t>
  </si>
  <si>
    <t xml:space="preserve">     -0.02 8.55   </t>
  </si>
  <si>
    <t xml:space="preserve">* sig Vir                </t>
  </si>
  <si>
    <t xml:space="preserve">199.40118028 +05.46986726  </t>
  </si>
  <si>
    <t xml:space="preserve">     -6.06 9.14   </t>
  </si>
  <si>
    <t xml:space="preserve">BD+46 275A               </t>
  </si>
  <si>
    <t xml:space="preserve">017.375537 +47.241783      </t>
  </si>
  <si>
    <t xml:space="preserve">      0.0 -10.8   </t>
  </si>
  <si>
    <t xml:space="preserve">* del Her                </t>
  </si>
  <si>
    <t xml:space="preserve">258.75796074 +24.83920697  </t>
  </si>
  <si>
    <t xml:space="preserve"> -21.18 -156.48   </t>
  </si>
  <si>
    <t xml:space="preserve">* kap Cyg                </t>
  </si>
  <si>
    <t xml:space="preserve">289.27570272 +53.36845927  </t>
  </si>
  <si>
    <t xml:space="preserve">   60.07 122.83   </t>
  </si>
  <si>
    <t xml:space="preserve">* iot Ori                </t>
  </si>
  <si>
    <t xml:space="preserve">083.85825795 -05.90990098  </t>
  </si>
  <si>
    <t xml:space="preserve">     1.42 -0.46   </t>
  </si>
  <si>
    <t xml:space="preserve">* bet Ser                </t>
  </si>
  <si>
    <t xml:space="preserve">236.54689311 +15.42183219  </t>
  </si>
  <si>
    <t xml:space="preserve">   65.38 -38.61   </t>
  </si>
  <si>
    <t xml:space="preserve">* tet Cap                </t>
  </si>
  <si>
    <t xml:space="preserve">316.48678263 -17.23286169  </t>
  </si>
  <si>
    <t xml:space="preserve">   79.33 -62.01   </t>
  </si>
  <si>
    <t xml:space="preserve">* 61 Vir                 </t>
  </si>
  <si>
    <t xml:space="preserve">199.60130946 -18.31119576  </t>
  </si>
  <si>
    <t xml:space="preserve">* nu. Aqr                </t>
  </si>
  <si>
    <t xml:space="preserve">317.39853701 -11.37169030  </t>
  </si>
  <si>
    <t xml:space="preserve">   94.12 -14.62   </t>
  </si>
  <si>
    <t xml:space="preserve">* rho Dra                </t>
  </si>
  <si>
    <t xml:space="preserve">300.70446952 +67.87356373  </t>
  </si>
  <si>
    <t xml:space="preserve">    16.44 47.31   </t>
  </si>
  <si>
    <t xml:space="preserve">HD 114837A               </t>
  </si>
  <si>
    <t xml:space="preserve">198.564221 -59.102883      </t>
  </si>
  <si>
    <t xml:space="preserve">* alf TrA                </t>
  </si>
  <si>
    <t xml:space="preserve">252.16622951 -69.02771185  </t>
  </si>
  <si>
    <t xml:space="preserve">   17.99 -31.58   </t>
  </si>
  <si>
    <t xml:space="preserve">* zet Oph                </t>
  </si>
  <si>
    <t xml:space="preserve">249.28974606 -10.56709152  </t>
  </si>
  <si>
    <t xml:space="preserve">    15.26 24.79   </t>
  </si>
  <si>
    <t xml:space="preserve">* nu. Ser                </t>
  </si>
  <si>
    <t xml:space="preserve">260.20692289 -12.84687591  </t>
  </si>
  <si>
    <t xml:space="preserve">     43.40 2.61   </t>
  </si>
  <si>
    <t xml:space="preserve">* omi UMa                </t>
  </si>
  <si>
    <t xml:space="preserve">127.56612767 +60.71816987  </t>
  </si>
  <si>
    <t xml:space="preserve">* del Mus                </t>
  </si>
  <si>
    <t xml:space="preserve">195.56776973 -71.54885423  </t>
  </si>
  <si>
    <t xml:space="preserve">  264.17 -22.75   </t>
  </si>
  <si>
    <t xml:space="preserve">* b03 Aqr                </t>
  </si>
  <si>
    <t xml:space="preserve">353.31926250 -20.91450430  </t>
  </si>
  <si>
    <t xml:space="preserve">     -3.41 8.46   </t>
  </si>
  <si>
    <t xml:space="preserve">* chi Cet                </t>
  </si>
  <si>
    <t xml:space="preserve">027.39626317 -10.68640761  </t>
  </si>
  <si>
    <t xml:space="preserve"> -148.11 -93.43   </t>
  </si>
  <si>
    <t xml:space="preserve">* ups02 Cen              </t>
  </si>
  <si>
    <t xml:space="preserve">210.43124620 -45.60341019  </t>
  </si>
  <si>
    <t xml:space="preserve">    8.64 -16.25   </t>
  </si>
  <si>
    <t xml:space="preserve">* 32 Eri A               </t>
  </si>
  <si>
    <t xml:space="preserve">058.572787 -02.954039      </t>
  </si>
  <si>
    <t xml:space="preserve">      25.5 20.0   </t>
  </si>
  <si>
    <t xml:space="preserve">* del02 Gru              </t>
  </si>
  <si>
    <t xml:space="preserve">337.43930842 -43.74922133  </t>
  </si>
  <si>
    <t xml:space="preserve">    -14.08 2.57   </t>
  </si>
  <si>
    <t xml:space="preserve">* mu. Psc                </t>
  </si>
  <si>
    <t xml:space="preserve">022.54631015 +06.14382159  </t>
  </si>
  <si>
    <t xml:space="preserve">  292.00 -45.95   </t>
  </si>
  <si>
    <t xml:space="preserve">* 9 Hya                  </t>
  </si>
  <si>
    <t xml:space="preserve">130.43056777 -15.94338462  </t>
  </si>
  <si>
    <t xml:space="preserve">    3.71 -97.06   </t>
  </si>
  <si>
    <t xml:space="preserve">V* AW CVn                </t>
  </si>
  <si>
    <t xml:space="preserve">207.94781393 +34.44423924  </t>
  </si>
  <si>
    <t xml:space="preserve">  -20.02 -32.33   </t>
  </si>
  <si>
    <t xml:space="preserve">* 27 CMa                 </t>
  </si>
  <si>
    <t xml:space="preserve">108.56338299 -26.35250867  </t>
  </si>
  <si>
    <t xml:space="preserve">     -6.91 3.17   </t>
  </si>
  <si>
    <t xml:space="preserve">V* HR Del                </t>
  </si>
  <si>
    <t xml:space="preserve">310.58477611 +19.16091994  </t>
  </si>
  <si>
    <t xml:space="preserve">    -2.94 -8.37   </t>
  </si>
  <si>
    <t xml:space="preserve">HD 164669                </t>
  </si>
  <si>
    <t xml:space="preserve">270.37670051 +21.59578012  </t>
  </si>
  <si>
    <t xml:space="preserve">     8.36 37.46   </t>
  </si>
  <si>
    <t xml:space="preserve">* d UMa                  </t>
  </si>
  <si>
    <t xml:space="preserve">143.62024995 +69.83034200  </t>
  </si>
  <si>
    <t xml:space="preserve">   -63.84 77.25   </t>
  </si>
  <si>
    <t xml:space="preserve">CCDM J19226-4428AB       </t>
  </si>
  <si>
    <t xml:space="preserve">290.65992 -44.45897        </t>
  </si>
  <si>
    <t xml:space="preserve">* 55 Cyg                 </t>
  </si>
  <si>
    <t xml:space="preserve">312.23454662 +46.11413399  </t>
  </si>
  <si>
    <t xml:space="preserve">    -2.65 -2.84   </t>
  </si>
  <si>
    <t xml:space="preserve">* 15 Lac                 </t>
  </si>
  <si>
    <t xml:space="preserve">343.00847610 +43.31241562  </t>
  </si>
  <si>
    <t xml:space="preserve">   108.54 20.78   </t>
  </si>
  <si>
    <t xml:space="preserve">* chi02 Ori              </t>
  </si>
  <si>
    <t xml:space="preserve">090.97993675 +20.13845324  </t>
  </si>
  <si>
    <t xml:space="preserve">     1.88 -2.10   </t>
  </si>
  <si>
    <t xml:space="preserve">* ksi Col                </t>
  </si>
  <si>
    <t xml:space="preserve">088.87465530 -37.12067100  </t>
  </si>
  <si>
    <t xml:space="preserve">   36.90 -25.35   </t>
  </si>
  <si>
    <t xml:space="preserve">* zet Ori B              </t>
  </si>
  <si>
    <t xml:space="preserve">085.189879 -01.943219      </t>
  </si>
  <si>
    <t xml:space="preserve">* gam Mus                </t>
  </si>
  <si>
    <t xml:space="preserve">188.11672264 -72.13298880  </t>
  </si>
  <si>
    <t xml:space="preserve">   -51.34 -5.40   </t>
  </si>
  <si>
    <t xml:space="preserve">* h Her                  </t>
  </si>
  <si>
    <t xml:space="preserve">248.15121625 +11.48804109  </t>
  </si>
  <si>
    <t xml:space="preserve"> -178.84 -79.27   </t>
  </si>
  <si>
    <t xml:space="preserve">* omi Leo                </t>
  </si>
  <si>
    <t xml:space="preserve">145.28763770 +09.89230838  </t>
  </si>
  <si>
    <t xml:space="preserve"> -143.20 -37.20   </t>
  </si>
  <si>
    <t xml:space="preserve">* d Oph                  </t>
  </si>
  <si>
    <t xml:space="preserve">261.83864879 -29.86703507  </t>
  </si>
  <si>
    <t xml:space="preserve">  17.08 -138.02   </t>
  </si>
  <si>
    <t xml:space="preserve">* ups Lib                </t>
  </si>
  <si>
    <t xml:space="preserve">234.25604250 -28.13508129  </t>
  </si>
  <si>
    <t xml:space="preserve">   -12.82 -4.15   </t>
  </si>
  <si>
    <t xml:space="preserve">* gam CrB                </t>
  </si>
  <si>
    <t xml:space="preserve">235.68568964 +26.29563463  </t>
  </si>
  <si>
    <t xml:space="preserve">  -111.65 49.52   </t>
  </si>
  <si>
    <t xml:space="preserve">* pi.06 Ori              </t>
  </si>
  <si>
    <t xml:space="preserve">074.63709208 +01.71401616  </t>
  </si>
  <si>
    <t xml:space="preserve">    -1.30 -7.67   </t>
  </si>
  <si>
    <t xml:space="preserve">* gam Ori                </t>
  </si>
  <si>
    <t xml:space="preserve">081.28276356 +06.34970326  </t>
  </si>
  <si>
    <t xml:space="preserve">   -8.11 -12.88   </t>
  </si>
  <si>
    <t xml:space="preserve">* eps Oph                </t>
  </si>
  <si>
    <t xml:space="preserve">244.58037393 -04.69250958  </t>
  </si>
  <si>
    <t xml:space="preserve">    83.40 40.58   </t>
  </si>
  <si>
    <t xml:space="preserve">GES J12382626-6038053    </t>
  </si>
  <si>
    <t xml:space="preserve">189.6094915 -60.6348171    </t>
  </si>
  <si>
    <t xml:space="preserve">* 25 CVn                 </t>
  </si>
  <si>
    <t xml:space="preserve">204.36511590 +36.29489825  </t>
  </si>
  <si>
    <t xml:space="preserve">   -95.54 23.75   </t>
  </si>
  <si>
    <t xml:space="preserve">* 56 Ori                 </t>
  </si>
  <si>
    <t xml:space="preserve">088.11016059 +01.85513772  </t>
  </si>
  <si>
    <t xml:space="preserve">    -7.16 -8.24   </t>
  </si>
  <si>
    <t xml:space="preserve">* chi Oph                </t>
  </si>
  <si>
    <t xml:space="preserve">246.75597912 -18.45624827  </t>
  </si>
  <si>
    <t xml:space="preserve">   -5.41 -21.12   </t>
  </si>
  <si>
    <t xml:space="preserve">* 5 Lac                  </t>
  </si>
  <si>
    <t xml:space="preserve">337.38259377 +47.70688687  </t>
  </si>
  <si>
    <t xml:space="preserve">    -0.37 -3.33   </t>
  </si>
  <si>
    <t xml:space="preserve">* alf02 Cap              </t>
  </si>
  <si>
    <t xml:space="preserve">304.51356645 -12.54485232  </t>
  </si>
  <si>
    <t xml:space="preserve">     62.63 2.66   </t>
  </si>
  <si>
    <t xml:space="preserve">* ups01 Pup              </t>
  </si>
  <si>
    <t xml:space="preserve">109.57663895 -36.73395359  </t>
  </si>
  <si>
    <t xml:space="preserve">    -10.25 5.82   </t>
  </si>
  <si>
    <t xml:space="preserve">* 54 Per                 </t>
  </si>
  <si>
    <t xml:space="preserve">065.10265956 +34.56672528  </t>
  </si>
  <si>
    <t xml:space="preserve">   -25.06 -7.07   </t>
  </si>
  <si>
    <t xml:space="preserve">* gam Dra                </t>
  </si>
  <si>
    <t xml:space="preserve">269.15154118 +51.48889562  </t>
  </si>
  <si>
    <t xml:space="preserve">   -8.48 -22.79   </t>
  </si>
  <si>
    <t xml:space="preserve">* eps01 Lyr A            </t>
  </si>
  <si>
    <t xml:space="preserve">281.084771 +39.670125      </t>
  </si>
  <si>
    <t xml:space="preserve">      11.1 61.0   </t>
  </si>
  <si>
    <t xml:space="preserve">* bet01 Mon              </t>
  </si>
  <si>
    <t xml:space="preserve">097.20445713 -07.03305836  </t>
  </si>
  <si>
    <t xml:space="preserve">      -7.0 -5.0   </t>
  </si>
  <si>
    <t xml:space="preserve">* H Sco                  </t>
  </si>
  <si>
    <t xml:space="preserve">249.09363300 -35.25532785  </t>
  </si>
  <si>
    <t xml:space="preserve">    15.61 11.33   </t>
  </si>
  <si>
    <t xml:space="preserve">CCDM J15051-4703AB       </t>
  </si>
  <si>
    <t xml:space="preserve">226.27952481 -47.05124934  </t>
  </si>
  <si>
    <t xml:space="preserve">  -22.98 -22.81   </t>
  </si>
  <si>
    <t xml:space="preserve">* bet Com                </t>
  </si>
  <si>
    <t xml:space="preserve">197.96830746 +27.87818153  </t>
  </si>
  <si>
    <t xml:space="preserve"> -801.44 882.04   </t>
  </si>
  <si>
    <t xml:space="preserve">* mu. Leo                </t>
  </si>
  <si>
    <t xml:space="preserve">148.19090227 +26.00695330  </t>
  </si>
  <si>
    <t xml:space="preserve"> -217.31 -54.26   </t>
  </si>
  <si>
    <t xml:space="preserve">* psi07 Aur              </t>
  </si>
  <si>
    <t xml:space="preserve">102.69143043 +41.78122964  </t>
  </si>
  <si>
    <t xml:space="preserve"> -25.45 -138.19   </t>
  </si>
  <si>
    <t xml:space="preserve">* v Cen                  </t>
  </si>
  <si>
    <t xml:space="preserve">215.08142759 -56.38649721  </t>
  </si>
  <si>
    <t xml:space="preserve">    -9.64 -7.46   </t>
  </si>
  <si>
    <t xml:space="preserve">* 136 Tau                </t>
  </si>
  <si>
    <t xml:space="preserve">088.33185857 +27.61226051  </t>
  </si>
  <si>
    <t xml:space="preserve">    3.72 -10.11   </t>
  </si>
  <si>
    <t xml:space="preserve">* alf Gem A              </t>
  </si>
  <si>
    <t xml:space="preserve">113.649429 +31.888275      </t>
  </si>
  <si>
    <t xml:space="preserve">  -206.3 -148.2   </t>
  </si>
  <si>
    <t xml:space="preserve">* rho Cyg                </t>
  </si>
  <si>
    <t xml:space="preserve">323.49522077 +45.59183830  </t>
  </si>
  <si>
    <t xml:space="preserve">  -23.79 -93.70   </t>
  </si>
  <si>
    <t xml:space="preserve">* del Ret                </t>
  </si>
  <si>
    <t xml:space="preserve">059.68645604 -61.40018537  </t>
  </si>
  <si>
    <t xml:space="preserve">    9.80 -14.30   </t>
  </si>
  <si>
    <t xml:space="preserve">* 33 Cyg                 </t>
  </si>
  <si>
    <t xml:space="preserve">303.34944422 +56.56772220  </t>
  </si>
  <si>
    <t xml:space="preserve">    61.82 82.18   </t>
  </si>
  <si>
    <t xml:space="preserve">* pi. Cet                </t>
  </si>
  <si>
    <t xml:space="preserve">041.03062200 -13.85869806  </t>
  </si>
  <si>
    <t xml:space="preserve">    -8.62 -9.07   </t>
  </si>
  <si>
    <t xml:space="preserve">* g Eri                  </t>
  </si>
  <si>
    <t xml:space="preserve">057.36352199 -36.20025113  </t>
  </si>
  <si>
    <t xml:space="preserve">  -49.18 -57.01   </t>
  </si>
  <si>
    <t xml:space="preserve">* q Pup                  </t>
  </si>
  <si>
    <t xml:space="preserve">124.63880414 -36.65928864  </t>
  </si>
  <si>
    <t xml:space="preserve"> -110.33 100.48   </t>
  </si>
  <si>
    <t xml:space="preserve">* chi Peg                </t>
  </si>
  <si>
    <t xml:space="preserve">003.65068546 +20.20670014  </t>
  </si>
  <si>
    <t xml:space="preserve">     90.76 1.24   </t>
  </si>
  <si>
    <t xml:space="preserve">* mu. Cet                </t>
  </si>
  <si>
    <t xml:space="preserve">041.23558742 +10.11414136  </t>
  </si>
  <si>
    <t xml:space="preserve">  282.70 -32.53   </t>
  </si>
  <si>
    <t xml:space="preserve">* rho Aql                </t>
  </si>
  <si>
    <t xml:space="preserve">303.56924526 +15.19760896  </t>
  </si>
  <si>
    <t xml:space="preserve">    55.03 58.14   </t>
  </si>
  <si>
    <t xml:space="preserve">* bet01 Sco              </t>
  </si>
  <si>
    <t xml:space="preserve">241.35929993 -19.80545278  </t>
  </si>
  <si>
    <t xml:space="preserve">   -5.20 -24.04   </t>
  </si>
  <si>
    <t xml:space="preserve">* bet And                </t>
  </si>
  <si>
    <t xml:space="preserve">017.43301617 +35.62055765  </t>
  </si>
  <si>
    <t xml:space="preserve"> 175.90 -112.20   </t>
  </si>
  <si>
    <t xml:space="preserve">* 17 Cyg                 </t>
  </si>
  <si>
    <t xml:space="preserve">296.60666745 +33.72759590  </t>
  </si>
  <si>
    <t xml:space="preserve">  23.25 -449.31   </t>
  </si>
  <si>
    <t xml:space="preserve">* tet Leo                </t>
  </si>
  <si>
    <t xml:space="preserve">168.56001859 +15.42957058  </t>
  </si>
  <si>
    <t xml:space="preserve">  -60.31 -79.10   </t>
  </si>
  <si>
    <t xml:space="preserve">* 110 Her                </t>
  </si>
  <si>
    <t xml:space="preserve">281.41552377 +20.54631030  </t>
  </si>
  <si>
    <t xml:space="preserve">  -8.87 -334.56   </t>
  </si>
  <si>
    <t xml:space="preserve">* 23 Tau                 </t>
  </si>
  <si>
    <t xml:space="preserve">056.58155768 +23.94835590  </t>
  </si>
  <si>
    <t xml:space="preserve">   21.13 -43.65   </t>
  </si>
  <si>
    <t xml:space="preserve">* gam02 Leo              </t>
  </si>
  <si>
    <t xml:space="preserve">154.994250 +19.840750      </t>
  </si>
  <si>
    <t xml:space="preserve">   306.4 -160.8   </t>
  </si>
  <si>
    <t xml:space="preserve">* del CrB                </t>
  </si>
  <si>
    <t xml:space="preserve">237.39852840 +26.06839070  </t>
  </si>
  <si>
    <t xml:space="preserve">  -78.83 -65.28   </t>
  </si>
  <si>
    <t xml:space="preserve">* 132 Tau                </t>
  </si>
  <si>
    <t xml:space="preserve">087.25402491 +24.56753388  </t>
  </si>
  <si>
    <t xml:space="preserve">    10.44 -8.30   </t>
  </si>
  <si>
    <t xml:space="preserve">GES J12381637-6042512    </t>
  </si>
  <si>
    <t xml:space="preserve">189.5682829 -60.7142042    </t>
  </si>
  <si>
    <t xml:space="preserve">* psi Hya                </t>
  </si>
  <si>
    <t xml:space="preserve">197.26362608 -23.11806948  </t>
  </si>
  <si>
    <t xml:space="preserve">  -20.08 -39.81   </t>
  </si>
  <si>
    <t xml:space="preserve">* 21 Sgr                 </t>
  </si>
  <si>
    <t xml:space="preserve">276.33766980 -20.54167736  </t>
  </si>
  <si>
    <t xml:space="preserve">    8.46 -28.07   </t>
  </si>
  <si>
    <t xml:space="preserve">* g Vel                  </t>
  </si>
  <si>
    <t xml:space="preserve">132.44849428 -45.30787704  </t>
  </si>
  <si>
    <t xml:space="preserve">   -11.67 13.53   </t>
  </si>
  <si>
    <t xml:space="preserve">* kap Leo                </t>
  </si>
  <si>
    <t xml:space="preserve">141.16357808 +26.18232361  </t>
  </si>
  <si>
    <t xml:space="preserve">  -31.64 -48.20   </t>
  </si>
  <si>
    <t xml:space="preserve">* bet Lib                </t>
  </si>
  <si>
    <t xml:space="preserve">229.25172425 -09.38291441  </t>
  </si>
  <si>
    <t xml:space="preserve">  -98.10 -19.65   </t>
  </si>
  <si>
    <t xml:space="preserve">* zet Aps                </t>
  </si>
  <si>
    <t xml:space="preserve">260.49781805 -67.77066866  </t>
  </si>
  <si>
    <t xml:space="preserve">   -37.85 -7.91   </t>
  </si>
  <si>
    <t xml:space="preserve">* s Car                  </t>
  </si>
  <si>
    <t xml:space="preserve">156.96970319 -58.73940296  </t>
  </si>
  <si>
    <t xml:space="preserve">    -14.47 2.36   </t>
  </si>
  <si>
    <t xml:space="preserve">* del Vir                </t>
  </si>
  <si>
    <t xml:space="preserve">193.90086919 +03.39747034  </t>
  </si>
  <si>
    <t xml:space="preserve"> -469.99 -52.83   </t>
  </si>
  <si>
    <t xml:space="preserve">* alf Cet                </t>
  </si>
  <si>
    <t xml:space="preserve">045.56988780 +04.08973877  </t>
  </si>
  <si>
    <t xml:space="preserve">  -10.41 -76.85   </t>
  </si>
  <si>
    <t xml:space="preserve">HR 8702                  </t>
  </si>
  <si>
    <t xml:space="preserve">341.87111550 +83.15383011  </t>
  </si>
  <si>
    <t xml:space="preserve">    24.60 47.08   </t>
  </si>
  <si>
    <t xml:space="preserve">* chi Eri                </t>
  </si>
  <si>
    <t xml:space="preserve">Pre-main sequence Star                           </t>
  </si>
  <si>
    <t xml:space="preserve">028.98946719 -51.60889791  </t>
  </si>
  <si>
    <t xml:space="preserve">  680.92 283.46   </t>
  </si>
  <si>
    <t xml:space="preserve">* eps Ser                </t>
  </si>
  <si>
    <t xml:space="preserve">237.70402593 +04.47773087  </t>
  </si>
  <si>
    <t xml:space="preserve">   128.19 62.16   </t>
  </si>
  <si>
    <t xml:space="preserve">* eta Her                </t>
  </si>
  <si>
    <t xml:space="preserve">250.72402122 +38.92225357  </t>
  </si>
  <si>
    <t xml:space="preserve">   35.41 -85.30   </t>
  </si>
  <si>
    <t xml:space="preserve">* h Cen                  </t>
  </si>
  <si>
    <t xml:space="preserve">208.30224803 -31.92760963  </t>
  </si>
  <si>
    <t xml:space="preserve">   -12.72 -9.48   </t>
  </si>
  <si>
    <t xml:space="preserve">* A Pup                  </t>
  </si>
  <si>
    <t xml:space="preserve">107.21278443 -39.65565499  </t>
  </si>
  <si>
    <t xml:space="preserve">    -10.69 7.71   </t>
  </si>
  <si>
    <t xml:space="preserve">* gam Tuc                </t>
  </si>
  <si>
    <t xml:space="preserve">349.35738424 -58.23573020  </t>
  </si>
  <si>
    <t xml:space="preserve">   -35.83 81.16   </t>
  </si>
  <si>
    <t xml:space="preserve">* chi Psc                </t>
  </si>
  <si>
    <t xml:space="preserve">017.86341155 +21.03465016  </t>
  </si>
  <si>
    <t xml:space="preserve">   39.32 -10.48   </t>
  </si>
  <si>
    <t xml:space="preserve">* 31 Peg                 </t>
  </si>
  <si>
    <t xml:space="preserve">335.37947961 +12.20518412  </t>
  </si>
  <si>
    <t xml:space="preserve">      6.32 4.80   </t>
  </si>
  <si>
    <t xml:space="preserve">* eps Ant                </t>
  </si>
  <si>
    <t xml:space="preserve">142.31133199 -35.95133540  </t>
  </si>
  <si>
    <t xml:space="preserve">    -24.69 5.04   </t>
  </si>
  <si>
    <t xml:space="preserve">* alf Tau                </t>
  </si>
  <si>
    <t xml:space="preserve">068.98016279 +16.50930235  </t>
  </si>
  <si>
    <t xml:space="preserve">  63.45 -188.94   </t>
  </si>
  <si>
    <t xml:space="preserve">* pi. Sco                </t>
  </si>
  <si>
    <t xml:space="preserve">239.71297183 -26.11410794  </t>
  </si>
  <si>
    <t xml:space="preserve">  -11.42 -26.83   </t>
  </si>
  <si>
    <t xml:space="preserve">* phi Dra                </t>
  </si>
  <si>
    <t xml:space="preserve">275.18930101 +71.33781941  </t>
  </si>
  <si>
    <t xml:space="preserve">    -5.03 37.86   </t>
  </si>
  <si>
    <t xml:space="preserve">* iot Per                </t>
  </si>
  <si>
    <t xml:space="preserve">047.26674943 +49.61327768  </t>
  </si>
  <si>
    <t xml:space="preserve"> 1262.41 -91.50   </t>
  </si>
  <si>
    <t xml:space="preserve">* nu.03 CMa              </t>
  </si>
  <si>
    <t xml:space="preserve">099.47258932 -18.23747828  </t>
  </si>
  <si>
    <t xml:space="preserve">    -7.32 -8.72   </t>
  </si>
  <si>
    <t xml:space="preserve">GES J12382287-6040575    </t>
  </si>
  <si>
    <t xml:space="preserve">189.5953607 -60.6826394    </t>
  </si>
  <si>
    <t xml:space="preserve">* eps Ari B              </t>
  </si>
  <si>
    <t xml:space="preserve">044.80304 +21.34042        </t>
  </si>
  <si>
    <t xml:space="preserve">* c Boo                  </t>
  </si>
  <si>
    <t xml:space="preserve">226.82527528 +24.86919478  </t>
  </si>
  <si>
    <t xml:space="preserve"> 185.09 -163.79   </t>
  </si>
  <si>
    <t xml:space="preserve">* g Gem                  </t>
  </si>
  <si>
    <t xml:space="preserve">116.53102956 +18.51004292  </t>
  </si>
  <si>
    <t xml:space="preserve">  -75.86 -51.78   </t>
  </si>
  <si>
    <t xml:space="preserve">* eps01 Lyr              </t>
  </si>
  <si>
    <t xml:space="preserve">281.08477455 +39.67012591  </t>
  </si>
  <si>
    <t xml:space="preserve">    11.09 61.39   </t>
  </si>
  <si>
    <t xml:space="preserve">* ksi02 Sgr              </t>
  </si>
  <si>
    <t xml:space="preserve">284.43249618 -21.10665591  </t>
  </si>
  <si>
    <t xml:space="preserve">   31.72 -13.33   </t>
  </si>
  <si>
    <t xml:space="preserve">* 1 Gem                  </t>
  </si>
  <si>
    <t xml:space="preserve">091.03006433 +23.26334447  </t>
  </si>
  <si>
    <t xml:space="preserve">  -1.61 -118.33   </t>
  </si>
  <si>
    <t xml:space="preserve">* alf Gem B              </t>
  </si>
  <si>
    <t xml:space="preserve">113.650417 +31.888492      </t>
  </si>
  <si>
    <t xml:space="preserve">* zet Hyi                </t>
  </si>
  <si>
    <t xml:space="preserve">041.38597645 -67.61661854  </t>
  </si>
  <si>
    <t xml:space="preserve">    66.41 43.38   </t>
  </si>
  <si>
    <t xml:space="preserve">* i Aql                  </t>
  </si>
  <si>
    <t xml:space="preserve">285.42011280 -05.73911485  </t>
  </si>
  <si>
    <t xml:space="preserve">  -24.41 -39.66   </t>
  </si>
  <si>
    <t xml:space="preserve">* alf Tel                </t>
  </si>
  <si>
    <t xml:space="preserve">276.74340017 -45.96845827  </t>
  </si>
  <si>
    <t xml:space="preserve">  -16.95 -53.09   </t>
  </si>
  <si>
    <t xml:space="preserve">* I Car                  </t>
  </si>
  <si>
    <t xml:space="preserve">156.09877488 -74.03161210  </t>
  </si>
  <si>
    <t xml:space="preserve">  -16.29 -27.67   </t>
  </si>
  <si>
    <t xml:space="preserve">* H Vel                  </t>
  </si>
  <si>
    <t xml:space="preserve">134.08026252 -52.72347479  </t>
  </si>
  <si>
    <t xml:space="preserve">   -15.63 14.76   </t>
  </si>
  <si>
    <t xml:space="preserve">* 29 Vul                 </t>
  </si>
  <si>
    <t xml:space="preserve">309.63057866 +21.20117963  </t>
  </si>
  <si>
    <t xml:space="preserve">    74.53 -0.16   </t>
  </si>
  <si>
    <t xml:space="preserve">* eta Aql                </t>
  </si>
  <si>
    <t xml:space="preserve">298.11819895 +01.00565823  </t>
  </si>
  <si>
    <t xml:space="preserve">     6.91 -8.21   </t>
  </si>
  <si>
    <t xml:space="preserve">* gam Ari                </t>
  </si>
  <si>
    <t xml:space="preserve">028.38256161 +19.29385527  </t>
  </si>
  <si>
    <t xml:space="preserve">   79.20 -97.63   </t>
  </si>
  <si>
    <t xml:space="preserve">* b Per                  </t>
  </si>
  <si>
    <t xml:space="preserve">064.56090374 +50.29550160  </t>
  </si>
  <si>
    <t xml:space="preserve">   45.42 -56.72   </t>
  </si>
  <si>
    <t xml:space="preserve">CD-43 12272              </t>
  </si>
  <si>
    <t xml:space="preserve">271.70788800 -43.42522122  </t>
  </si>
  <si>
    <t xml:space="preserve">  10.73 -106.59   </t>
  </si>
  <si>
    <t xml:space="preserve">* del02 Lyr              </t>
  </si>
  <si>
    <t xml:space="preserve">283.62618063 +36.89861482  </t>
  </si>
  <si>
    <t xml:space="preserve">     -7.36 4.06   </t>
  </si>
  <si>
    <t xml:space="preserve">* eta Nor                </t>
  </si>
  <si>
    <t xml:space="preserve">240.80374095 -49.22969863  </t>
  </si>
  <si>
    <t xml:space="preserve">     42.05 9.14   </t>
  </si>
  <si>
    <t xml:space="preserve">* d Per                  </t>
  </si>
  <si>
    <t xml:space="preserve">065.38818986 +46.49887650  </t>
  </si>
  <si>
    <t xml:space="preserve">   20.06 -35.45   </t>
  </si>
  <si>
    <t xml:space="preserve">NAME Kepler's SN         </t>
  </si>
  <si>
    <t xml:space="preserve">SuperNova Remnant                                </t>
  </si>
  <si>
    <t xml:space="preserve">262.649900 -21.482286      </t>
  </si>
  <si>
    <t xml:space="preserve">* e Cen                  </t>
  </si>
  <si>
    <t xml:space="preserve">193.27877594 -48.94331216  </t>
  </si>
  <si>
    <t xml:space="preserve">  -79.19 -24.26   </t>
  </si>
  <si>
    <t xml:space="preserve">* tau Sco                </t>
  </si>
  <si>
    <t xml:space="preserve">248.97063689 -28.21601709  </t>
  </si>
  <si>
    <t xml:space="preserve">   -9.89 -22.83   </t>
  </si>
  <si>
    <t xml:space="preserve">* d01 Pup                </t>
  </si>
  <si>
    <t xml:space="preserve">114.86390974 -38.30802182  </t>
  </si>
  <si>
    <t xml:space="preserve">   -21.11 15.81   </t>
  </si>
  <si>
    <t xml:space="preserve">* 15 Ori                 </t>
  </si>
  <si>
    <t xml:space="preserve">077.42482376 +15.59723360  </t>
  </si>
  <si>
    <t xml:space="preserve">   -2.71 -15.75   </t>
  </si>
  <si>
    <t xml:space="preserve">* sig02 UMa              </t>
  </si>
  <si>
    <t xml:space="preserve">137.59810823 +67.13401784  </t>
  </si>
  <si>
    <t xml:space="preserve">   13.13 -90.93   </t>
  </si>
  <si>
    <t xml:space="preserve">* gam Cae                </t>
  </si>
  <si>
    <t xml:space="preserve">076.10167575 -35.48297670  </t>
  </si>
  <si>
    <t xml:space="preserve">  126.17 -43.67   </t>
  </si>
  <si>
    <t xml:space="preserve">* eps Ori                </t>
  </si>
  <si>
    <t xml:space="preserve">084.05338894 -01.20191914  </t>
  </si>
  <si>
    <t xml:space="preserve">     1.44 -0.78   </t>
  </si>
  <si>
    <t xml:space="preserve">* alf02 Lib              </t>
  </si>
  <si>
    <t xml:space="preserve">222.71963789 -16.04177652  </t>
  </si>
  <si>
    <t xml:space="preserve"> -105.68 -68.40   </t>
  </si>
  <si>
    <t xml:space="preserve">V* del Ser               </t>
  </si>
  <si>
    <t xml:space="preserve">233.70058 +10.53908        </t>
  </si>
  <si>
    <t xml:space="preserve">          -74 7   </t>
  </si>
  <si>
    <t xml:space="preserve">* rho Ori A              </t>
  </si>
  <si>
    <t xml:space="preserve">078.322837 +02.861256      </t>
  </si>
  <si>
    <t xml:space="preserve">* kap UMa                </t>
  </si>
  <si>
    <t xml:space="preserve">135.90636507 +47.15652473  </t>
  </si>
  <si>
    <t xml:space="preserve">  -36.19 -55.40   </t>
  </si>
  <si>
    <t xml:space="preserve">* iot Her                </t>
  </si>
  <si>
    <t xml:space="preserve">264.86619203 +46.00633336  </t>
  </si>
  <si>
    <t xml:space="preserve">     -7.48 4.53   </t>
  </si>
  <si>
    <t xml:space="preserve">* ksi Cep A              </t>
  </si>
  <si>
    <t xml:space="preserve">330.947717 +64.627978      </t>
  </si>
  <si>
    <t xml:space="preserve">     213.9 88.6   </t>
  </si>
  <si>
    <t xml:space="preserve">* Q Sco                  </t>
  </si>
  <si>
    <t xml:space="preserve">264.13676323 -38.63536804  </t>
  </si>
  <si>
    <t xml:space="preserve"> -30.86 -205.72   </t>
  </si>
  <si>
    <t xml:space="preserve">* eta Aps                </t>
  </si>
  <si>
    <t xml:space="preserve">214.55790725 -81.00775833  </t>
  </si>
  <si>
    <t xml:space="preserve">  -19.47 -64.51   </t>
  </si>
  <si>
    <t xml:space="preserve">* lam Cas                </t>
  </si>
  <si>
    <t xml:space="preserve">007.94316395 +54.52228492  </t>
  </si>
  <si>
    <t xml:space="preserve">   41.20 -16.54   </t>
  </si>
  <si>
    <t xml:space="preserve">* mu. Ori                </t>
  </si>
  <si>
    <t xml:space="preserve">090.59581950 +09.64727279  </t>
  </si>
  <si>
    <t xml:space="preserve">   10.43 -39.09   </t>
  </si>
  <si>
    <t xml:space="preserve">* tau Sgr                </t>
  </si>
  <si>
    <t xml:space="preserve">286.73503735 -27.67042191  </t>
  </si>
  <si>
    <t xml:space="preserve"> -50.61 -249.80   </t>
  </si>
  <si>
    <t xml:space="preserve">* bet TrA                </t>
  </si>
  <si>
    <t xml:space="preserve">238.78567527 -63.43072653  </t>
  </si>
  <si>
    <t xml:space="preserve">* bet02 Tuc C            </t>
  </si>
  <si>
    <t xml:space="preserve">007.889450 -62.965564      </t>
  </si>
  <si>
    <t xml:space="preserve">     94.9 -48.6   </t>
  </si>
  <si>
    <t xml:space="preserve">CD-33 16270A             </t>
  </si>
  <si>
    <t xml:space="preserve">343.131383 -32.875556      </t>
  </si>
  <si>
    <t xml:space="preserve">    -35.5 -43.8   </t>
  </si>
  <si>
    <t xml:space="preserve">* 27 Mon                 </t>
  </si>
  <si>
    <t xml:space="preserve">119.93397115 -03.67958515  </t>
  </si>
  <si>
    <t xml:space="preserve">   -54.04 -2.80   </t>
  </si>
  <si>
    <t xml:space="preserve">* 26 UMa                 </t>
  </si>
  <si>
    <t xml:space="preserve">143.70596913 +52.05147680  </t>
  </si>
  <si>
    <t xml:space="preserve">  -65.74 -37.32   </t>
  </si>
  <si>
    <t xml:space="preserve">* omi Cep                </t>
  </si>
  <si>
    <t xml:space="preserve">349.65621622 +68.11144271  </t>
  </si>
  <si>
    <t xml:space="preserve">    54.33 10.11   </t>
  </si>
  <si>
    <t xml:space="preserve">* j Cen                  </t>
  </si>
  <si>
    <t xml:space="preserve">177.42108582 -63.78847913  </t>
  </si>
  <si>
    <t xml:space="preserve">    -20.76 4.30   </t>
  </si>
  <si>
    <t xml:space="preserve">* ksi Ser                </t>
  </si>
  <si>
    <t xml:space="preserve">264.39666596 -15.39855388  </t>
  </si>
  <si>
    <t xml:space="preserve">  -42.10 -59.94   </t>
  </si>
  <si>
    <t xml:space="preserve">* eta UMi                </t>
  </si>
  <si>
    <t xml:space="preserve">244.37619567 +75.75533014  </t>
  </si>
  <si>
    <t xml:space="preserve">  -90.30 257.66   </t>
  </si>
  <si>
    <t xml:space="preserve">* 35 Peg                 </t>
  </si>
  <si>
    <t xml:space="preserve">336.96467687 +04.69566681  </t>
  </si>
  <si>
    <t xml:space="preserve">  77.57 -306.12   </t>
  </si>
  <si>
    <t xml:space="preserve">* gam Aps                </t>
  </si>
  <si>
    <t xml:space="preserve">248.36284911 -78.89714923  </t>
  </si>
  <si>
    <t xml:space="preserve"> -125.51 -78.25   </t>
  </si>
  <si>
    <t xml:space="preserve">* del Sco                </t>
  </si>
  <si>
    <t xml:space="preserve">240.08335535 -22.62170643  </t>
  </si>
  <si>
    <t xml:space="preserve">  -10.21 -35.41   </t>
  </si>
  <si>
    <t xml:space="preserve">* phi Sgr                </t>
  </si>
  <si>
    <t xml:space="preserve">281.41410877 -26.99077623  </t>
  </si>
  <si>
    <t xml:space="preserve">     50.61 1.22   </t>
  </si>
  <si>
    <t xml:space="preserve">* eps Boo                </t>
  </si>
  <si>
    <t xml:space="preserve">221.24673940 +27.07422497  </t>
  </si>
  <si>
    <t xml:space="preserve">   -50.95 21.07   </t>
  </si>
  <si>
    <t xml:space="preserve">* phi01 Pav              </t>
  </si>
  <si>
    <t xml:space="preserve">308.89521301 -60.58175156  </t>
  </si>
  <si>
    <t xml:space="preserve">  69.86 -186.62   </t>
  </si>
  <si>
    <t xml:space="preserve">* ups Gem                </t>
  </si>
  <si>
    <t xml:space="preserve">113.98062377 +26.89574308  </t>
  </si>
  <si>
    <t xml:space="preserve"> -34.12 -106.96   </t>
  </si>
  <si>
    <t xml:space="preserve">* alf Sco                </t>
  </si>
  <si>
    <t xml:space="preserve">247.35191542 -26.43200261  </t>
  </si>
  <si>
    <t xml:space="preserve">  -12.11 -23.30   </t>
  </si>
  <si>
    <t xml:space="preserve">* lam Col                </t>
  </si>
  <si>
    <t xml:space="preserve">088.27867089 -33.80136331  </t>
  </si>
  <si>
    <t xml:space="preserve">    -4.72 31.32   </t>
  </si>
  <si>
    <t xml:space="preserve">* omi Col                </t>
  </si>
  <si>
    <t xml:space="preserve">079.37120539 -34.89520677  </t>
  </si>
  <si>
    <t xml:space="preserve">  92.67 -336.23   </t>
  </si>
  <si>
    <t xml:space="preserve">* omi01 Eri              </t>
  </si>
  <si>
    <t xml:space="preserve">062.96641483 -06.83757955  </t>
  </si>
  <si>
    <t xml:space="preserve">    10.76 81.92   </t>
  </si>
  <si>
    <t xml:space="preserve">* omi Boo                </t>
  </si>
  <si>
    <t xml:space="preserve">221.31025110 +16.96427994  </t>
  </si>
  <si>
    <t xml:space="preserve">  -60.69 -50.56   </t>
  </si>
  <si>
    <t xml:space="preserve">* 27 Tau                 </t>
  </si>
  <si>
    <t xml:space="preserve">057.29059410 +24.05341675  </t>
  </si>
  <si>
    <t xml:space="preserve">   17.70 -44.18   </t>
  </si>
  <si>
    <t xml:space="preserve">* c02 Aqr                </t>
  </si>
  <si>
    <t xml:space="preserve">347.36165339 -21.17241145  </t>
  </si>
  <si>
    <t xml:space="preserve">    55.40 30.49   </t>
  </si>
  <si>
    <t xml:space="preserve">* alf UMa A              </t>
  </si>
  <si>
    <t xml:space="preserve">165.931954 +61.751033      </t>
  </si>
  <si>
    <t xml:space="preserve">   -136.5 -35.2   </t>
  </si>
  <si>
    <t xml:space="preserve">* h Car                  </t>
  </si>
  <si>
    <t xml:space="preserve">143.61104507 -59.22975195  </t>
  </si>
  <si>
    <t xml:space="preserve">    -10.74 6.60   </t>
  </si>
  <si>
    <t xml:space="preserve">* ups02 Hya              </t>
  </si>
  <si>
    <t xml:space="preserve">151.28112034 -13.06462670  </t>
  </si>
  <si>
    <t xml:space="preserve">   -39.39 19.65   </t>
  </si>
  <si>
    <t xml:space="preserve">* gam Pic                </t>
  </si>
  <si>
    <t xml:space="preserve">087.45692422 -56.16666132  </t>
  </si>
  <si>
    <t xml:space="preserve">   81.13 -71.12   </t>
  </si>
  <si>
    <t xml:space="preserve">* bet Pyx                </t>
  </si>
  <si>
    <t xml:space="preserve">130.02559846 -35.30835143  </t>
  </si>
  <si>
    <t xml:space="preserve">    9.84 -20.80   </t>
  </si>
  <si>
    <t xml:space="preserve">* alf Oph                </t>
  </si>
  <si>
    <t xml:space="preserve">263.73362272 +12.56003739  </t>
  </si>
  <si>
    <t xml:space="preserve"> 108.07 -221.57   </t>
  </si>
  <si>
    <t xml:space="preserve">* 41 Com                 </t>
  </si>
  <si>
    <t xml:space="preserve">196.79470844 +27.62473847  </t>
  </si>
  <si>
    <t xml:space="preserve">   33.68 -69.18   </t>
  </si>
  <si>
    <t xml:space="preserve">NAME * f Pup AB          </t>
  </si>
  <si>
    <t xml:space="preserve">114.342117 -34.968522      </t>
  </si>
  <si>
    <t xml:space="preserve">     -19.8 12.5   </t>
  </si>
  <si>
    <t xml:space="preserve">* eps Lep                </t>
  </si>
  <si>
    <t xml:space="preserve">076.36527238 -22.37103442  </t>
  </si>
  <si>
    <t xml:space="preserve">   21.13 -73.11   </t>
  </si>
  <si>
    <t xml:space="preserve">* mu. UMa                </t>
  </si>
  <si>
    <t xml:space="preserve">155.58224902 +41.49951920  </t>
  </si>
  <si>
    <t xml:space="preserve">   -81.47 35.34   </t>
  </si>
  <si>
    <t xml:space="preserve">* alf Cen A              </t>
  </si>
  <si>
    <t xml:space="preserve">219.90205833 -60.83399269  </t>
  </si>
  <si>
    <t xml:space="preserve">-3679.25 473.67   </t>
  </si>
  <si>
    <t xml:space="preserve">* kap Cas                </t>
  </si>
  <si>
    <t xml:space="preserve">008.24996332 +62.93178261  </t>
  </si>
  <si>
    <t xml:space="preserve">     3.65 -2.07   </t>
  </si>
  <si>
    <t xml:space="preserve">TYC 224-1333-1           </t>
  </si>
  <si>
    <t xml:space="preserve">131.693867 +06.418789      </t>
  </si>
  <si>
    <t xml:space="preserve">   -199.4 -53.2   </t>
  </si>
  <si>
    <t xml:space="preserve">* bet Hor                </t>
  </si>
  <si>
    <t xml:space="preserve">044.69915176 -64.07128473  </t>
  </si>
  <si>
    <t xml:space="preserve">     22.76 5.18   </t>
  </si>
  <si>
    <t xml:space="preserve">* ksi Tau                </t>
  </si>
  <si>
    <t xml:space="preserve">051.79229464 +09.73267621  </t>
  </si>
  <si>
    <t xml:space="preserve">   50.58 -39.54   </t>
  </si>
  <si>
    <t xml:space="preserve">* omi Gem                </t>
  </si>
  <si>
    <t xml:space="preserve">114.79138690 +34.58434563  </t>
  </si>
  <si>
    <t xml:space="preserve"> -33.42 -118.17   </t>
  </si>
  <si>
    <t xml:space="preserve">* tau Ori                </t>
  </si>
  <si>
    <t xml:space="preserve">079.40161902 -06.84440839  </t>
  </si>
  <si>
    <t xml:space="preserve">   -17.61 -9.24   </t>
  </si>
  <si>
    <t xml:space="preserve">* 27 Lyn                 </t>
  </si>
  <si>
    <t xml:space="preserve">122.11435967 +51.50666818  </t>
  </si>
  <si>
    <t xml:space="preserve">   -60.95 -3.11   </t>
  </si>
  <si>
    <t xml:space="preserve">* iot Cas A              </t>
  </si>
  <si>
    <t xml:space="preserve">037.266500 +67.402417      </t>
  </si>
  <si>
    <t xml:space="preserve">     -18.0 11.8   </t>
  </si>
  <si>
    <t xml:space="preserve">* alf Eri                </t>
  </si>
  <si>
    <t xml:space="preserve">024.42852282 -57.23675279  </t>
  </si>
  <si>
    <t xml:space="preserve">   87.00 -38.24   </t>
  </si>
  <si>
    <t xml:space="preserve">* alf Gem                </t>
  </si>
  <si>
    <t xml:space="preserve">113.64947164 +31.88828222  </t>
  </si>
  <si>
    <t xml:space="preserve">* tau01 Eri              </t>
  </si>
  <si>
    <t xml:space="preserve">041.27577960 -18.57255971  </t>
  </si>
  <si>
    <t xml:space="preserve">   334.20 37.19   </t>
  </si>
  <si>
    <t xml:space="preserve">* 106 Her                </t>
  </si>
  <si>
    <t xml:space="preserve">275.07464502 +21.96129601  </t>
  </si>
  <si>
    <t xml:space="preserve">   17.78 -59.59   </t>
  </si>
  <si>
    <t xml:space="preserve">GES J12381775-6043594    </t>
  </si>
  <si>
    <t xml:space="preserve">189.5740509 -60.7331512    </t>
  </si>
  <si>
    <t xml:space="preserve">* 140 Pup                </t>
  </si>
  <si>
    <t xml:space="preserve">115.09671384 -15.26391763  </t>
  </si>
  <si>
    <t xml:space="preserve">   -1.40 -26.98   </t>
  </si>
  <si>
    <t xml:space="preserve">* iot Boo                </t>
  </si>
  <si>
    <t xml:space="preserve">214.04137480 +51.36722965  </t>
  </si>
  <si>
    <t xml:space="preserve">  -149.39 88.72   </t>
  </si>
  <si>
    <t xml:space="preserve">* e Her                  </t>
  </si>
  <si>
    <t xml:space="preserve">259.41772614 +37.29149985  </t>
  </si>
  <si>
    <t xml:space="preserve">   -43.05 64.36   </t>
  </si>
  <si>
    <t xml:space="preserve">* iot CrB                </t>
  </si>
  <si>
    <t xml:space="preserve">240.36068701 +29.85106232  </t>
  </si>
  <si>
    <t xml:space="preserve">   -38.31 -6.56   </t>
  </si>
  <si>
    <t xml:space="preserve">* ups UMa                </t>
  </si>
  <si>
    <t xml:space="preserve">147.74732084 +59.03873572  </t>
  </si>
  <si>
    <t xml:space="preserve">* iot Cas                </t>
  </si>
  <si>
    <t xml:space="preserve">037.26644916 +67.40247693  </t>
  </si>
  <si>
    <t xml:space="preserve">   -26.61 38.21   </t>
  </si>
  <si>
    <t xml:space="preserve">* eta Ori                </t>
  </si>
  <si>
    <t xml:space="preserve">081.11923634 -02.39714754  </t>
  </si>
  <si>
    <t xml:space="preserve">    -0.71 -3.46   </t>
  </si>
  <si>
    <t xml:space="preserve">* iot Cru                </t>
  </si>
  <si>
    <t xml:space="preserve">191.40855059 -60.98131763  </t>
  </si>
  <si>
    <t xml:space="preserve">  112.93 -64.62   </t>
  </si>
  <si>
    <t xml:space="preserve">* lam Pyx                </t>
  </si>
  <si>
    <t xml:space="preserve">140.80104579 -28.83387277  </t>
  </si>
  <si>
    <t xml:space="preserve">  -128.25 20.70   </t>
  </si>
  <si>
    <t xml:space="preserve">* lam Cyg                </t>
  </si>
  <si>
    <t xml:space="preserve">311.85224026 +36.49071491  </t>
  </si>
  <si>
    <t xml:space="preserve">    14.71 -8.96   </t>
  </si>
  <si>
    <t xml:space="preserve">* del Mon                </t>
  </si>
  <si>
    <t xml:space="preserve">107.966083 -00.492767      </t>
  </si>
  <si>
    <t xml:space="preserve">      0.79 4.52   </t>
  </si>
  <si>
    <t xml:space="preserve">GES J12382081-6032185    </t>
  </si>
  <si>
    <t xml:space="preserve">189.5867909 -60.5384925    </t>
  </si>
  <si>
    <t xml:space="preserve">* alf Cep                </t>
  </si>
  <si>
    <t xml:space="preserve">319.64488470 +62.58557446  </t>
  </si>
  <si>
    <t xml:space="preserve">   150.55 49.09   </t>
  </si>
  <si>
    <t xml:space="preserve">* del Phe                </t>
  </si>
  <si>
    <t xml:space="preserve">022.81293646 -49.07270301  </t>
  </si>
  <si>
    <t xml:space="preserve">  138.38 153.89   </t>
  </si>
  <si>
    <t xml:space="preserve">* gam01 Vel              </t>
  </si>
  <si>
    <t xml:space="preserve">122.3721917 -47.3452853    </t>
  </si>
  <si>
    <t xml:space="preserve">       -0.6 9.7   </t>
  </si>
  <si>
    <t xml:space="preserve">* lam Lyr                </t>
  </si>
  <si>
    <t xml:space="preserve">285.00344031 +32.14551465  </t>
  </si>
  <si>
    <t xml:space="preserve">      6.08 9.96   </t>
  </si>
  <si>
    <t xml:space="preserve">* 2 Sex                  </t>
  </si>
  <si>
    <t xml:space="preserve">144.61370676 +04.64929058  </t>
  </si>
  <si>
    <t xml:space="preserve"> -163.18 -50.88   </t>
  </si>
  <si>
    <t xml:space="preserve">* kap02 Boo              </t>
  </si>
  <si>
    <t xml:space="preserve">213.37086406 +51.78996822  </t>
  </si>
  <si>
    <t xml:space="preserve">    61.03 -9.22   </t>
  </si>
  <si>
    <t xml:space="preserve">* alf UMi                </t>
  </si>
  <si>
    <t xml:space="preserve">037.95456067 +89.26410897  </t>
  </si>
  <si>
    <t xml:space="preserve">   44.48 -11.85   </t>
  </si>
  <si>
    <t xml:space="preserve">* omi02 Ori              </t>
  </si>
  <si>
    <t xml:space="preserve">074.09281715 +13.51447033  </t>
  </si>
  <si>
    <t xml:space="preserve">  -74.88 -44.33   </t>
  </si>
  <si>
    <t xml:space="preserve">* gam Col                </t>
  </si>
  <si>
    <t xml:space="preserve">089.38420657 -35.28328202  </t>
  </si>
  <si>
    <t xml:space="preserve">    -3.24 10.21   </t>
  </si>
  <si>
    <t xml:space="preserve">* lam Eri                </t>
  </si>
  <si>
    <t xml:space="preserve">077.28659645 -08.75408079  </t>
  </si>
  <si>
    <t xml:space="preserve">     0.25 -1.97   </t>
  </si>
  <si>
    <t xml:space="preserve">* 1 Vul                  </t>
  </si>
  <si>
    <t xml:space="preserve">289.05433208 +21.39042608  </t>
  </si>
  <si>
    <t xml:space="preserve">     0.21 -6.84   </t>
  </si>
  <si>
    <t xml:space="preserve">* f Per                  </t>
  </si>
  <si>
    <t xml:space="preserve">063.72216868 +40.48367509  </t>
  </si>
  <si>
    <t xml:space="preserve">   13.50 -20.50   </t>
  </si>
  <si>
    <t xml:space="preserve">* 10 UMa A               </t>
  </si>
  <si>
    <t xml:space="preserve">135.15992 +41.78294        </t>
  </si>
  <si>
    <t xml:space="preserve">      -440 -248   </t>
  </si>
  <si>
    <t xml:space="preserve">* gam Vir B              </t>
  </si>
  <si>
    <t xml:space="preserve">190.415887 -01.449342      </t>
  </si>
  <si>
    <t xml:space="preserve">  -616.68 60.66   </t>
  </si>
  <si>
    <t xml:space="preserve">* d Ori                  </t>
  </si>
  <si>
    <t xml:space="preserve">084.72117901 -07.21282883  </t>
  </si>
  <si>
    <t xml:space="preserve">  -15.04 -49.50   </t>
  </si>
  <si>
    <t xml:space="preserve">* g UMa                  </t>
  </si>
  <si>
    <t xml:space="preserve">201.30640764 +54.98795966  </t>
  </si>
  <si>
    <t xml:space="preserve">  120.21 -16.04   </t>
  </si>
  <si>
    <t xml:space="preserve">* 1 Lac                  </t>
  </si>
  <si>
    <t xml:space="preserve">333.99240304 +37.74873293  </t>
  </si>
  <si>
    <t xml:space="preserve">     8.85 -0.72   </t>
  </si>
  <si>
    <t xml:space="preserve">* phi01 Ori              </t>
  </si>
  <si>
    <t xml:space="preserve">083.70515849 +09.48957995  </t>
  </si>
  <si>
    <t xml:space="preserve">     0.27 -2.26   </t>
  </si>
  <si>
    <t xml:space="preserve">* alf Sct                </t>
  </si>
  <si>
    <t xml:space="preserve">278.80178235 -08.24407024  </t>
  </si>
  <si>
    <t xml:space="preserve"> -17.00 -313.52   </t>
  </si>
  <si>
    <t xml:space="preserve">V* RR UMi                </t>
  </si>
  <si>
    <t xml:space="preserve">224.39586369 +65.93246026  </t>
  </si>
  <si>
    <t xml:space="preserve">   -78.23 32.50   </t>
  </si>
  <si>
    <t xml:space="preserve">* tau Boo                </t>
  </si>
  <si>
    <t xml:space="preserve">206.81559750 +17.45690422  </t>
  </si>
  <si>
    <t xml:space="preserve">  -479.53 53.49   </t>
  </si>
  <si>
    <t xml:space="preserve">* tet01 Tau              </t>
  </si>
  <si>
    <t xml:space="preserve">067.14373348 +15.96218040  </t>
  </si>
  <si>
    <t xml:space="preserve">  104.97 -15.14   </t>
  </si>
  <si>
    <t xml:space="preserve">* 83 UMa                 </t>
  </si>
  <si>
    <t xml:space="preserve">205.18447230 +54.68163587  </t>
  </si>
  <si>
    <t xml:space="preserve">  -19.06 -10.56   </t>
  </si>
  <si>
    <t xml:space="preserve">* gam Psc                </t>
  </si>
  <si>
    <t xml:space="preserve">349.29140621 +03.28228833  </t>
  </si>
  <si>
    <t xml:space="preserve">   759.82 17.77   </t>
  </si>
  <si>
    <t xml:space="preserve">* b Cap                  </t>
  </si>
  <si>
    <t xml:space="preserve">322.18083625 -21.80718067  </t>
  </si>
  <si>
    <t xml:space="preserve">   134.83 -5.73   </t>
  </si>
  <si>
    <t xml:space="preserve">* eps Sco                </t>
  </si>
  <si>
    <t xml:space="preserve">252.54087839 -34.29323159  </t>
  </si>
  <si>
    <t xml:space="preserve">* alf Mus                </t>
  </si>
  <si>
    <t xml:space="preserve">189.29590787 -69.13556479  </t>
  </si>
  <si>
    <t xml:space="preserve">  -40.20 -12.80   </t>
  </si>
  <si>
    <t xml:space="preserve">* pi. Aur                </t>
  </si>
  <si>
    <t xml:space="preserve">089.98374698 +45.93673547  </t>
  </si>
  <si>
    <t xml:space="preserve">    -2.44 -7.34   </t>
  </si>
  <si>
    <t xml:space="preserve">* gam Crv                </t>
  </si>
  <si>
    <t xml:space="preserve">183.95154504 -17.54193046  </t>
  </si>
  <si>
    <t xml:space="preserve">  -158.61 21.86   </t>
  </si>
  <si>
    <t xml:space="preserve">V* V399 Car              </t>
  </si>
  <si>
    <t xml:space="preserve">156.85196310 -57.63880438  </t>
  </si>
  <si>
    <t xml:space="preserve">     -6.51 3.82   </t>
  </si>
  <si>
    <t xml:space="preserve">* zet Cyg                </t>
  </si>
  <si>
    <t xml:space="preserve">318.23410806 +30.22691546  </t>
  </si>
  <si>
    <t xml:space="preserve">    6.51 -68.21   </t>
  </si>
  <si>
    <t xml:space="preserve">* mu. Aql                </t>
  </si>
  <si>
    <t xml:space="preserve">293.52230639 +07.37893877  </t>
  </si>
  <si>
    <t xml:space="preserve"> 213.73 -156.55   </t>
  </si>
  <si>
    <t xml:space="preserve">* m Hya                  </t>
  </si>
  <si>
    <t xml:space="preserve">221.50033327 -25.44317653  </t>
  </si>
  <si>
    <t xml:space="preserve">* i Dra                  </t>
  </si>
  <si>
    <t xml:space="preserve">207.85808074 +64.72327019  </t>
  </si>
  <si>
    <t xml:space="preserve">     1.34 -5.15   </t>
  </si>
  <si>
    <t xml:space="preserve">* k Sco                  </t>
  </si>
  <si>
    <t xml:space="preserve">256.20563446 -34.12293007  </t>
  </si>
  <si>
    <t xml:space="preserve">     1.60 -3.28   </t>
  </si>
  <si>
    <t xml:space="preserve">* eps CMa                </t>
  </si>
  <si>
    <t xml:space="preserve">104.65645315 -28.97208616  </t>
  </si>
  <si>
    <t xml:space="preserve">      3.24 1.33   </t>
  </si>
  <si>
    <t xml:space="preserve">* tau01 Lup              </t>
  </si>
  <si>
    <t xml:space="preserve">216.53426766 -45.22142543  </t>
  </si>
  <si>
    <t xml:space="preserve">  -13.09 -14.67   </t>
  </si>
  <si>
    <t xml:space="preserve">* nu.02 CMa              </t>
  </si>
  <si>
    <t xml:space="preserve">099.17098990 -19.25587942  </t>
  </si>
  <si>
    <t xml:space="preserve">   62.57 -69.97   </t>
  </si>
  <si>
    <t xml:space="preserve">GES J12401467-6038006    </t>
  </si>
  <si>
    <t xml:space="preserve">190.0611522 -60.6334888    </t>
  </si>
  <si>
    <t xml:space="preserve">* bet02 Tuc              </t>
  </si>
  <si>
    <t xml:space="preserve">007.88948582 -62.96556260  </t>
  </si>
  <si>
    <t xml:space="preserve">   93.97 -46.32   </t>
  </si>
  <si>
    <t xml:space="preserve">* alf Vir                </t>
  </si>
  <si>
    <t xml:space="preserve">201.29824736 -11.16131949  </t>
  </si>
  <si>
    <t xml:space="preserve">  -42.35 -30.67   </t>
  </si>
  <si>
    <t xml:space="preserve">* mu. PsA                </t>
  </si>
  <si>
    <t xml:space="preserve">332.09586690 -32.98846901  </t>
  </si>
  <si>
    <t xml:space="preserve">   78.81 -29.10   </t>
  </si>
  <si>
    <t xml:space="preserve">* h UMa                  </t>
  </si>
  <si>
    <t xml:space="preserve">142.88211972 +63.06186148  </t>
  </si>
  <si>
    <t xml:space="preserve">   107.99 27.15   </t>
  </si>
  <si>
    <t xml:space="preserve">* gam Cha                </t>
  </si>
  <si>
    <t xml:space="preserve">158.86711331 -78.60778669  </t>
  </si>
  <si>
    <t xml:space="preserve">   -37.61 11.08   </t>
  </si>
  <si>
    <t xml:space="preserve">* bet Gru                </t>
  </si>
  <si>
    <t xml:space="preserve">340.66687613 -46.88457644  </t>
  </si>
  <si>
    <t xml:space="preserve">   135.16 -4.38   </t>
  </si>
  <si>
    <t xml:space="preserve">* mu. Lep                </t>
  </si>
  <si>
    <t xml:space="preserve">078.23292366 -16.20546904  </t>
  </si>
  <si>
    <t xml:space="preserve">   47.09 -16.39   </t>
  </si>
  <si>
    <t xml:space="preserve">* tet UMa                </t>
  </si>
  <si>
    <t xml:space="preserve">143.21430793 +51.67730032  </t>
  </si>
  <si>
    <t xml:space="preserve">* eta Cas                </t>
  </si>
  <si>
    <t xml:space="preserve">012.27621124 +57.81518773  </t>
  </si>
  <si>
    <t xml:space="preserve">1086.59 -559.43   </t>
  </si>
  <si>
    <t xml:space="preserve">* gam Oph                </t>
  </si>
  <si>
    <t xml:space="preserve">266.97316555 +02.70727778  </t>
  </si>
  <si>
    <t xml:space="preserve">  -24.64 -74.42   </t>
  </si>
  <si>
    <t xml:space="preserve">* mu.01 Cru              </t>
  </si>
  <si>
    <t xml:space="preserve">193.64843562 -57.17792292  </t>
  </si>
  <si>
    <t xml:space="preserve">  -30.69 -13.08   </t>
  </si>
  <si>
    <t xml:space="preserve">* alf Vol                </t>
  </si>
  <si>
    <t xml:space="preserve">135.61164967 -66.39607576  </t>
  </si>
  <si>
    <t xml:space="preserve">   -2.00 -95.51   </t>
  </si>
  <si>
    <t xml:space="preserve">* u Car                  </t>
  </si>
  <si>
    <t xml:space="preserve">163.37356349 -58.85317120  </t>
  </si>
  <si>
    <t xml:space="preserve">    79.01 38.47   </t>
  </si>
  <si>
    <t xml:space="preserve">* ksi01 Cet              </t>
  </si>
  <si>
    <t xml:space="preserve">033.24997971 +08.84671067  </t>
  </si>
  <si>
    <t xml:space="preserve">  -26.87 -17.23   </t>
  </si>
  <si>
    <t xml:space="preserve">* bet Ori                </t>
  </si>
  <si>
    <t xml:space="preserve">078.63446707 -08.20163836  </t>
  </si>
  <si>
    <t xml:space="preserve">      1.31 0.50   </t>
  </si>
  <si>
    <t xml:space="preserve">* zet Tau                </t>
  </si>
  <si>
    <t xml:space="preserve">084.41118926 +21.14254411  </t>
  </si>
  <si>
    <t xml:space="preserve">    1.78 -20.07   </t>
  </si>
  <si>
    <t xml:space="preserve">* phi Leo                </t>
  </si>
  <si>
    <t xml:space="preserve">169.16541498 -03.65160473  </t>
  </si>
  <si>
    <t xml:space="preserve"> -110.37 -37.16   </t>
  </si>
  <si>
    <t xml:space="preserve">* bet Ind                </t>
  </si>
  <si>
    <t xml:space="preserve">313.70251157 -58.45415606  </t>
  </si>
  <si>
    <t xml:space="preserve">   20.79 -25.20   </t>
  </si>
  <si>
    <t xml:space="preserve">* phi Cen                </t>
  </si>
  <si>
    <t xml:space="preserve">209.56777834 -42.10075398  </t>
  </si>
  <si>
    <t xml:space="preserve">  -22.77 -20.13   </t>
  </si>
  <si>
    <t xml:space="preserve">* w Pup                  </t>
  </si>
  <si>
    <t xml:space="preserve">125.34594439 -33.05436519  </t>
  </si>
  <si>
    <t xml:space="preserve">    -11.11 2.85   </t>
  </si>
  <si>
    <t xml:space="preserve">* ksi Sco                </t>
  </si>
  <si>
    <t xml:space="preserve">241.092462 -11.372944      </t>
  </si>
  <si>
    <t xml:space="preserve">    -63.2 -27.0   </t>
  </si>
  <si>
    <t xml:space="preserve">* 47 Cyg                 </t>
  </si>
  <si>
    <t xml:space="preserve">308.47577926 +35.25085165  </t>
  </si>
  <si>
    <t xml:space="preserve">    -1.58 -5.36   </t>
  </si>
  <si>
    <t xml:space="preserve">* 69 Vir                 </t>
  </si>
  <si>
    <t xml:space="preserve">201.86318435 -15.97358060  </t>
  </si>
  <si>
    <t xml:space="preserve">  -121.74 20.62   </t>
  </si>
  <si>
    <t xml:space="preserve">* 17 Per                 </t>
  </si>
  <si>
    <t xml:space="preserve">042.87849045 +35.05973924  </t>
  </si>
  <si>
    <t xml:space="preserve">    9.63 -63.68   </t>
  </si>
  <si>
    <t xml:space="preserve">* h02 Sgr                </t>
  </si>
  <si>
    <t xml:space="preserve">294.17680369 -24.88361911  </t>
  </si>
  <si>
    <t xml:space="preserve">   68.30 -21.51   </t>
  </si>
  <si>
    <t xml:space="preserve">* omi Cas                </t>
  </si>
  <si>
    <t xml:space="preserve">011.18132777 +48.28436488  </t>
  </si>
  <si>
    <t xml:space="preserve">    18.84 -7.18   </t>
  </si>
  <si>
    <t xml:space="preserve">* 54 Leo A               </t>
  </si>
  <si>
    <t xml:space="preserve">163.903337 +24.749722      </t>
  </si>
  <si>
    <t xml:space="preserve">    -71.5 -12.8   </t>
  </si>
  <si>
    <t xml:space="preserve">* iot Peg                </t>
  </si>
  <si>
    <t xml:space="preserve">331.75277487 +25.34511244  </t>
  </si>
  <si>
    <t xml:space="preserve">   296.53 27.29   </t>
  </si>
  <si>
    <t xml:space="preserve">* chi Pup                </t>
  </si>
  <si>
    <t xml:space="preserve">119.41711012 -30.33457007  </t>
  </si>
  <si>
    <t xml:space="preserve">     -7.85 6.94   </t>
  </si>
  <si>
    <t xml:space="preserve">* 31 Vul                 </t>
  </si>
  <si>
    <t xml:space="preserve">313.03198339 +27.09697702  </t>
  </si>
  <si>
    <t xml:space="preserve">  -75.44 -62.03   </t>
  </si>
  <si>
    <t xml:space="preserve">* bet CMi                </t>
  </si>
  <si>
    <t xml:space="preserve">111.78767391 +08.28931576  </t>
  </si>
  <si>
    <t xml:space="preserve">  -51.76 -38.29   </t>
  </si>
  <si>
    <t xml:space="preserve">* 67 Oph                 </t>
  </si>
  <si>
    <t xml:space="preserve">270.16131745 +02.93156455  </t>
  </si>
  <si>
    <t xml:space="preserve">     1.15 -9.35   </t>
  </si>
  <si>
    <t xml:space="preserve">* psi02 Ori              </t>
  </si>
  <si>
    <t xml:space="preserve">081.70928871 +03.09567231  </t>
  </si>
  <si>
    <t xml:space="preserve">     1.71 -1.94   </t>
  </si>
  <si>
    <t xml:space="preserve">* alf Per                </t>
  </si>
  <si>
    <t xml:space="preserve">051.08070872 +49.86117930  </t>
  </si>
  <si>
    <t xml:space="preserve">   23.75 -26.23   </t>
  </si>
  <si>
    <t xml:space="preserve">* psi Vel                </t>
  </si>
  <si>
    <t xml:space="preserve">142.67499823 -40.46673935  </t>
  </si>
  <si>
    <t xml:space="preserve">  -147.98 61.35   </t>
  </si>
  <si>
    <t xml:space="preserve">* del Ser                </t>
  </si>
  <si>
    <t xml:space="preserve">233.70061506 +10.53886800  </t>
  </si>
  <si>
    <t xml:space="preserve">    -71.48 3.64   </t>
  </si>
  <si>
    <t xml:space="preserve">* 2 Sco                  </t>
  </si>
  <si>
    <t xml:space="preserve">238.40299500 -25.32714131  </t>
  </si>
  <si>
    <t xml:space="preserve">  -15.12 -25.18   </t>
  </si>
  <si>
    <t xml:space="preserve">* bet Ari                </t>
  </si>
  <si>
    <t xml:space="preserve">028.66004579 +20.80803147  </t>
  </si>
  <si>
    <t xml:space="preserve">  98.74 -110.41   </t>
  </si>
  <si>
    <t xml:space="preserve">* iot Sgr                </t>
  </si>
  <si>
    <t xml:space="preserve">298.81540380 -41.86828856  </t>
  </si>
  <si>
    <t xml:space="preserve">    22.61 51.40   </t>
  </si>
  <si>
    <t xml:space="preserve">* 14 Ari                 </t>
  </si>
  <si>
    <t xml:space="preserve">032.35554961 +25.93988855  </t>
  </si>
  <si>
    <t xml:space="preserve">   70.46 -34.99   </t>
  </si>
  <si>
    <t xml:space="preserve">* kap Lep                </t>
  </si>
  <si>
    <t xml:space="preserve">078.30782337 -12.94129064  </t>
  </si>
  <si>
    <t xml:space="preserve">   -12.29 -0.79   </t>
  </si>
  <si>
    <t xml:space="preserve">* n Vel                  </t>
  </si>
  <si>
    <t xml:space="preserve">130.30471514 -47.31712300  </t>
  </si>
  <si>
    <t xml:space="preserve">     -9.90 7.49   </t>
  </si>
  <si>
    <t xml:space="preserve">* b Pup                  </t>
  </si>
  <si>
    <t xml:space="preserve">118.16102761 -38.86281402  </t>
  </si>
  <si>
    <t xml:space="preserve">     -8.92 3.34   </t>
  </si>
  <si>
    <t xml:space="preserve">* bet Sct                </t>
  </si>
  <si>
    <t xml:space="preserve">281.79363542 -04.74786864  </t>
  </si>
  <si>
    <t xml:space="preserve">   -8.44 -16.37   </t>
  </si>
  <si>
    <t xml:space="preserve">* e Ori                  </t>
  </si>
  <si>
    <t xml:space="preserve">080.98678198 -07.80806478  </t>
  </si>
  <si>
    <t xml:space="preserve">  -14.82 -45.02   </t>
  </si>
  <si>
    <t xml:space="preserve">* alf Del                </t>
  </si>
  <si>
    <t xml:space="preserve">309.90953000 +15.91207326  </t>
  </si>
  <si>
    <t xml:space="preserve">     53.82 8.47   </t>
  </si>
  <si>
    <t xml:space="preserve">* N Vel                  </t>
  </si>
  <si>
    <t xml:space="preserve">142.80549547 -57.03437716  </t>
  </si>
  <si>
    <t xml:space="preserve">    -32.54 5.87   </t>
  </si>
  <si>
    <t xml:space="preserve">* eps Crt                </t>
  </si>
  <si>
    <t xml:space="preserve">171.15245913 -10.85932196  </t>
  </si>
  <si>
    <t xml:space="preserve">   -25.65 24.96   </t>
  </si>
  <si>
    <t xml:space="preserve">* pi. Pup                </t>
  </si>
  <si>
    <t xml:space="preserve">109.28565325 -37.09747115  </t>
  </si>
  <si>
    <t xml:space="preserve">    -10.05 6.47   </t>
  </si>
  <si>
    <t xml:space="preserve">GES J12382203-6038018    </t>
  </si>
  <si>
    <t xml:space="preserve">189.5919042 -60.6338372    </t>
  </si>
  <si>
    <t xml:space="preserve">* alf Ara                </t>
  </si>
  <si>
    <t xml:space="preserve">262.96038137 -49.87614501  </t>
  </si>
  <si>
    <t xml:space="preserve">  -33.27 -67.22   </t>
  </si>
  <si>
    <t xml:space="preserve">* N Sco                  </t>
  </si>
  <si>
    <t xml:space="preserve">247.84555417 -34.70436517  </t>
  </si>
  <si>
    <t xml:space="preserve">  -12.05 -18.16   </t>
  </si>
  <si>
    <t xml:space="preserve">* gam Ret                </t>
  </si>
  <si>
    <t xml:space="preserve">060.22420250 -62.15928472  </t>
  </si>
  <si>
    <t xml:space="preserve">     3.03 34.67   </t>
  </si>
  <si>
    <t xml:space="preserve">* rho Cap                </t>
  </si>
  <si>
    <t xml:space="preserve">307.21506035 -17.81368591  </t>
  </si>
  <si>
    <t xml:space="preserve">   -14.98 -7.29   </t>
  </si>
  <si>
    <t xml:space="preserve">* ksi Ori                </t>
  </si>
  <si>
    <t xml:space="preserve">092.98498722 +14.20876543  </t>
  </si>
  <si>
    <t xml:space="preserve">    0.29 -20.12   </t>
  </si>
  <si>
    <t xml:space="preserve">* psi01 Aur              </t>
  </si>
  <si>
    <t xml:space="preserve">096.22458869 +49.28789442  </t>
  </si>
  <si>
    <t xml:space="preserve">    -0.66 -1.82   </t>
  </si>
  <si>
    <t xml:space="preserve">* del Ori A              </t>
  </si>
  <si>
    <t xml:space="preserve">083.001658 -00.299081      </t>
  </si>
  <si>
    <t xml:space="preserve">        1.7 0.6   </t>
  </si>
  <si>
    <t xml:space="preserve">* rho Sco                </t>
  </si>
  <si>
    <t xml:space="preserve">239.22115099 -29.21407255  </t>
  </si>
  <si>
    <t xml:space="preserve">  -15.68 -24.88   </t>
  </si>
  <si>
    <t xml:space="preserve">* c Car                  </t>
  </si>
  <si>
    <t xml:space="preserve">133.76178425 -60.64461106  </t>
  </si>
  <si>
    <t xml:space="preserve">   -28.18 41.48   </t>
  </si>
  <si>
    <t xml:space="preserve">* gam Leo                </t>
  </si>
  <si>
    <t xml:space="preserve">154.99312733 +19.84148522  </t>
  </si>
  <si>
    <t xml:space="preserve"> 304.30 -154.28   </t>
  </si>
  <si>
    <t xml:space="preserve">* p Cen                  </t>
  </si>
  <si>
    <t xml:space="preserve">192.67152370 -33.99930223  </t>
  </si>
  <si>
    <t xml:space="preserve">  -30.21 -14.11   </t>
  </si>
  <si>
    <t xml:space="preserve">* 3 And                  </t>
  </si>
  <si>
    <t xml:space="preserve">346.04576060 +50.05208957  </t>
  </si>
  <si>
    <t xml:space="preserve">  166.04 166.94   </t>
  </si>
  <si>
    <t xml:space="preserve">* bet Lep                </t>
  </si>
  <si>
    <t xml:space="preserve">082.06134649 -20.75944105  </t>
  </si>
  <si>
    <t xml:space="preserve">   -5.02 -86.01   </t>
  </si>
  <si>
    <t xml:space="preserve">* tet Cas                </t>
  </si>
  <si>
    <t xml:space="preserve">017.77567602 +55.14990201  </t>
  </si>
  <si>
    <t xml:space="preserve">  226.77 -18.75   </t>
  </si>
  <si>
    <t xml:space="preserve">* 89 Aqr                 </t>
  </si>
  <si>
    <t xml:space="preserve">347.47873899 -22.45761644  </t>
  </si>
  <si>
    <t xml:space="preserve">    32.61 -9.76   </t>
  </si>
  <si>
    <t xml:space="preserve">* iot Aur                </t>
  </si>
  <si>
    <t xml:space="preserve">074.24842121 +33.16609957  </t>
  </si>
  <si>
    <t xml:space="preserve">    6.79 -14.88   </t>
  </si>
  <si>
    <t xml:space="preserve">* del Cap                </t>
  </si>
  <si>
    <t xml:space="preserve">326.76018434 -16.12728709  </t>
  </si>
  <si>
    <t xml:space="preserve"> 261.70 -296.70   </t>
  </si>
  <si>
    <t xml:space="preserve">* 110 Vir                </t>
  </si>
  <si>
    <t xml:space="preserve">225.72515818 +02.09130400  </t>
  </si>
  <si>
    <t xml:space="preserve">   -54.89 13.34   </t>
  </si>
  <si>
    <t xml:space="preserve">HIP 37229                </t>
  </si>
  <si>
    <t xml:space="preserve">114.70779496 -26.80383873  </t>
  </si>
  <si>
    <t xml:space="preserve">   -16.64 21.28   </t>
  </si>
  <si>
    <t xml:space="preserve">* del Cnc                </t>
  </si>
  <si>
    <t xml:space="preserve">131.17124671 +18.15430650  </t>
  </si>
  <si>
    <t xml:space="preserve"> -17.67 -229.26   </t>
  </si>
  <si>
    <t xml:space="preserve">* eps Del                </t>
  </si>
  <si>
    <t xml:space="preserve">308.30321633 +11.30326144  </t>
  </si>
  <si>
    <t xml:space="preserve">   11.96 -28.97   </t>
  </si>
  <si>
    <t xml:space="preserve">* pi. Aqr                </t>
  </si>
  <si>
    <t xml:space="preserve">336.31926188 +01.37739850  </t>
  </si>
  <si>
    <t xml:space="preserve">     17.83 2.41   </t>
  </si>
  <si>
    <t xml:space="preserve">GES J12382369-6041067    </t>
  </si>
  <si>
    <t xml:space="preserve">189.5987900 -60.6851790    </t>
  </si>
  <si>
    <t xml:space="preserve">* r Pup                  </t>
  </si>
  <si>
    <t xml:space="preserve">123.37298832 -35.89951839  </t>
  </si>
  <si>
    <t xml:space="preserve">     -7.30 9.75   </t>
  </si>
  <si>
    <t xml:space="preserve">* k Vel                  </t>
  </si>
  <si>
    <t xml:space="preserve">138.93783361 -37.41314465  </t>
  </si>
  <si>
    <t xml:space="preserve">    14.42 -7.56   </t>
  </si>
  <si>
    <t xml:space="preserve">* 89 Vir                 </t>
  </si>
  <si>
    <t xml:space="preserve">207.46784715 -18.13416794  </t>
  </si>
  <si>
    <t xml:space="preserve">  -99.65 -37.74   </t>
  </si>
  <si>
    <t xml:space="preserve">* sig Leo                </t>
  </si>
  <si>
    <t xml:space="preserve">170.28413955 +06.02932527  </t>
  </si>
  <si>
    <t xml:space="preserve">  -92.97 -11.48   </t>
  </si>
  <si>
    <t xml:space="preserve">* tau Aqr                </t>
  </si>
  <si>
    <t xml:space="preserve">342.39792320 -13.59263240  </t>
  </si>
  <si>
    <t xml:space="preserve">  -13.71 -39.03   </t>
  </si>
  <si>
    <t xml:space="preserve">* 20 Oph                 </t>
  </si>
  <si>
    <t xml:space="preserve">252.45840017 -10.78299375  </t>
  </si>
  <si>
    <t xml:space="preserve">   72.33 -78.80   </t>
  </si>
  <si>
    <t xml:space="preserve">* psi Sco                </t>
  </si>
  <si>
    <t xml:space="preserve">242.99995217 -10.06424119  </t>
  </si>
  <si>
    <t xml:space="preserve">  -21.98 -23.74   </t>
  </si>
  <si>
    <t xml:space="preserve">* rho Oph                </t>
  </si>
  <si>
    <t xml:space="preserve">246.39632359 -23.44717083  </t>
  </si>
  <si>
    <t xml:space="preserve">   -5.53 -21.74   </t>
  </si>
  <si>
    <t xml:space="preserve">* p Vel                  </t>
  </si>
  <si>
    <t xml:space="preserve">159.32558311 -48.22562079  </t>
  </si>
  <si>
    <t xml:space="preserve">  -133.41 -1.82   </t>
  </si>
  <si>
    <t xml:space="preserve">* 10 Tau                 </t>
  </si>
  <si>
    <t xml:space="preserve">054.21826346 +00.40166192  </t>
  </si>
  <si>
    <t xml:space="preserve">* 9 Aur                  </t>
  </si>
  <si>
    <t xml:space="preserve">076.66929028 +51.59772291  </t>
  </si>
  <si>
    <t xml:space="preserve"> -30.49 -172.89   </t>
  </si>
  <si>
    <t xml:space="preserve">* del01 Tel              </t>
  </si>
  <si>
    <t xml:space="preserve">277.93930368 -45.91481018  </t>
  </si>
  <si>
    <t xml:space="preserve">   -3.75 -27.43   </t>
  </si>
  <si>
    <t xml:space="preserve">* sig Boo                </t>
  </si>
  <si>
    <t xml:space="preserve">218.67007081 +29.74512750  </t>
  </si>
  <si>
    <t xml:space="preserve">  188.35 131.77   </t>
  </si>
  <si>
    <t xml:space="preserve">* phi Vir A              </t>
  </si>
  <si>
    <t xml:space="preserve">217.050575 -02.227953      </t>
  </si>
  <si>
    <t xml:space="preserve">    -140.4 -1.0   </t>
  </si>
  <si>
    <t xml:space="preserve">* u Her                  </t>
  </si>
  <si>
    <t xml:space="preserve">259.33153152 +33.10010086  </t>
  </si>
  <si>
    <t xml:space="preserve">    -4.14 -5.43   </t>
  </si>
  <si>
    <t xml:space="preserve">* 4 Sgr                  </t>
  </si>
  <si>
    <t xml:space="preserve">269.94814616 -23.81613545  </t>
  </si>
  <si>
    <t xml:space="preserve">   -2.59 -51.07   </t>
  </si>
  <si>
    <t xml:space="preserve">* chi Gem                </t>
  </si>
  <si>
    <t xml:space="preserve">120.87950938 +27.79434007  </t>
  </si>
  <si>
    <t xml:space="preserve">  -25.52 -31.89   </t>
  </si>
  <si>
    <t xml:space="preserve">* gam Vir A              </t>
  </si>
  <si>
    <t xml:space="preserve">190.416596 -01.449514      </t>
  </si>
  <si>
    <t xml:space="preserve">        -616 60   </t>
  </si>
  <si>
    <t xml:space="preserve">* nu. Cyg                </t>
  </si>
  <si>
    <t xml:space="preserve">314.29341278 +41.16713864  </t>
  </si>
  <si>
    <t xml:space="preserve">    9.64 -22.75   </t>
  </si>
  <si>
    <t xml:space="preserve">* zet Ind                </t>
  </si>
  <si>
    <t xml:space="preserve">312.37067351 -46.22682878  </t>
  </si>
  <si>
    <t xml:space="preserve">    38.49 26.22   </t>
  </si>
  <si>
    <t xml:space="preserve">* tet CrB                </t>
  </si>
  <si>
    <t xml:space="preserve">233.23242560 +31.35913227  </t>
  </si>
  <si>
    <t xml:space="preserve">   -20.15 -9.39   </t>
  </si>
  <si>
    <t xml:space="preserve">* rho Gem                </t>
  </si>
  <si>
    <t xml:space="preserve">112.27799529 +31.78454925  </t>
  </si>
  <si>
    <t xml:space="preserve">  159.09 193.29   </t>
  </si>
  <si>
    <t xml:space="preserve">* alf Lac                </t>
  </si>
  <si>
    <t xml:space="preserve">337.82292212 +50.28249116  </t>
  </si>
  <si>
    <t xml:space="preserve">   137.51 17.01   </t>
  </si>
  <si>
    <t xml:space="preserve">* A Cen                  </t>
  </si>
  <si>
    <t xml:space="preserve">173.69023254 -54.26409222  </t>
  </si>
  <si>
    <t xml:space="preserve">   -56.17 16.19   </t>
  </si>
  <si>
    <t xml:space="preserve">* tau CMa                </t>
  </si>
  <si>
    <t xml:space="preserve">109.67702675 -24.95437258  </t>
  </si>
  <si>
    <t xml:space="preserve">     -2.31 5.02   </t>
  </si>
  <si>
    <t xml:space="preserve">* D Hya                  </t>
  </si>
  <si>
    <t xml:space="preserve">131.59390494 -13.54772148  </t>
  </si>
  <si>
    <t xml:space="preserve">    16.12 -6.81   </t>
  </si>
  <si>
    <t xml:space="preserve">* I Pup                  </t>
  </si>
  <si>
    <t xml:space="preserve">108.14010406 -46.75930414  </t>
  </si>
  <si>
    <t xml:space="preserve"> -136.17 107.12   </t>
  </si>
  <si>
    <t xml:space="preserve">* pi. Leo                </t>
  </si>
  <si>
    <t xml:space="preserve">150.05335788 +08.04422311  </t>
  </si>
  <si>
    <t xml:space="preserve">  -31.41 -22.15   </t>
  </si>
  <si>
    <t xml:space="preserve">* w Car                  </t>
  </si>
  <si>
    <t xml:space="preserve">160.88454229 -60.56661966  </t>
  </si>
  <si>
    <t xml:space="preserve">    -14.75 3.10   </t>
  </si>
  <si>
    <t xml:space="preserve">* nu.01 Dra              </t>
  </si>
  <si>
    <t xml:space="preserve">263.04403565 +55.18424274  </t>
  </si>
  <si>
    <t xml:space="preserve">   147.39 54.31   </t>
  </si>
  <si>
    <t xml:space="preserve">* rho Tau                </t>
  </si>
  <si>
    <t xml:space="preserve">068.46215639 +14.84442312  </t>
  </si>
  <si>
    <t xml:space="preserve">  103.20 -26.48   </t>
  </si>
  <si>
    <t xml:space="preserve">* nu. UMa                </t>
  </si>
  <si>
    <t xml:space="preserve">169.61973601 +33.09430852  </t>
  </si>
  <si>
    <t xml:space="preserve">   -26.84 28.69   </t>
  </si>
  <si>
    <t xml:space="preserve">* c Oph                  </t>
  </si>
  <si>
    <t xml:space="preserve">262.85397556 -23.96264266  </t>
  </si>
  <si>
    <t xml:space="preserve">    5.24 -25.72   </t>
  </si>
  <si>
    <t xml:space="preserve">* 58 Per                 </t>
  </si>
  <si>
    <t xml:space="preserve">069.17262573 +41.26481147  </t>
  </si>
  <si>
    <t xml:space="preserve">   -4.56 -17.84   </t>
  </si>
  <si>
    <t xml:space="preserve">* ome Lup                </t>
  </si>
  <si>
    <t xml:space="preserve">234.51334882 -42.56734566  </t>
  </si>
  <si>
    <t xml:space="preserve">  -149.80 57.37   </t>
  </si>
  <si>
    <t xml:space="preserve">* tau Oph                </t>
  </si>
  <si>
    <t xml:space="preserve">270.77049968 -08.18034961  </t>
  </si>
  <si>
    <t xml:space="preserve">   15.78 -37.79   </t>
  </si>
  <si>
    <t xml:space="preserve">* rho Pav                </t>
  </si>
  <si>
    <t xml:space="preserve">309.39713645 -61.52992069  </t>
  </si>
  <si>
    <t xml:space="preserve">   59.61 -72.69   </t>
  </si>
  <si>
    <t xml:space="preserve">* pi. Cep A              </t>
  </si>
  <si>
    <t xml:space="preserve">346.974388 +75.387506      </t>
  </si>
  <si>
    <t xml:space="preserve">      6.0 -30.9   </t>
  </si>
  <si>
    <t xml:space="preserve">* del Nor                </t>
  </si>
  <si>
    <t xml:space="preserve">241.62265382 -45.17318106  </t>
  </si>
  <si>
    <t xml:space="preserve">    16.19 38.45   </t>
  </si>
  <si>
    <t xml:space="preserve">* kap Tuc A              </t>
  </si>
  <si>
    <t xml:space="preserve">018.942296 -68.875975      </t>
  </si>
  <si>
    <t xml:space="preserve">    404.9 108.3   </t>
  </si>
  <si>
    <t xml:space="preserve">* 38 Lyn                 </t>
  </si>
  <si>
    <t xml:space="preserve">139.71101600 +36.80259252  </t>
  </si>
  <si>
    <t xml:space="preserve"> -32.33 -125.64   </t>
  </si>
  <si>
    <t xml:space="preserve">* 31 Ori                 </t>
  </si>
  <si>
    <t xml:space="preserve">082.43325883 -01.09223861  </t>
  </si>
  <si>
    <t xml:space="preserve">    1.16 -25.84   </t>
  </si>
  <si>
    <t xml:space="preserve">* Q Pup                  </t>
  </si>
  <si>
    <t xml:space="preserve">117.08400177 -47.07772182  </t>
  </si>
  <si>
    <t xml:space="preserve"> -101.85 -78.08   </t>
  </si>
  <si>
    <t xml:space="preserve">* b03 Cyg                </t>
  </si>
  <si>
    <t xml:space="preserve">303.63347213 +36.80630336  </t>
  </si>
  <si>
    <t xml:space="preserve">    69.81 69.14   </t>
  </si>
  <si>
    <t xml:space="preserve">* zet Cru                </t>
  </si>
  <si>
    <t xml:space="preserve">184.60936548 -64.00307021  </t>
  </si>
  <si>
    <t xml:space="preserve">  -33.80 -10.15   </t>
  </si>
  <si>
    <t xml:space="preserve">* ksi02 CMa              </t>
  </si>
  <si>
    <t xml:space="preserve">098.76411952 -22.96478820  </t>
  </si>
  <si>
    <t xml:space="preserve">    13.95 18.56   </t>
  </si>
  <si>
    <t xml:space="preserve">* tau Boo A              </t>
  </si>
  <si>
    <t xml:space="preserve">206.815596 +17.456894      </t>
  </si>
  <si>
    <t xml:space="preserve">    -480.8 50.4   </t>
  </si>
  <si>
    <t xml:space="preserve">* tau06 Eri              </t>
  </si>
  <si>
    <t xml:space="preserve">056.71203413 -23.24972349  </t>
  </si>
  <si>
    <t xml:space="preserve">* ksi Aur                </t>
  </si>
  <si>
    <t xml:space="preserve">088.71158677 +55.70694678  </t>
  </si>
  <si>
    <t xml:space="preserve">    -4.85 17.29   </t>
  </si>
  <si>
    <t xml:space="preserve">* kap Phe                </t>
  </si>
  <si>
    <t xml:space="preserve">006.55084095 -43.67983137  </t>
  </si>
  <si>
    <t xml:space="preserve">   106.20 32.15   </t>
  </si>
  <si>
    <t xml:space="preserve">* v Eri                  </t>
  </si>
  <si>
    <t xml:space="preserve">052.65440929 -05.07514552  </t>
  </si>
  <si>
    <t xml:space="preserve">     14.23 7.27   </t>
  </si>
  <si>
    <t xml:space="preserve">* mu. Cep                </t>
  </si>
  <si>
    <t xml:space="preserve">325.87692107 +58.78004450  </t>
  </si>
  <si>
    <t xml:space="preserve">     5.36 -3.51   </t>
  </si>
  <si>
    <t xml:space="preserve">* bet Cen                </t>
  </si>
  <si>
    <t xml:space="preserve">210.95585562 -60.37303516  </t>
  </si>
  <si>
    <t xml:space="preserve">  -33.27 -23.16   </t>
  </si>
  <si>
    <t xml:space="preserve">* zet02 Sco              </t>
  </si>
  <si>
    <t xml:space="preserve">253.64585144 -42.36131686  </t>
  </si>
  <si>
    <t xml:space="preserve">* ups And                </t>
  </si>
  <si>
    <t xml:space="preserve">024.19934235 +41.40545674  </t>
  </si>
  <si>
    <t xml:space="preserve">* alf Lib                </t>
  </si>
  <si>
    <t xml:space="preserve">222.7200 -16.0417          </t>
  </si>
  <si>
    <t xml:space="preserve">* d Sgr                  </t>
  </si>
  <si>
    <t xml:space="preserve">289.40866415 -18.95290777  </t>
  </si>
  <si>
    <t xml:space="preserve">   -9.96 -10.60   </t>
  </si>
  <si>
    <t xml:space="preserve">* zet Tuc                </t>
  </si>
  <si>
    <t xml:space="preserve">005.01774979 -64.87479302  </t>
  </si>
  <si>
    <t xml:space="preserve">1707.42 1164.30   </t>
  </si>
  <si>
    <t xml:space="preserve">* zet01 Lyr              </t>
  </si>
  <si>
    <t xml:space="preserve">281.19315564 +37.60511585  </t>
  </si>
  <si>
    <t xml:space="preserve">    29.04 27.03   </t>
  </si>
  <si>
    <t xml:space="preserve">* alf Hya                </t>
  </si>
  <si>
    <t xml:space="preserve">141.89684460 -08.65859953  </t>
  </si>
  <si>
    <t xml:space="preserve">   -15.23 34.37   </t>
  </si>
  <si>
    <t xml:space="preserve">* k Car                  </t>
  </si>
  <si>
    <t xml:space="preserve">140.23672004 -62.40463342  </t>
  </si>
  <si>
    <t xml:space="preserve">   -13.96 -0.19   </t>
  </si>
  <si>
    <t xml:space="preserve">V* FH Ser                </t>
  </si>
  <si>
    <t xml:space="preserve">277.69600 +02.61444        </t>
  </si>
  <si>
    <t xml:space="preserve">* tau Cen                </t>
  </si>
  <si>
    <t xml:space="preserve">189.42568237 -48.54130276  </t>
  </si>
  <si>
    <t xml:space="preserve">  -186.26 -6.01   </t>
  </si>
  <si>
    <t xml:space="preserve">* gam01 Ari              </t>
  </si>
  <si>
    <t xml:space="preserve">028.382383 +19.296186      </t>
  </si>
  <si>
    <t xml:space="preserve">        79 -112   </t>
  </si>
  <si>
    <t xml:space="preserve">* tet Lib                </t>
  </si>
  <si>
    <t xml:space="preserve">238.45640859 -16.72929396  </t>
  </si>
  <si>
    <t xml:space="preserve">  100.33 135.02   </t>
  </si>
  <si>
    <t xml:space="preserve">* iot Cep                </t>
  </si>
  <si>
    <t xml:space="preserve">342.42007060 +66.20040656  </t>
  </si>
  <si>
    <t xml:space="preserve"> -65.89 -125.17   </t>
  </si>
  <si>
    <t xml:space="preserve">* gam Crt                </t>
  </si>
  <si>
    <t xml:space="preserve">171.22051508 -17.68400833  </t>
  </si>
  <si>
    <t xml:space="preserve">    -97.42 3.65   </t>
  </si>
  <si>
    <t xml:space="preserve">* w Cen                  </t>
  </si>
  <si>
    <t xml:space="preserve">190.64771431 -48.81310828  </t>
  </si>
  <si>
    <t xml:space="preserve"> -123.84 -30.17   </t>
  </si>
  <si>
    <t xml:space="preserve">* 1 Cas                  </t>
  </si>
  <si>
    <t xml:space="preserve">346.65340774 +59.41975992  </t>
  </si>
  <si>
    <t xml:space="preserve">     6.94 -1.95   </t>
  </si>
  <si>
    <t xml:space="preserve">* alf Pav                </t>
  </si>
  <si>
    <t xml:space="preserve">306.41190437 -56.73508973  </t>
  </si>
  <si>
    <t xml:space="preserve">    6.90 -86.02   </t>
  </si>
  <si>
    <t xml:space="preserve">HD 20336                 </t>
  </si>
  <si>
    <t xml:space="preserve">049.99696946 +65.65229172  </t>
  </si>
  <si>
    <t xml:space="preserve">   11.25 -14.56   </t>
  </si>
  <si>
    <t xml:space="preserve">* 88 Tau                 </t>
  </si>
  <si>
    <t xml:space="preserve">068.91357960 +10.16078879  </t>
  </si>
  <si>
    <t xml:space="preserve">   43.13 -52.71   </t>
  </si>
  <si>
    <t xml:space="preserve">* g Aqr                  </t>
  </si>
  <si>
    <t xml:space="preserve">340.89680445 -18.83037658  </t>
  </si>
  <si>
    <t xml:space="preserve">  -31.73 -28.54   </t>
  </si>
  <si>
    <t xml:space="preserve">* kap Ori                </t>
  </si>
  <si>
    <t xml:space="preserve">086.93912017 -09.66960492  </t>
  </si>
  <si>
    <t xml:space="preserve">     1.46 -1.28   </t>
  </si>
  <si>
    <t xml:space="preserve">* nu. Vir                </t>
  </si>
  <si>
    <t xml:space="preserve">176.46483156 +06.52937258  </t>
  </si>
  <si>
    <t xml:space="preserve"> -18.96 -181.56   </t>
  </si>
  <si>
    <t xml:space="preserve">* 31 Com                 </t>
  </si>
  <si>
    <t xml:space="preserve">192.92467528 +27.54071539  </t>
  </si>
  <si>
    <t xml:space="preserve">    -8.77 -7.72   </t>
  </si>
  <si>
    <t xml:space="preserve">* nu. Tau                </t>
  </si>
  <si>
    <t xml:space="preserve">060.78908193 +05.98929977  </t>
  </si>
  <si>
    <t xml:space="preserve">     4.72 -3.78   </t>
  </si>
  <si>
    <t xml:space="preserve">V* V983 Cen              </t>
  </si>
  <si>
    <t xml:space="preserve">207.95667234 -32.99408521  </t>
  </si>
  <si>
    <t xml:space="preserve">  -34.54 -28.21   </t>
  </si>
  <si>
    <t xml:space="preserve">* gam Vir                </t>
  </si>
  <si>
    <t xml:space="preserve">190.41518098 -01.44937282  </t>
  </si>
  <si>
    <t xml:space="preserve">  -614.76 61.34   </t>
  </si>
  <si>
    <t xml:space="preserve">* kap Her A              </t>
  </si>
  <si>
    <t xml:space="preserve">242.01885336 +17.04697638  </t>
  </si>
  <si>
    <t xml:space="preserve">   -35.55 -7.04   </t>
  </si>
  <si>
    <t xml:space="preserve">* e02 Car                </t>
  </si>
  <si>
    <t xml:space="preserve">128.83211195 -58.00922988  </t>
  </si>
  <si>
    <t xml:space="preserve">    53.30 26.76   </t>
  </si>
  <si>
    <t xml:space="preserve">* 37 LMi                 </t>
  </si>
  <si>
    <t xml:space="preserve">159.68005287 +31.97623907  </t>
  </si>
  <si>
    <t xml:space="preserve">      0.07 7.79   </t>
  </si>
  <si>
    <t xml:space="preserve">* rho Cen                </t>
  </si>
  <si>
    <t xml:space="preserve">182.91299042 -52.36845646  </t>
  </si>
  <si>
    <t xml:space="preserve">  -34.92 -16.81   </t>
  </si>
  <si>
    <t xml:space="preserve">* eps Per                </t>
  </si>
  <si>
    <t xml:space="preserve">059.46346687 +40.01021532  </t>
  </si>
  <si>
    <t xml:space="preserve">   14.06 -23.78   </t>
  </si>
  <si>
    <t xml:space="preserve">* del And                </t>
  </si>
  <si>
    <t xml:space="preserve">009.83197992 +30.86102175  </t>
  </si>
  <si>
    <t xml:space="preserve">  114.45 -84.02   </t>
  </si>
  <si>
    <t xml:space="preserve">* eta Sct                </t>
  </si>
  <si>
    <t xml:space="preserve">284.26529034 -05.84631157  </t>
  </si>
  <si>
    <t xml:space="preserve">   60.53 -39.92   </t>
  </si>
  <si>
    <t xml:space="preserve">* k Aqr                  </t>
  </si>
  <si>
    <t xml:space="preserve">311.93432910 -05.02770055  </t>
  </si>
  <si>
    <t xml:space="preserve">    1.68 -40.06   </t>
  </si>
  <si>
    <t xml:space="preserve">* bet02 Sgr              </t>
  </si>
  <si>
    <t xml:space="preserve">290.80473937 -44.79977920  </t>
  </si>
  <si>
    <t xml:space="preserve">   93.45 -54.09   </t>
  </si>
  <si>
    <t xml:space="preserve">* alf Her A              </t>
  </si>
  <si>
    <t xml:space="preserve">258.661888 +14.390372      </t>
  </si>
  <si>
    <t xml:space="preserve">     -17.0 47.0   </t>
  </si>
  <si>
    <t xml:space="preserve">* iot Cnc                </t>
  </si>
  <si>
    <t xml:space="preserve">131.67424952 +28.75989418  </t>
  </si>
  <si>
    <t xml:space="preserve">  -21.58 -45.69   </t>
  </si>
  <si>
    <t xml:space="preserve">* kap Tuc                </t>
  </si>
  <si>
    <t xml:space="preserve">018.94234275 -68.87592657  </t>
  </si>
  <si>
    <t xml:space="preserve">  412.11 127.74   </t>
  </si>
  <si>
    <t xml:space="preserve">* psi Cap                </t>
  </si>
  <si>
    <t xml:space="preserve">311.52388594 -25.27089755  </t>
  </si>
  <si>
    <t xml:space="preserve"> -51.96 -156.56   </t>
  </si>
  <si>
    <t xml:space="preserve">* ups01 Eri              </t>
  </si>
  <si>
    <t xml:space="preserve">068.37730151 -29.76649236  </t>
  </si>
  <si>
    <t xml:space="preserve">* nu. Her                </t>
  </si>
  <si>
    <t xml:space="preserve">269.62562122 +30.18927417  </t>
  </si>
  <si>
    <t xml:space="preserve">     -0.81 2.18   </t>
  </si>
  <si>
    <t xml:space="preserve">* 30 LMi                 </t>
  </si>
  <si>
    <t xml:space="preserve">156.47839728 +33.79611971  </t>
  </si>
  <si>
    <t xml:space="preserve">  -73.66 -59.21   </t>
  </si>
  <si>
    <t xml:space="preserve">* 27 Psc                 </t>
  </si>
  <si>
    <t xml:space="preserve">359.66823782 -03.55598275  </t>
  </si>
  <si>
    <t xml:space="preserve">  -57.13 -72.08   </t>
  </si>
  <si>
    <t xml:space="preserve">* bet Col                </t>
  </si>
  <si>
    <t xml:space="preserve">087.73996750 -35.76830978  </t>
  </si>
  <si>
    <t xml:space="preserve">   54.77 404.20   </t>
  </si>
  <si>
    <t xml:space="preserve">* ksi Her                </t>
  </si>
  <si>
    <t xml:space="preserve">269.44119046 +29.24787987  </t>
  </si>
  <si>
    <t xml:space="preserve">   82.44 -18.73   </t>
  </si>
  <si>
    <t xml:space="preserve">* omi Ori                </t>
  </si>
  <si>
    <t xml:space="preserve">S Star                                           </t>
  </si>
  <si>
    <t xml:space="preserve">073.13318153 +14.25064486  </t>
  </si>
  <si>
    <t xml:space="preserve">   -0.05 -54.81   </t>
  </si>
  <si>
    <t xml:space="preserve">* tet Cet                </t>
  </si>
  <si>
    <t xml:space="preserve">Horizontal Branch Star                           </t>
  </si>
  <si>
    <t xml:space="preserve">021.00585534 -08.18325590  </t>
  </si>
  <si>
    <t xml:space="preserve"> -77.94 -206.53   </t>
  </si>
  <si>
    <t xml:space="preserve">* del Crv                </t>
  </si>
  <si>
    <t xml:space="preserve">187.46606319 -16.51543126  </t>
  </si>
  <si>
    <t xml:space="preserve">* gam02 Nor              </t>
  </si>
  <si>
    <t xml:space="preserve">244.96009277 -50.15550618  </t>
  </si>
  <si>
    <t xml:space="preserve"> -159.71 -52.25   </t>
  </si>
  <si>
    <t xml:space="preserve">* kap Peg                </t>
  </si>
  <si>
    <t xml:space="preserve">326.16139677 +25.64503776  </t>
  </si>
  <si>
    <t xml:space="preserve">    48.13 14.29   </t>
  </si>
  <si>
    <t xml:space="preserve">* o Per                  </t>
  </si>
  <si>
    <t xml:space="preserve">055.59435647 +33.96502482  </t>
  </si>
  <si>
    <t xml:space="preserve">     2.71 -5.91   </t>
  </si>
  <si>
    <t xml:space="preserve">* del Ori B              </t>
  </si>
  <si>
    <t xml:space="preserve">083.001708 -00.299136      </t>
  </si>
  <si>
    <t xml:space="preserve">* d Dra                  </t>
  </si>
  <si>
    <t xml:space="preserve">278.14384313 +57.04559809  </t>
  </si>
  <si>
    <t xml:space="preserve">     0.08 -7.45   </t>
  </si>
  <si>
    <t xml:space="preserve">GES J12382399-6035087    </t>
  </si>
  <si>
    <t xml:space="preserve">189.6000459 -60.5857550    </t>
  </si>
  <si>
    <t xml:space="preserve">* bet Dra                </t>
  </si>
  <si>
    <t xml:space="preserve">262.60817373 +52.30138871  </t>
  </si>
  <si>
    <t xml:space="preserve">   -15.89 12.28   </t>
  </si>
  <si>
    <t xml:space="preserve">* bet Cas                </t>
  </si>
  <si>
    <t xml:space="preserve">002.29452158 +59.14978110  </t>
  </si>
  <si>
    <t xml:space="preserve"> 523.50 -179.77   </t>
  </si>
  <si>
    <t xml:space="preserve">* sig Sco                </t>
  </si>
  <si>
    <t xml:space="preserve">245.29714880 -25.59279208  </t>
  </si>
  <si>
    <t xml:space="preserve">  -10.60 -16.28   </t>
  </si>
  <si>
    <t xml:space="preserve">* b Cen                  </t>
  </si>
  <si>
    <t xml:space="preserve">220.48996116 -37.79349834  </t>
  </si>
  <si>
    <t xml:space="preserve">  -29.92 -30.68   </t>
  </si>
  <si>
    <t xml:space="preserve">* mu. And                </t>
  </si>
  <si>
    <t xml:space="preserve">014.18838380 +38.49934390  </t>
  </si>
  <si>
    <t xml:space="preserve">   153.48 36.49   </t>
  </si>
  <si>
    <t xml:space="preserve">* b Vel                  </t>
  </si>
  <si>
    <t xml:space="preserve">130.15654238 -46.64874361  </t>
  </si>
  <si>
    <t xml:space="preserve">     -6.05 4.66   </t>
  </si>
  <si>
    <t xml:space="preserve">* alf CrB                </t>
  </si>
  <si>
    <t xml:space="preserve">233.67195002 +26.71469278  </t>
  </si>
  <si>
    <t xml:space="preserve">  120.27 -89.58   </t>
  </si>
  <si>
    <t xml:space="preserve">* ups Her                </t>
  </si>
  <si>
    <t xml:space="preserve">240.69957352 +46.03670476  </t>
  </si>
  <si>
    <t xml:space="preserve">   55.42 -61.29   </t>
  </si>
  <si>
    <t xml:space="preserve">* lam Ser                </t>
  </si>
  <si>
    <t xml:space="preserve">236.61089255 +07.35306802  </t>
  </si>
  <si>
    <t xml:space="preserve"> -224.00 -70.64   </t>
  </si>
  <si>
    <t xml:space="preserve">HD 172555                </t>
  </si>
  <si>
    <t xml:space="preserve">281.36208536 -64.87126105  </t>
  </si>
  <si>
    <t xml:space="preserve">  32.40 -149.48   </t>
  </si>
  <si>
    <t xml:space="preserve">* alf Crv                </t>
  </si>
  <si>
    <t xml:space="preserve">182.10340218 -24.72887510  </t>
  </si>
  <si>
    <t xml:space="preserve">   99.52 -39.19   </t>
  </si>
  <si>
    <t xml:space="preserve">* tet Col                </t>
  </si>
  <si>
    <t xml:space="preserve">091.88180066 -37.25291982  </t>
  </si>
  <si>
    <t xml:space="preserve">      0.12 0.41   </t>
  </si>
  <si>
    <t xml:space="preserve">* kap Nor                </t>
  </si>
  <si>
    <t xml:space="preserve">243.36970525 -54.63046846  </t>
  </si>
  <si>
    <t xml:space="preserve">   -5.14 -22.86   </t>
  </si>
  <si>
    <t xml:space="preserve">* ksi01 CMa              </t>
  </si>
  <si>
    <t xml:space="preserve">097.96402649 -23.41842169  </t>
  </si>
  <si>
    <t xml:space="preserve">     -2.91 6.22   </t>
  </si>
  <si>
    <t xml:space="preserve">* ksi Boo                </t>
  </si>
  <si>
    <t xml:space="preserve">222.84741637 +19.10047205  </t>
  </si>
  <si>
    <t xml:space="preserve">  154.98 -66.43   </t>
  </si>
  <si>
    <t xml:space="preserve">* zet Crt                </t>
  </si>
  <si>
    <t xml:space="preserve">176.19073394 -18.35067494  </t>
  </si>
  <si>
    <t xml:space="preserve">   27.79 -24.86   </t>
  </si>
  <si>
    <t xml:space="preserve">* sig Hya                </t>
  </si>
  <si>
    <t xml:space="preserve">129.68932277 +03.34143614  </t>
  </si>
  <si>
    <t xml:space="preserve">  -19.48 -15.92   </t>
  </si>
  <si>
    <t xml:space="preserve">* zet Tel                </t>
  </si>
  <si>
    <t xml:space="preserve">277.20774917 -49.07058673  </t>
  </si>
  <si>
    <t xml:space="preserve"> 139.10 -228.66   </t>
  </si>
  <si>
    <t xml:space="preserve">* 16 Aur                 </t>
  </si>
  <si>
    <t xml:space="preserve">079.54404256 +33.37161348  </t>
  </si>
  <si>
    <t xml:space="preserve">  31.63 -160.73   </t>
  </si>
  <si>
    <t xml:space="preserve">* 42 Her                 </t>
  </si>
  <si>
    <t xml:space="preserve">249.68685863 +48.92834266  </t>
  </si>
  <si>
    <t xml:space="preserve">   -47.26 26.84   </t>
  </si>
  <si>
    <t xml:space="preserve">GES J12382460-6036379    </t>
  </si>
  <si>
    <t xml:space="preserve">189.6025840 -60.6105210    </t>
  </si>
  <si>
    <t xml:space="preserve">* chi Cyg                </t>
  </si>
  <si>
    <t xml:space="preserve">297.64135163 +32.91405824  </t>
  </si>
  <si>
    <t xml:space="preserve">  -20.16 -38.34   </t>
  </si>
  <si>
    <t xml:space="preserve">* eps PsA                </t>
  </si>
  <si>
    <t xml:space="preserve">340.16391980 -27.04361546  </t>
  </si>
  <si>
    <t xml:space="preserve">    23.22 -0.16   </t>
  </si>
  <si>
    <t xml:space="preserve">* lam Aqr                </t>
  </si>
  <si>
    <t xml:space="preserve">343.15364336 -07.57959838  </t>
  </si>
  <si>
    <t xml:space="preserve">    17.02 33.03   </t>
  </si>
  <si>
    <t xml:space="preserve">* c02 Cen                </t>
  </si>
  <si>
    <t xml:space="preserve">221.24667338 -35.19182626  </t>
  </si>
  <si>
    <t xml:space="preserve">     9.17 -2.30   </t>
  </si>
  <si>
    <t xml:space="preserve">NOVA Pup 2007 b          </t>
  </si>
  <si>
    <t xml:space="preserve">106.427112 -38.244286      </t>
  </si>
  <si>
    <t xml:space="preserve">          -8 10   </t>
  </si>
  <si>
    <t xml:space="preserve">* eps Vol                </t>
  </si>
  <si>
    <t xml:space="preserve">121.98247583 -68.61706528  </t>
  </si>
  <si>
    <t xml:space="preserve">   -29.14 29.26   </t>
  </si>
  <si>
    <t xml:space="preserve">* tau Psc                </t>
  </si>
  <si>
    <t xml:space="preserve">017.91515195 +30.08963635  </t>
  </si>
  <si>
    <t xml:space="preserve">   73.88 -38.30   </t>
  </si>
  <si>
    <t xml:space="preserve">* eps TrA                </t>
  </si>
  <si>
    <t xml:space="preserve">234.18009263 -66.31703705  </t>
  </si>
  <si>
    <t xml:space="preserve">   24.35 -54.47   </t>
  </si>
  <si>
    <t xml:space="preserve">* del Oct                </t>
  </si>
  <si>
    <t xml:space="preserve">216.73013518 -83.66788523  </t>
  </si>
  <si>
    <t xml:space="preserve">  -96.12 -13.27   </t>
  </si>
  <si>
    <t xml:space="preserve">* 30 Cyg                 </t>
  </si>
  <si>
    <t xml:space="preserve">303.32522325 +46.81567845  </t>
  </si>
  <si>
    <t xml:space="preserve">     13.83 3.00   </t>
  </si>
  <si>
    <t xml:space="preserve">* e Vel                  </t>
  </si>
  <si>
    <t xml:space="preserve">129.41096992 -42.98908040  </t>
  </si>
  <si>
    <t xml:space="preserve">    -10.75 9.66   </t>
  </si>
  <si>
    <t xml:space="preserve">* tau Cas                </t>
  </si>
  <si>
    <t xml:space="preserve">356.76439513 +58.65198888  </t>
  </si>
  <si>
    <t xml:space="preserve">    60.81 56.47   </t>
  </si>
  <si>
    <t xml:space="preserve">* l Eri A                </t>
  </si>
  <si>
    <t xml:space="preserve">069.545104 -14.303983      </t>
  </si>
  <si>
    <t xml:space="preserve">   -76.0 -167.2   </t>
  </si>
  <si>
    <t xml:space="preserve">* 6 Cet                  </t>
  </si>
  <si>
    <t xml:space="preserve">002.81607340 -15.46797939  </t>
  </si>
  <si>
    <t xml:space="preserve"> -83.38 -270.17   </t>
  </si>
  <si>
    <t xml:space="preserve">* 102 Her                </t>
  </si>
  <si>
    <t xml:space="preserve">272.18954758 +20.81455774  </t>
  </si>
  <si>
    <t xml:space="preserve">    -1.92 -5.89   </t>
  </si>
  <si>
    <t xml:space="preserve">* eta Vir                </t>
  </si>
  <si>
    <t xml:space="preserve">184.976475 -00.666794      </t>
  </si>
  <si>
    <t xml:space="preserve">  -57.58 -25.19   </t>
  </si>
  <si>
    <t xml:space="preserve">* eps Cyg                </t>
  </si>
  <si>
    <t xml:space="preserve">311.55284318 +33.97025693  </t>
  </si>
  <si>
    <t xml:space="preserve">  355.66 330.60   </t>
  </si>
  <si>
    <t xml:space="preserve">* ups Oph                </t>
  </si>
  <si>
    <t xml:space="preserve">246.95078000 -08.37172902  </t>
  </si>
  <si>
    <t xml:space="preserve">  -67.49 -11.75   </t>
  </si>
  <si>
    <t xml:space="preserve">GES J12395628-6033438    </t>
  </si>
  <si>
    <t xml:space="preserve">189.9845185 -60.5621900    </t>
  </si>
  <si>
    <t xml:space="preserve">* mu. Lup                </t>
  </si>
  <si>
    <t xml:space="preserve">229.63342899 -47.87527658  </t>
  </si>
  <si>
    <t xml:space="preserve">  -29.59 -35.07   </t>
  </si>
  <si>
    <t xml:space="preserve">* bet Aps                </t>
  </si>
  <si>
    <t xml:space="preserve">250.76940214 -77.51743413  </t>
  </si>
  <si>
    <t xml:space="preserve">* ups Sco                </t>
  </si>
  <si>
    <t xml:space="preserve">262.69098801 -37.29581348  </t>
  </si>
  <si>
    <t xml:space="preserve">   -2.37 -30.09   </t>
  </si>
  <si>
    <t xml:space="preserve">* ksi Boo A              </t>
  </si>
  <si>
    <t xml:space="preserve">222.847025 +19.100625      </t>
  </si>
  <si>
    <t xml:space="preserve">        139 -99   </t>
  </si>
  <si>
    <t xml:space="preserve">* del Tuc A              </t>
  </si>
  <si>
    <t xml:space="preserve">336.833196 -64.966358      </t>
  </si>
  <si>
    <t xml:space="preserve">       68.9 7.9   </t>
  </si>
  <si>
    <t xml:space="preserve">* M Cen                  </t>
  </si>
  <si>
    <t xml:space="preserve">206.66407403 -51.43276480  </t>
  </si>
  <si>
    <t xml:space="preserve">   10.00 -27.62   </t>
  </si>
  <si>
    <t xml:space="preserve">* zet Sgr                </t>
  </si>
  <si>
    <t xml:space="preserve">285.65304266 -29.88006330  </t>
  </si>
  <si>
    <t xml:space="preserve">    10.79 21.11   </t>
  </si>
  <si>
    <t xml:space="preserve">* 24 Per                 </t>
  </si>
  <si>
    <t xml:space="preserve">044.76531980 +35.18313038  </t>
  </si>
  <si>
    <t xml:space="preserve">    -46.22 6.57   </t>
  </si>
  <si>
    <t xml:space="preserve">* tau Leo                </t>
  </si>
  <si>
    <t xml:space="preserve">171.98433231 +02.85626691  </t>
  </si>
  <si>
    <t xml:space="preserve">    16.89 -9.81   </t>
  </si>
  <si>
    <t xml:space="preserve">* chi Car                </t>
  </si>
  <si>
    <t xml:space="preserve">119.19464158 -52.98235277  </t>
  </si>
  <si>
    <t xml:space="preserve">   -28.68 19.71   </t>
  </si>
  <si>
    <t xml:space="preserve">* nu. For                </t>
  </si>
  <si>
    <t xml:space="preserve">031.12266087 -29.29681882  </t>
  </si>
  <si>
    <t xml:space="preserve">     12.79 8.48   </t>
  </si>
  <si>
    <t xml:space="preserve">* m Cen                  </t>
  </si>
  <si>
    <t xml:space="preserve">201.00201096 -64.53566913  </t>
  </si>
  <si>
    <t xml:space="preserve">   28.90 -21.52   </t>
  </si>
  <si>
    <t xml:space="preserve">* eps Mic                </t>
  </si>
  <si>
    <t xml:space="preserve">319.48451664 -32.17254209  </t>
  </si>
  <si>
    <t xml:space="preserve">   54.36 -23.29   </t>
  </si>
  <si>
    <t xml:space="preserve">* bet Gem                </t>
  </si>
  <si>
    <t xml:space="preserve">116.32895777 +28.02619889  </t>
  </si>
  <si>
    <t xml:space="preserve"> -626.55 -45.80   </t>
  </si>
  <si>
    <t xml:space="preserve">* gam Equ A              </t>
  </si>
  <si>
    <t xml:space="preserve">317.585421 +10.131575      </t>
  </si>
  <si>
    <t xml:space="preserve">    51.4 -152.5   </t>
  </si>
  <si>
    <t xml:space="preserve">* J Vel                  </t>
  </si>
  <si>
    <t xml:space="preserve">155.228738 -56.043317      </t>
  </si>
  <si>
    <t xml:space="preserve">      -7.5 -4.0   </t>
  </si>
  <si>
    <t xml:space="preserve">* 37 Tau                 </t>
  </si>
  <si>
    <t xml:space="preserve">061.17381184 +22.08192341  </t>
  </si>
  <si>
    <t xml:space="preserve">   90.53 -59.47   </t>
  </si>
  <si>
    <t xml:space="preserve">* mu. Oph                </t>
  </si>
  <si>
    <t xml:space="preserve">264.46130452 -08.11877079  </t>
  </si>
  <si>
    <t xml:space="preserve">  -11.31 -20.47   </t>
  </si>
  <si>
    <t xml:space="preserve">* eta Pav                </t>
  </si>
  <si>
    <t xml:space="preserve">266.43327520 -64.72387206  </t>
  </si>
  <si>
    <t xml:space="preserve">  -11.96 -56.57   </t>
  </si>
  <si>
    <t xml:space="preserve">* rho Pup                </t>
  </si>
  <si>
    <t xml:space="preserve">121.88603676 -24.30432443  </t>
  </si>
  <si>
    <t xml:space="preserve">   -83.35 46.23   </t>
  </si>
  <si>
    <t xml:space="preserve">* eta Gru                </t>
  </si>
  <si>
    <t xml:space="preserve">341.40784184 -53.50012091  </t>
  </si>
  <si>
    <t xml:space="preserve">    30.59 17.37   </t>
  </si>
  <si>
    <t xml:space="preserve">* eta Hya                </t>
  </si>
  <si>
    <t xml:space="preserve">130.80614580 +03.39866297  </t>
  </si>
  <si>
    <t xml:space="preserve">   -19.39 -1.08   </t>
  </si>
  <si>
    <t xml:space="preserve">* pi. Tau                </t>
  </si>
  <si>
    <t xml:space="preserve">066.65154553 +14.71378127  </t>
  </si>
  <si>
    <t xml:space="preserve">   -9.52 -31.44   </t>
  </si>
  <si>
    <t xml:space="preserve">* 15 CMa                 </t>
  </si>
  <si>
    <t xml:space="preserve">103.38711328 -20.22425492  </t>
  </si>
  <si>
    <t xml:space="preserve">     -5.46 3.58   </t>
  </si>
  <si>
    <t xml:space="preserve">* omi Lup                </t>
  </si>
  <si>
    <t xml:space="preserve">222.90959538 -43.57536015  </t>
  </si>
  <si>
    <t xml:space="preserve">  -25.20 -27.13   </t>
  </si>
  <si>
    <t xml:space="preserve">* gam Eri                </t>
  </si>
  <si>
    <t xml:space="preserve">059.50736229 -13.50851938  </t>
  </si>
  <si>
    <t xml:space="preserve">  61.57 -113.11   </t>
  </si>
  <si>
    <t xml:space="preserve">GJ 670 A                 </t>
  </si>
  <si>
    <t xml:space="preserve">260.250921 -21.112433      </t>
  </si>
  <si>
    <t xml:space="preserve">* alf Col                </t>
  </si>
  <si>
    <t xml:space="preserve">084.91225430 -34.07410972  </t>
  </si>
  <si>
    <t xml:space="preserve">    1.58 -24.82   </t>
  </si>
  <si>
    <t xml:space="preserve">* bet Scl                </t>
  </si>
  <si>
    <t xml:space="preserve">353.24274574 -37.81826583  </t>
  </si>
  <si>
    <t xml:space="preserve">    95.97 38.29   </t>
  </si>
  <si>
    <t xml:space="preserve">* c Vir                  </t>
  </si>
  <si>
    <t xml:space="preserve">185.08742223 +03.31257233  </t>
  </si>
  <si>
    <t xml:space="preserve"> -292.95 -63.58   </t>
  </si>
  <si>
    <t xml:space="preserve">* 13 Lyr                 </t>
  </si>
  <si>
    <t xml:space="preserve">283.83375928 +43.94609208  </t>
  </si>
  <si>
    <t xml:space="preserve">    21.05 82.06   </t>
  </si>
  <si>
    <t xml:space="preserve">* 2 Cet                  </t>
  </si>
  <si>
    <t xml:space="preserve">000.93494934 -17.33599220  </t>
  </si>
  <si>
    <t xml:space="preserve">    25.17 -9.16   </t>
  </si>
  <si>
    <t xml:space="preserve">* gam Cet A              </t>
  </si>
  <si>
    <t xml:space="preserve">040.825500 +03.236167      </t>
  </si>
  <si>
    <t xml:space="preserve">* alf Boo                </t>
  </si>
  <si>
    <t xml:space="preserve">213.91530029 +19.18240916  </t>
  </si>
  <si>
    <t xml:space="preserve">* alf Cam                </t>
  </si>
  <si>
    <t xml:space="preserve">073.51254332 +66.34267680  </t>
  </si>
  <si>
    <t xml:space="preserve">     -0.13 6.89   </t>
  </si>
  <si>
    <t xml:space="preserve">* gam Mon                </t>
  </si>
  <si>
    <t xml:space="preserve">093.71389027 -06.27477445  </t>
  </si>
  <si>
    <t xml:space="preserve">   -4.69 -19.30   </t>
  </si>
  <si>
    <t xml:space="preserve">* eta Ara                </t>
  </si>
  <si>
    <t xml:space="preserve">252.44648553 -59.04137708  </t>
  </si>
  <si>
    <t xml:space="preserve">   39.73 -24.91   </t>
  </si>
  <si>
    <t xml:space="preserve">* nu. Cen                </t>
  </si>
  <si>
    <t xml:space="preserve">207.37615183 -41.68770891  </t>
  </si>
  <si>
    <t xml:space="preserve">  -26.77 -20.18   </t>
  </si>
  <si>
    <t xml:space="preserve">* mu. Cyg                </t>
  </si>
  <si>
    <t xml:space="preserve">326.03574137 +28.74263143  </t>
  </si>
  <si>
    <t xml:space="preserve"> 260.72 -243.21   </t>
  </si>
  <si>
    <t xml:space="preserve">* ups Per                </t>
  </si>
  <si>
    <t xml:space="preserve">024.49815413 +48.62821376  </t>
  </si>
  <si>
    <t xml:space="preserve">  61.95 -112.15   </t>
  </si>
  <si>
    <t xml:space="preserve">* psi Boo                </t>
  </si>
  <si>
    <t xml:space="preserve">226.11142641 +26.94764996  </t>
  </si>
  <si>
    <t xml:space="preserve">  -175.42 -4.06   </t>
  </si>
  <si>
    <t xml:space="preserve">* 15 Vul                 </t>
  </si>
  <si>
    <t xml:space="preserve">300.27520192 +27.75357330  </t>
  </si>
  <si>
    <t xml:space="preserve">     58.17 3.84   </t>
  </si>
  <si>
    <t xml:space="preserve">* alf Cir                </t>
  </si>
  <si>
    <t xml:space="preserve">220.62674826 -64.97513706  </t>
  </si>
  <si>
    <t xml:space="preserve">* ome Cas                </t>
  </si>
  <si>
    <t xml:space="preserve">029.00011601 +68.68524062  </t>
  </si>
  <si>
    <t xml:space="preserve">   14.96 -10.11   </t>
  </si>
  <si>
    <t xml:space="preserve">* alf Ori                </t>
  </si>
  <si>
    <t xml:space="preserve">088.79293899 +07.40706400  </t>
  </si>
  <si>
    <t xml:space="preserve">    27.54 11.30   </t>
  </si>
  <si>
    <t xml:space="preserve">* 9 Lac                  </t>
  </si>
  <si>
    <t xml:space="preserve">339.34340527 +51.54512176  </t>
  </si>
  <si>
    <t xml:space="preserve"> -51.83 -103.80   </t>
  </si>
  <si>
    <t xml:space="preserve">BD+77 764A               </t>
  </si>
  <si>
    <t xml:space="preserve">302.222292 +77.711422      </t>
  </si>
  <si>
    <t xml:space="preserve">      12.4 24.3   </t>
  </si>
  <si>
    <t xml:space="preserve">* 1 Pup                  </t>
  </si>
  <si>
    <t xml:space="preserve">115.88494408 -28.41088421  </t>
  </si>
  <si>
    <t xml:space="preserve">   -13.73 30.01   </t>
  </si>
  <si>
    <t xml:space="preserve">* pi. Per                </t>
  </si>
  <si>
    <t xml:space="preserve">044.69029106 +39.66272613  </t>
  </si>
  <si>
    <t xml:space="preserve">   25.65 -41.62   </t>
  </si>
  <si>
    <t xml:space="preserve">* zet Ara                </t>
  </si>
  <si>
    <t xml:space="preserve">254.65505070 -55.99014453  </t>
  </si>
  <si>
    <t xml:space="preserve">  -17.80 -36.67   </t>
  </si>
  <si>
    <t xml:space="preserve">HR 1190                  </t>
  </si>
  <si>
    <t xml:space="preserve">057.149500 -37.620156      </t>
  </si>
  <si>
    <t xml:space="preserve">     79.1 -11.8   </t>
  </si>
  <si>
    <t xml:space="preserve">* nu.01 Sgr              </t>
  </si>
  <si>
    <t xml:space="preserve">283.54240398 -22.74484020  </t>
  </si>
  <si>
    <t xml:space="preserve">     2.59 -8.41   </t>
  </si>
  <si>
    <t xml:space="preserve">* ome UMa                </t>
  </si>
  <si>
    <t xml:space="preserve">163.49475146 +43.18995785  </t>
  </si>
  <si>
    <t xml:space="preserve">   42.97 -23.62   </t>
  </si>
  <si>
    <t xml:space="preserve">* lam Tau                </t>
  </si>
  <si>
    <t xml:space="preserve">060.17006549 +12.49034054  </t>
  </si>
  <si>
    <t xml:space="preserve">   -8.02 -14.42   </t>
  </si>
  <si>
    <t xml:space="preserve">* c02 Sco                </t>
  </si>
  <si>
    <t xml:space="preserve">243.07585374 -27.92637382  </t>
  </si>
  <si>
    <t xml:space="preserve">  -10.38 -23.94   </t>
  </si>
  <si>
    <t xml:space="preserve">V* X Sgr                 </t>
  </si>
  <si>
    <t xml:space="preserve">266.89010133 -27.83078694  </t>
  </si>
  <si>
    <t xml:space="preserve">   -4.08 -10.05   </t>
  </si>
  <si>
    <t xml:space="preserve">* 20 CVn                 </t>
  </si>
  <si>
    <t xml:space="preserve">199.38558721 +40.57260763  </t>
  </si>
  <si>
    <t xml:space="preserve">  -125.28 18.47   </t>
  </si>
  <si>
    <t xml:space="preserve">IDS 05162-2120           </t>
  </si>
  <si>
    <t xml:space="preserve">080.11216222 -21.23976432  </t>
  </si>
  <si>
    <t xml:space="preserve">   11.39 -10.30   </t>
  </si>
  <si>
    <t xml:space="preserve">* sig Sgr                </t>
  </si>
  <si>
    <t xml:space="preserve">283.81636041 -26.29672411  </t>
  </si>
  <si>
    <t xml:space="preserve">   15.14 -53.43   </t>
  </si>
  <si>
    <t xml:space="preserve">* lam Dra                </t>
  </si>
  <si>
    <t xml:space="preserve">172.85091980 +69.33107490  </t>
  </si>
  <si>
    <t xml:space="preserve">  -40.97 -19.19   </t>
  </si>
  <si>
    <t xml:space="preserve">* zet02 Aqr              </t>
  </si>
  <si>
    <t xml:space="preserve">337.207529 -00.020056      </t>
  </si>
  <si>
    <t xml:space="preserve">* g Cen                  </t>
  </si>
  <si>
    <t xml:space="preserve">207.36134063 -34.45077580  </t>
  </si>
  <si>
    <t xml:space="preserve">  -41.68 -59.77   </t>
  </si>
  <si>
    <t xml:space="preserve">* gam Cet                </t>
  </si>
  <si>
    <t xml:space="preserve">040.82516290 +03.23581638  </t>
  </si>
  <si>
    <t xml:space="preserve">* eta Tau                </t>
  </si>
  <si>
    <t xml:space="preserve">056.87115231 +24.10513565  </t>
  </si>
  <si>
    <t xml:space="preserve">   19.34 -43.67   </t>
  </si>
  <si>
    <t xml:space="preserve">* phi UMa                </t>
  </si>
  <si>
    <t xml:space="preserve">148.02647655 +54.06433229  </t>
  </si>
  <si>
    <t xml:space="preserve">    -6.00 19.16   </t>
  </si>
  <si>
    <t xml:space="preserve">* 6 Lac                  </t>
  </si>
  <si>
    <t xml:space="preserve">337.62191686 +43.12337679  </t>
  </si>
  <si>
    <t xml:space="preserve">    -1.98 -5.36   </t>
  </si>
  <si>
    <t xml:space="preserve">* chi Cen                </t>
  </si>
  <si>
    <t xml:space="preserve">211.51153435 -41.17963300  </t>
  </si>
  <si>
    <t xml:space="preserve">  -22.90 -21.69   </t>
  </si>
  <si>
    <t xml:space="preserve">* pi. Ser                </t>
  </si>
  <si>
    <t xml:space="preserve">240.57371524 +22.80445284  </t>
  </si>
  <si>
    <t xml:space="preserve">     4.03 23.60   </t>
  </si>
  <si>
    <t xml:space="preserve">* F Hya                  </t>
  </si>
  <si>
    <t xml:space="preserve">130.91822271 -07.23373120  </t>
  </si>
  <si>
    <t xml:space="preserve">   -11.62 -1.36   </t>
  </si>
  <si>
    <t xml:space="preserve">* 27 Hya                 </t>
  </si>
  <si>
    <t xml:space="preserve">140.12091069 -09.55569595  </t>
  </si>
  <si>
    <t xml:space="preserve">  -12.48 -27.37   </t>
  </si>
  <si>
    <t xml:space="preserve">* f02 Cyg                </t>
  </si>
  <si>
    <t xml:space="preserve">316.65039090 +47.64840251  </t>
  </si>
  <si>
    <t xml:space="preserve">     6.53 -1.41   </t>
  </si>
  <si>
    <t xml:space="preserve">* alf Cen B              </t>
  </si>
  <si>
    <t xml:space="preserve">219.89609629 -60.83752757  </t>
  </si>
  <si>
    <t xml:space="preserve">-3614.39 802.98   </t>
  </si>
  <si>
    <t xml:space="preserve">* 26 Hya                 </t>
  </si>
  <si>
    <t xml:space="preserve">139.94325984 -11.97485110  </t>
  </si>
  <si>
    <t xml:space="preserve">   -27.65 12.76   </t>
  </si>
  <si>
    <t xml:space="preserve">* b And                  </t>
  </si>
  <si>
    <t xml:space="preserve">033.30551610 +44.23165405  </t>
  </si>
  <si>
    <t xml:space="preserve">  -20.90 -14.46   </t>
  </si>
  <si>
    <t xml:space="preserve">* ups Ori                </t>
  </si>
  <si>
    <t xml:space="preserve">082.98275078 -07.30153810  </t>
  </si>
  <si>
    <t xml:space="preserve">    -0.10 -4.87   </t>
  </si>
  <si>
    <t xml:space="preserve">* 15 Mon                 </t>
  </si>
  <si>
    <t xml:space="preserve">100.24441512 +09.89575637  </t>
  </si>
  <si>
    <t xml:space="preserve">    -2.61 -1.61   </t>
  </si>
  <si>
    <t xml:space="preserve">* eta Peg                </t>
  </si>
  <si>
    <t xml:space="preserve">340.75057261 +30.22124505  </t>
  </si>
  <si>
    <t xml:space="preserve">   13.16 -25.67   </t>
  </si>
  <si>
    <t xml:space="preserve">* iot Tel                </t>
  </si>
  <si>
    <t xml:space="preserve">293.80411355 -48.09920113  </t>
  </si>
  <si>
    <t xml:space="preserve">   -7.51 -37.19   </t>
  </si>
  <si>
    <t xml:space="preserve">V* R Hya                 </t>
  </si>
  <si>
    <t xml:space="preserve">202.42825778 -23.28132630  </t>
  </si>
  <si>
    <t xml:space="preserve">   -57.68 12.86   </t>
  </si>
  <si>
    <t xml:space="preserve">* iot01 Nor              </t>
  </si>
  <si>
    <t xml:space="preserve">240.88370590 -57.77507336  </t>
  </si>
  <si>
    <t xml:space="preserve"> -120.01 -82.09   </t>
  </si>
  <si>
    <t xml:space="preserve">* 39 Eri                 </t>
  </si>
  <si>
    <t xml:space="preserve">063.59870424 -10.25628008  </t>
  </si>
  <si>
    <t xml:space="preserve">  -7.19 -161.05   </t>
  </si>
  <si>
    <t xml:space="preserve">* alf Cae A              </t>
  </si>
  <si>
    <t xml:space="preserve">070.140471 -41.863753      </t>
  </si>
  <si>
    <t xml:space="preserve">   -141.1 -74.4   </t>
  </si>
  <si>
    <t xml:space="preserve">* zet Dor                </t>
  </si>
  <si>
    <t xml:space="preserve">076.37773654 -57.47270450  </t>
  </si>
  <si>
    <t xml:space="preserve">  -30.97 117.22   </t>
  </si>
  <si>
    <t xml:space="preserve">* d Boo                  </t>
  </si>
  <si>
    <t xml:space="preserve">212.59972259 +25.09167762  </t>
  </si>
  <si>
    <t xml:space="preserve">  -23.43 -59.79   </t>
  </si>
  <si>
    <t xml:space="preserve">* iot Gru                </t>
  </si>
  <si>
    <t xml:space="preserve">347.58973980 -45.24671241  </t>
  </si>
  <si>
    <t xml:space="preserve">  132.50 -26.66   </t>
  </si>
  <si>
    <t xml:space="preserve">* bet Leo                </t>
  </si>
  <si>
    <t xml:space="preserve">177.26490976 +14.57205806  </t>
  </si>
  <si>
    <t xml:space="preserve">* zet UMa                </t>
  </si>
  <si>
    <t xml:space="preserve">200.98141867 +54.92535197  </t>
  </si>
  <si>
    <t xml:space="preserve">  119.01 -25.97   </t>
  </si>
  <si>
    <t xml:space="preserve">* eta Scl                </t>
  </si>
  <si>
    <t xml:space="preserve">006.98207790 -33.00716603  </t>
  </si>
  <si>
    <t xml:space="preserve">  -20.10 -49.94   </t>
  </si>
  <si>
    <t xml:space="preserve">* del Dra                </t>
  </si>
  <si>
    <t xml:space="preserve">288.13875819 +67.66154044  </t>
  </si>
  <si>
    <t xml:space="preserve">    95.74 91.92   </t>
  </si>
  <si>
    <t xml:space="preserve">* gam Cae A              </t>
  </si>
  <si>
    <t xml:space="preserve">076.101679 -35.482975      </t>
  </si>
  <si>
    <t xml:space="preserve">    126.7 -43.4   </t>
  </si>
  <si>
    <t xml:space="preserve">* ksi Aqr                </t>
  </si>
  <si>
    <t xml:space="preserve">324.43795545 -07.85420276  </t>
  </si>
  <si>
    <t xml:space="preserve">  114.20 -25.03   </t>
  </si>
  <si>
    <t xml:space="preserve">* 58 And                 </t>
  </si>
  <si>
    <t xml:space="preserve">032.12191661 +37.85907948  </t>
  </si>
  <si>
    <t xml:space="preserve">  154.36 -42.76   </t>
  </si>
  <si>
    <t xml:space="preserve">* del Oph                </t>
  </si>
  <si>
    <t xml:space="preserve">243.58641053 -03.69432256  </t>
  </si>
  <si>
    <t xml:space="preserve"> -47.54 -142.73   </t>
  </si>
  <si>
    <t xml:space="preserve">* bet CVn                </t>
  </si>
  <si>
    <t xml:space="preserve">188.43560344 +41.35747912  </t>
  </si>
  <si>
    <t xml:space="preserve"> -704.75 292.74   </t>
  </si>
  <si>
    <t xml:space="preserve">* eps Aql                </t>
  </si>
  <si>
    <t xml:space="preserve">284.90566133 +15.06830196  </t>
  </si>
  <si>
    <t xml:space="preserve">  -50.75 -72.36   </t>
  </si>
  <si>
    <t xml:space="preserve">* omi Per                </t>
  </si>
  <si>
    <t xml:space="preserve">056.07971685 +32.28824802  </t>
  </si>
  <si>
    <t xml:space="preserve">    8.18 -10.43   </t>
  </si>
  <si>
    <t xml:space="preserve">* e Lup                  </t>
  </si>
  <si>
    <t xml:space="preserve">228.20661177 -44.50041259  </t>
  </si>
  <si>
    <t xml:space="preserve">  -22.01 -21.75   </t>
  </si>
  <si>
    <t xml:space="preserve">HR 1427                  </t>
  </si>
  <si>
    <t xml:space="preserve">067.64013586 +16.19401244  </t>
  </si>
  <si>
    <t xml:space="preserve">  104.56 -25.90   </t>
  </si>
  <si>
    <t xml:space="preserve">* tau03 Eri              </t>
  </si>
  <si>
    <t xml:space="preserve">045.59791413 -23.62447044  </t>
  </si>
  <si>
    <t xml:space="preserve"> -147.25 -55.28   </t>
  </si>
  <si>
    <t xml:space="preserve">* lam Ari                </t>
  </si>
  <si>
    <t xml:space="preserve">029.48215194 +23.59606375  </t>
  </si>
  <si>
    <t xml:space="preserve">  -92.55 -13.25   </t>
  </si>
  <si>
    <t xml:space="preserve">* 119 Tau                </t>
  </si>
  <si>
    <t xml:space="preserve">083.05313545 +18.59423433  </t>
  </si>
  <si>
    <t xml:space="preserve">     1.86 -4.48   </t>
  </si>
  <si>
    <t xml:space="preserve">* ksi Dra                </t>
  </si>
  <si>
    <t xml:space="preserve">268.38220676 +56.87264285  </t>
  </si>
  <si>
    <t xml:space="preserve">    93.82 78.50   </t>
  </si>
  <si>
    <t xml:space="preserve">* k Per                  </t>
  </si>
  <si>
    <t xml:space="preserve">046.38505097 +56.70571828  </t>
  </si>
  <si>
    <t xml:space="preserve">   -12.72 70.04   </t>
  </si>
  <si>
    <t xml:space="preserve">* bet Aur                </t>
  </si>
  <si>
    <t xml:space="preserve">089.88217887 +44.94743257  </t>
  </si>
  <si>
    <t xml:space="preserve">   -56.44 -0.95   </t>
  </si>
  <si>
    <t xml:space="preserve">* ksi01 Cen              </t>
  </si>
  <si>
    <t xml:space="preserve">195.88877199 -49.52726439  </t>
  </si>
  <si>
    <t xml:space="preserve">  -47.55 -11.52   </t>
  </si>
  <si>
    <t xml:space="preserve">* nu.02 Sgr              </t>
  </si>
  <si>
    <t xml:space="preserve">283.77975408 -22.67133847  </t>
  </si>
  <si>
    <t xml:space="preserve">  109.04 -35.25   </t>
  </si>
  <si>
    <t xml:space="preserve">* phi Aqr                </t>
  </si>
  <si>
    <t xml:space="preserve">348.58065778 -06.04899994  </t>
  </si>
  <si>
    <t xml:space="preserve">  43.12 -194.45   </t>
  </si>
  <si>
    <t xml:space="preserve">* phi02 Ori              </t>
  </si>
  <si>
    <t xml:space="preserve">084.22661744 +09.29066933  </t>
  </si>
  <si>
    <t xml:space="preserve">  97.24 -305.57   </t>
  </si>
  <si>
    <t xml:space="preserve">HR 2275                  </t>
  </si>
  <si>
    <t xml:space="preserve">094.99833581 -02.94449348  </t>
  </si>
  <si>
    <t xml:space="preserve">    -6.42 -1.26   </t>
  </si>
  <si>
    <t xml:space="preserve">* 48 Lib                 </t>
  </si>
  <si>
    <t xml:space="preserve">239.54736956 -14.27935817  </t>
  </si>
  <si>
    <t xml:space="preserve">  -12.44 -16.73   </t>
  </si>
  <si>
    <t xml:space="preserve">* zet And                </t>
  </si>
  <si>
    <t xml:space="preserve">011.83468946 +24.26717801  </t>
  </si>
  <si>
    <t xml:space="preserve"> -101.17 -81.77   </t>
  </si>
  <si>
    <t xml:space="preserve">* eps Pav                </t>
  </si>
  <si>
    <t xml:space="preserve">300.14814824 -72.91050549  </t>
  </si>
  <si>
    <t xml:space="preserve">  81.78 -132.16   </t>
  </si>
  <si>
    <t xml:space="preserve">* alf CrA                </t>
  </si>
  <si>
    <t xml:space="preserve">287.36808739 -37.90447284  </t>
  </si>
  <si>
    <t xml:space="preserve">   84.87 -95.99   </t>
  </si>
  <si>
    <t xml:space="preserve">* gam Cyg                </t>
  </si>
  <si>
    <t xml:space="preserve">305.55709098 +40.25667916  </t>
  </si>
  <si>
    <t xml:space="preserve">     2.39 -0.91   </t>
  </si>
  <si>
    <t xml:space="preserve">* 2 Aur                  </t>
  </si>
  <si>
    <t xml:space="preserve">073.15825296 +36.70318431  </t>
  </si>
  <si>
    <t xml:space="preserve">   -25.52 -5.11   </t>
  </si>
  <si>
    <t xml:space="preserve">* gam Lep                </t>
  </si>
  <si>
    <t xml:space="preserve">086.11579539 -22.44838356  </t>
  </si>
  <si>
    <t xml:space="preserve">* bet Mon                </t>
  </si>
  <si>
    <t xml:space="preserve">097.20445711 -07.03305837  </t>
  </si>
  <si>
    <t xml:space="preserve">    -6.86 -2.76   </t>
  </si>
  <si>
    <t xml:space="preserve">* ome For                </t>
  </si>
  <si>
    <t xml:space="preserve">038.46126522 -28.23234453  </t>
  </si>
  <si>
    <t xml:space="preserve">   -13.24 -1.79   </t>
  </si>
  <si>
    <t xml:space="preserve">* h Eri                  </t>
  </si>
  <si>
    <t xml:space="preserve">055.70856364 -37.31351660  </t>
  </si>
  <si>
    <t xml:space="preserve">  -91.00 -70.67   </t>
  </si>
  <si>
    <t xml:space="preserve">* Q Cyg                  </t>
  </si>
  <si>
    <t xml:space="preserve">325.433021 +42.841408      </t>
  </si>
  <si>
    <t xml:space="preserve">       2.9 -3.9   </t>
  </si>
  <si>
    <t xml:space="preserve">* kap Vir                </t>
  </si>
  <si>
    <t xml:space="preserve">213.22393910 -10.27370388  </t>
  </si>
  <si>
    <t xml:space="preserve">    7.25 139.88   </t>
  </si>
  <si>
    <t xml:space="preserve">HR 4618                  </t>
  </si>
  <si>
    <t xml:space="preserve">182.02176670 -50.66127022  </t>
  </si>
  <si>
    <t xml:space="preserve">   -35.16 -6.47   </t>
  </si>
  <si>
    <t xml:space="preserve">* bet Cam                </t>
  </si>
  <si>
    <t xml:space="preserve">075.85454013 +60.44224709  </t>
  </si>
  <si>
    <t xml:space="preserve">   -6.50 -14.15   </t>
  </si>
  <si>
    <t xml:space="preserve">* kap Lup                </t>
  </si>
  <si>
    <t xml:space="preserve">227.98363693 -48.73782479  </t>
  </si>
  <si>
    <t xml:space="preserve">  -96.50 -49.86   </t>
  </si>
  <si>
    <t xml:space="preserve">* sig Lup                </t>
  </si>
  <si>
    <t xml:space="preserve">218.15440278 -50.45715962  </t>
  </si>
  <si>
    <t xml:space="preserve">  -29.26 -15.72   </t>
  </si>
  <si>
    <t xml:space="preserve">* eps Hyi                </t>
  </si>
  <si>
    <t xml:space="preserve">039.89733837 -68.26694731  </t>
  </si>
  <si>
    <t xml:space="preserve">     87.30 0.09   </t>
  </si>
  <si>
    <t xml:space="preserve">* alf Com                </t>
  </si>
  <si>
    <t xml:space="preserve">197.49702169 +17.52945526  </t>
  </si>
  <si>
    <t xml:space="preserve"> -433.13 141.24   </t>
  </si>
  <si>
    <t xml:space="preserve">GES J12382632-6044384    </t>
  </si>
  <si>
    <t xml:space="preserve">189.6097347 -60.7439796    </t>
  </si>
  <si>
    <t xml:space="preserve">* rho Cap A              </t>
  </si>
  <si>
    <t xml:space="preserve">307.215088 -17.813708      </t>
  </si>
  <si>
    <t xml:space="preserve">     -2.7 -16.5   </t>
  </si>
  <si>
    <t xml:space="preserve">* alf PsA                </t>
  </si>
  <si>
    <t xml:space="preserve">344.41269272 -29.62223703  </t>
  </si>
  <si>
    <t xml:space="preserve"> 328.95 -164.67   </t>
  </si>
  <si>
    <t xml:space="preserve">* q Tau                  </t>
  </si>
  <si>
    <t xml:space="preserve">056.30206575 +24.46728048  </t>
  </si>
  <si>
    <t xml:space="preserve">   21.24 -40.56   </t>
  </si>
  <si>
    <t xml:space="preserve">* eps Sct                </t>
  </si>
  <si>
    <t xml:space="preserve">280.880217 -08.275222      </t>
  </si>
  <si>
    <t xml:space="preserve">     21.06 9.11   </t>
  </si>
  <si>
    <t xml:space="preserve">* bet Car                </t>
  </si>
  <si>
    <t xml:space="preserve">138.29990608 -69.71720760  </t>
  </si>
  <si>
    <t xml:space="preserve"> -156.47 108.95   </t>
  </si>
  <si>
    <t xml:space="preserve">* tet Sco A              </t>
  </si>
  <si>
    <t xml:space="preserve">264.329713 -42.997825      </t>
  </si>
  <si>
    <t xml:space="preserve">       6.1 -0.9   </t>
  </si>
  <si>
    <t xml:space="preserve">* a Hya                  </t>
  </si>
  <si>
    <t xml:space="preserve">130.00613061 -12.47537253  </t>
  </si>
  <si>
    <t xml:space="preserve">    -80.40 0.73   </t>
  </si>
  <si>
    <t xml:space="preserve">* omi Hya                </t>
  </si>
  <si>
    <t xml:space="preserve">175.05329043 -34.74465926  </t>
  </si>
  <si>
    <t xml:space="preserve">   -43.24 -1.61   </t>
  </si>
  <si>
    <t xml:space="preserve">* pi.02 Ori              </t>
  </si>
  <si>
    <t xml:space="preserve">072.65301243 +08.90018037  </t>
  </si>
  <si>
    <t xml:space="preserve">    1.41 -29.91   </t>
  </si>
  <si>
    <t xml:space="preserve">* alf Ind                </t>
  </si>
  <si>
    <t xml:space="preserve">309.39180003 -47.29150072  </t>
  </si>
  <si>
    <t xml:space="preserve">    49.24 66.53   </t>
  </si>
  <si>
    <t xml:space="preserve">* f Pup                  </t>
  </si>
  <si>
    <t xml:space="preserve">114.34212409 -34.96853080  </t>
  </si>
  <si>
    <t xml:space="preserve">   -14.21 16.32   </t>
  </si>
  <si>
    <t xml:space="preserve">* eta Cas A              </t>
  </si>
  <si>
    <t xml:space="preserve">012.271438 +57.816500      </t>
  </si>
  <si>
    <t xml:space="preserve">* 12 Per                 </t>
  </si>
  <si>
    <t xml:space="preserve">040.56214871 +40.19394160  </t>
  </si>
  <si>
    <t xml:space="preserve"> -17.20 -183.30   </t>
  </si>
  <si>
    <t xml:space="preserve">* c Ori                  </t>
  </si>
  <si>
    <t xml:space="preserve">Young Stellar Object                             </t>
  </si>
  <si>
    <t xml:space="preserve">083.84651779 -04.83835781  </t>
  </si>
  <si>
    <t xml:space="preserve">     4.52 -7.11   </t>
  </si>
  <si>
    <t xml:space="preserve">* bet Phe A              </t>
  </si>
  <si>
    <t xml:space="preserve">016.521229 -46.718500      </t>
  </si>
  <si>
    <t xml:space="preserve">      -26.9 6.1   </t>
  </si>
  <si>
    <t xml:space="preserve">* zet Dra                </t>
  </si>
  <si>
    <t xml:space="preserve">257.19664984 +65.71468427  </t>
  </si>
  <si>
    <t xml:space="preserve">   -20.43 19.61   </t>
  </si>
  <si>
    <t xml:space="preserve">* del Her A              </t>
  </si>
  <si>
    <t xml:space="preserve">258.757963 +24.839192      </t>
  </si>
  <si>
    <t xml:space="preserve">   -20.3 -157.6   </t>
  </si>
  <si>
    <t xml:space="preserve">GES J12383913-6038125    </t>
  </si>
  <si>
    <t xml:space="preserve">189.6631331 -60.6368070    </t>
  </si>
  <si>
    <t xml:space="preserve">* pi. Hya                </t>
  </si>
  <si>
    <t xml:space="preserve">211.59290619 -26.68236178  </t>
  </si>
  <si>
    <t xml:space="preserve">  43.70 -141.18   </t>
  </si>
  <si>
    <t xml:space="preserve">* eps CMi                </t>
  </si>
  <si>
    <t xml:space="preserve">111.41206721 +09.27609836  </t>
  </si>
  <si>
    <t xml:space="preserve">    -4.30 -8.20   </t>
  </si>
  <si>
    <t xml:space="preserve">* tet CrA                </t>
  </si>
  <si>
    <t xml:space="preserve">278.37577608 -42.31250930  </t>
  </si>
  <si>
    <t xml:space="preserve">   33.27 -20.72   </t>
  </si>
  <si>
    <t xml:space="preserve">* 72 Leo                 </t>
  </si>
  <si>
    <t xml:space="preserve">168.80094620 +23.09551036  </t>
  </si>
  <si>
    <t xml:space="preserve">   -25.56 -6.00   </t>
  </si>
  <si>
    <t xml:space="preserve">* bet Phe B              </t>
  </si>
  <si>
    <t xml:space="preserve">016.521033 -46.718403      </t>
  </si>
  <si>
    <t xml:space="preserve">* mu. Her                </t>
  </si>
  <si>
    <t xml:space="preserve">266.61469448 +27.72067718  </t>
  </si>
  <si>
    <t xml:space="preserve">* del UMi                </t>
  </si>
  <si>
    <t xml:space="preserve">263.05415296 +86.58646066  </t>
  </si>
  <si>
    <t xml:space="preserve">    10.17 53.97   </t>
  </si>
  <si>
    <t xml:space="preserve">* zet Pup                </t>
  </si>
  <si>
    <t xml:space="preserve">120.89603141 -40.00314780  </t>
  </si>
  <si>
    <t xml:space="preserve">   -29.71 16.68   </t>
  </si>
  <si>
    <t xml:space="preserve">* zet Leo                </t>
  </si>
  <si>
    <t xml:space="preserve">154.17256653 +23.41731168  </t>
  </si>
  <si>
    <t xml:space="preserve">    18.39 -6.84   </t>
  </si>
  <si>
    <t xml:space="preserve">* rho Vir                </t>
  </si>
  <si>
    <t xml:space="preserve">190.47106907 +10.23562633  </t>
  </si>
  <si>
    <t xml:space="preserve">   82.67 -89.08   </t>
  </si>
  <si>
    <t xml:space="preserve">* iot Car                </t>
  </si>
  <si>
    <t xml:space="preserve">139.27252857 -59.27523203  </t>
  </si>
  <si>
    <t xml:space="preserve">   -18.86 11.98   </t>
  </si>
  <si>
    <t xml:space="preserve">* psi01 Aqr              </t>
  </si>
  <si>
    <t xml:space="preserve">348.97289510 -09.08773739  </t>
  </si>
  <si>
    <t xml:space="preserve">  368.78 -17.16   </t>
  </si>
  <si>
    <t xml:space="preserve">* eta Cru                </t>
  </si>
  <si>
    <t xml:space="preserve">181.72041250 -64.61372899  </t>
  </si>
  <si>
    <t xml:space="preserve">   33.88 -37.02   </t>
  </si>
  <si>
    <t xml:space="preserve">* e Gem A                </t>
  </si>
  <si>
    <t xml:space="preserve">103.660983 +13.177825      </t>
  </si>
  <si>
    <t xml:space="preserve">     71.0 -79.7   </t>
  </si>
  <si>
    <t xml:space="preserve">GES J12382679-6030470    </t>
  </si>
  <si>
    <t xml:space="preserve">189.6117186 -60.5130667    </t>
  </si>
  <si>
    <t xml:space="preserve">* eps Cas                </t>
  </si>
  <si>
    <t xml:space="preserve">028.59885697 +63.67010079  </t>
  </si>
  <si>
    <t xml:space="preserve">   32.09 -18.94   </t>
  </si>
  <si>
    <t xml:space="preserve">* l Cen                  </t>
  </si>
  <si>
    <t xml:space="preserve">189.96886831 -39.98730294  </t>
  </si>
  <si>
    <t xml:space="preserve">  -43.38 -25.25   </t>
  </si>
  <si>
    <t xml:space="preserve">* nu. Pav                </t>
  </si>
  <si>
    <t xml:space="preserve">277.84343786 -62.27830148  </t>
  </si>
  <si>
    <t xml:space="preserve">   -1.11 -45.31   </t>
  </si>
  <si>
    <t xml:space="preserve">* phi02 Lup              </t>
  </si>
  <si>
    <t xml:space="preserve">230.78895854 -36.85848668  </t>
  </si>
  <si>
    <t xml:space="preserve">  -18.24 -20.72   </t>
  </si>
  <si>
    <t xml:space="preserve">* y Car                  </t>
  </si>
  <si>
    <t xml:space="preserve">168.15005658 -60.31762544  </t>
  </si>
  <si>
    <t xml:space="preserve">     -5.68 2.15   </t>
  </si>
  <si>
    <t xml:space="preserve">* gam Sct                </t>
  </si>
  <si>
    <t xml:space="preserve">277.29939118 -14.56581441  </t>
  </si>
  <si>
    <t xml:space="preserve">     3.22 -4.02   </t>
  </si>
  <si>
    <t xml:space="preserve">HR 4132                  </t>
  </si>
  <si>
    <t xml:space="preserve">158.30786999 +40.42556034  </t>
  </si>
  <si>
    <t xml:space="preserve">   -141.66 8.17   </t>
  </si>
  <si>
    <t xml:space="preserve">* eta Per                </t>
  </si>
  <si>
    <t xml:space="preserve">042.67420662 +55.89549655  </t>
  </si>
  <si>
    <t xml:space="preserve">   16.23 -13.54   </t>
  </si>
  <si>
    <t xml:space="preserve">* kap Oph                </t>
  </si>
  <si>
    <t xml:space="preserve">254.41707438 +09.37503128  </t>
  </si>
  <si>
    <t xml:space="preserve"> -292.13 -10.38   </t>
  </si>
  <si>
    <t xml:space="preserve">* bet01 Sgr              </t>
  </si>
  <si>
    <t xml:space="preserve">290.65957375 -44.45895715  </t>
  </si>
  <si>
    <t xml:space="preserve">   13.67 -19.03   </t>
  </si>
  <si>
    <t xml:space="preserve">* ksi UMa                </t>
  </si>
  <si>
    <t xml:space="preserve">169.545550 +31.529289      </t>
  </si>
  <si>
    <t xml:space="preserve">* chi Leo                </t>
  </si>
  <si>
    <t xml:space="preserve">166.25428143 +07.33600653  </t>
  </si>
  <si>
    <t xml:space="preserve"> -344.28 -47.65   </t>
  </si>
  <si>
    <t xml:space="preserve">* alf Vul                </t>
  </si>
  <si>
    <t xml:space="preserve">292.17637482 +24.66490346  </t>
  </si>
  <si>
    <t xml:space="preserve">* eps Tau                </t>
  </si>
  <si>
    <t xml:space="preserve">067.15416174 +19.18042906  </t>
  </si>
  <si>
    <t xml:space="preserve">  106.19 -37.84   </t>
  </si>
  <si>
    <t xml:space="preserve">* 11 Cep                 </t>
  </si>
  <si>
    <t xml:space="preserve">325.48038905 +71.31141838  </t>
  </si>
  <si>
    <t xml:space="preserve">   119.29 95.17   </t>
  </si>
  <si>
    <t xml:space="preserve">* bet Vol                </t>
  </si>
  <si>
    <t xml:space="preserve">126.43414467 -66.13689027  </t>
  </si>
  <si>
    <t xml:space="preserve"> -35.74 -152.22   </t>
  </si>
  <si>
    <t xml:space="preserve">CCDM J10556+2445AB       </t>
  </si>
  <si>
    <t xml:space="preserve">163.90331908 +24.74971730  </t>
  </si>
  <si>
    <t xml:space="preserve">  -80.03 -15.36   </t>
  </si>
  <si>
    <t xml:space="preserve">* nu. Gem                </t>
  </si>
  <si>
    <t xml:space="preserve">097.24077556 +20.21213490  </t>
  </si>
  <si>
    <t xml:space="preserve">   -6.82 -13.10   </t>
  </si>
  <si>
    <t xml:space="preserve">* del Crt                </t>
  </si>
  <si>
    <t xml:space="preserve">169.83519818 -14.77853925  </t>
  </si>
  <si>
    <t xml:space="preserve"> -124.67 207.59   </t>
  </si>
  <si>
    <t xml:space="preserve">* 58 Oph                 </t>
  </si>
  <si>
    <t xml:space="preserve">265.85747375 -21.68319388  </t>
  </si>
  <si>
    <t xml:space="preserve">  -97.54 -44.56   </t>
  </si>
  <si>
    <t xml:space="preserve">* rho Boo                </t>
  </si>
  <si>
    <t xml:space="preserve">217.95745674 +30.37143836  </t>
  </si>
  <si>
    <t xml:space="preserve"> -100.90 120.73   </t>
  </si>
  <si>
    <t xml:space="preserve">* b02 Aqr                </t>
  </si>
  <si>
    <t xml:space="preserve">351.51160692 -20.64201751  </t>
  </si>
  <si>
    <t xml:space="preserve">  -50.72 -64.22   </t>
  </si>
  <si>
    <t xml:space="preserve">* tau09 Eri              </t>
  </si>
  <si>
    <t xml:space="preserve">059.98118254 -24.01621661  </t>
  </si>
  <si>
    <t xml:space="preserve">    12.12 16.48   </t>
  </si>
  <si>
    <t xml:space="preserve">* bet Crv                </t>
  </si>
  <si>
    <t xml:space="preserve">188.59681183 -23.39676040  </t>
  </si>
  <si>
    <t xml:space="preserve">    1.11 -56.56   </t>
  </si>
  <si>
    <t xml:space="preserve">* nu. Sco A              </t>
  </si>
  <si>
    <t xml:space="preserve">242.998917 -19.460647      </t>
  </si>
  <si>
    <t xml:space="preserve">* ome02 Tau              </t>
  </si>
  <si>
    <t xml:space="preserve">064.31525645 +20.57859279  </t>
  </si>
  <si>
    <t xml:space="preserve">  -39.41 -60.79   </t>
  </si>
  <si>
    <t xml:space="preserve">* sig02 Tau              </t>
  </si>
  <si>
    <t xml:space="preserve">069.81875960 +15.91797304  </t>
  </si>
  <si>
    <t xml:space="preserve">   83.17 -20.97   </t>
  </si>
  <si>
    <t xml:space="preserve">GES J12391412-6041170    </t>
  </si>
  <si>
    <t xml:space="preserve">189.8088875 -60.6880592    </t>
  </si>
  <si>
    <t xml:space="preserve">* lam Her                </t>
  </si>
  <si>
    <t xml:space="preserve">262.68462592 +26.11064481  </t>
  </si>
  <si>
    <t xml:space="preserve">    18.81 16.62   </t>
  </si>
  <si>
    <t xml:space="preserve">* iot01 Sco              </t>
  </si>
  <si>
    <t xml:space="preserve">266.89617137 -40.12699704  </t>
  </si>
  <si>
    <t xml:space="preserve">     0.01 -6.24   </t>
  </si>
  <si>
    <t xml:space="preserve">* nu. Hya                </t>
  </si>
  <si>
    <t xml:space="preserve">162.40620311 -16.19364888  </t>
  </si>
  <si>
    <t xml:space="preserve">   93.35 198.88   </t>
  </si>
  <si>
    <t xml:space="preserve">IDS 15050-4822 AB        </t>
  </si>
  <si>
    <t xml:space="preserve">227.9883 -48.7397          </t>
  </si>
  <si>
    <t xml:space="preserve">* mu. Nor                </t>
  </si>
  <si>
    <t xml:space="preserve">248.52091784 -44.04531337  </t>
  </si>
  <si>
    <t xml:space="preserve">     0.02 -1.98   </t>
  </si>
  <si>
    <t xml:space="preserve">* nu. Sco                </t>
  </si>
  <si>
    <t xml:space="preserve">242.99889865 -19.46070448  </t>
  </si>
  <si>
    <t xml:space="preserve">   -7.65 -23.71   </t>
  </si>
  <si>
    <t xml:space="preserve">* ome02 Aqr              </t>
  </si>
  <si>
    <t xml:space="preserve">355.68060303 -14.54490342  </t>
  </si>
  <si>
    <t xml:space="preserve">   99.28 -66.32   </t>
  </si>
  <si>
    <t xml:space="preserve">* 2 Lyn                  </t>
  </si>
  <si>
    <t xml:space="preserve">094.90576908 +59.01096341  </t>
  </si>
  <si>
    <t xml:space="preserve">    -5.35 23.86   </t>
  </si>
  <si>
    <t xml:space="preserve">* alf Her                </t>
  </si>
  <si>
    <t xml:space="preserve">258.66190909 +14.39034061  </t>
  </si>
  <si>
    <t xml:space="preserve">    -7.32 36.07   </t>
  </si>
  <si>
    <t xml:space="preserve">V* BE Cam                </t>
  </si>
  <si>
    <t xml:space="preserve">057.38033286 +65.52597263  </t>
  </si>
  <si>
    <t xml:space="preserve">   -4.03 -13.82   </t>
  </si>
  <si>
    <t xml:space="preserve">* rho Ser                </t>
  </si>
  <si>
    <t xml:space="preserve">237.81629103 +20.97792128  </t>
  </si>
  <si>
    <t xml:space="preserve">   -53.32 18.87   </t>
  </si>
  <si>
    <t xml:space="preserve">* eps Psc                </t>
  </si>
  <si>
    <t xml:space="preserve">015.73586927 +07.89013487  </t>
  </si>
  <si>
    <t xml:space="preserve">   -80.17 25.59   </t>
  </si>
  <si>
    <t xml:space="preserve">* gam02 Del              </t>
  </si>
  <si>
    <t xml:space="preserve">311.66459755 +16.12428898  </t>
  </si>
  <si>
    <t xml:space="preserve"> -24.17 -199.96   </t>
  </si>
  <si>
    <t xml:space="preserve">* 31 Lyn                 </t>
  </si>
  <si>
    <t xml:space="preserve">125.70879166 +43.18813123  </t>
  </si>
  <si>
    <t xml:space="preserve">  -25.16 -99.23   </t>
  </si>
  <si>
    <t xml:space="preserve">* 23 Vul                 </t>
  </si>
  <si>
    <t xml:space="preserve">303.94222837 +27.81424409  </t>
  </si>
  <si>
    <t xml:space="preserve">    -34.27 6.41   </t>
  </si>
  <si>
    <t xml:space="preserve">* sig Cyg                </t>
  </si>
  <si>
    <t xml:space="preserve">319.35396850 +39.39468133  </t>
  </si>
  <si>
    <t xml:space="preserve">    -0.13 -3.58   </t>
  </si>
  <si>
    <t xml:space="preserve">* pi. Peg                </t>
  </si>
  <si>
    <t xml:space="preserve">332.49684881 +33.17822156  </t>
  </si>
  <si>
    <t xml:space="preserve">  -12.87 -18.95   </t>
  </si>
  <si>
    <t xml:space="preserve">* eta Boo                </t>
  </si>
  <si>
    <t xml:space="preserve">208.67116217 +18.39772072  </t>
  </si>
  <si>
    <t xml:space="preserve"> -60.95 -356.29   </t>
  </si>
  <si>
    <t xml:space="preserve">* gam Cas                </t>
  </si>
  <si>
    <t xml:space="preserve">014.1772154 +60.7167403    </t>
  </si>
  <si>
    <t xml:space="preserve">    25.65 -3.82   </t>
  </si>
  <si>
    <t xml:space="preserve">* lam Gem                </t>
  </si>
  <si>
    <t xml:space="preserve">109.52324905 +16.54038626  </t>
  </si>
  <si>
    <t xml:space="preserve">  -44.43 -36.61   </t>
  </si>
  <si>
    <t xml:space="preserve">* zet Aqr                </t>
  </si>
  <si>
    <t xml:space="preserve">337.20794520 -00.01994285  </t>
  </si>
  <si>
    <t xml:space="preserve">   182.92 50.36   </t>
  </si>
  <si>
    <t xml:space="preserve">* 20 Boo                 </t>
  </si>
  <si>
    <t xml:space="preserve">214.93847831 +16.30694823  </t>
  </si>
  <si>
    <t xml:space="preserve">  -141.56 60.48   </t>
  </si>
  <si>
    <t xml:space="preserve">* tau Lib                </t>
  </si>
  <si>
    <t xml:space="preserve">234.66403957 -29.77774878  </t>
  </si>
  <si>
    <t xml:space="preserve">  -22.08 -24.46   </t>
  </si>
  <si>
    <t xml:space="preserve">* c01 Aqr                </t>
  </si>
  <si>
    <t xml:space="preserve">346.67018679 -23.74312068  </t>
  </si>
  <si>
    <t xml:space="preserve">    58.86 -1.74   </t>
  </si>
  <si>
    <t xml:space="preserve">* bet UMa                </t>
  </si>
  <si>
    <t xml:space="preserve">165.46031890 +56.38242609  </t>
  </si>
  <si>
    <t xml:space="preserve">    81.43 33.49   </t>
  </si>
  <si>
    <t xml:space="preserve">* bet Cru                </t>
  </si>
  <si>
    <t xml:space="preserve">191.93028656 -59.68877200  </t>
  </si>
  <si>
    <t xml:space="preserve">  -42.97 -16.18   </t>
  </si>
  <si>
    <t xml:space="preserve">* 8 Cyg                  </t>
  </si>
  <si>
    <t xml:space="preserve">292.94300766 +34.45296874  </t>
  </si>
  <si>
    <t xml:space="preserve">     1.16 -3.47   </t>
  </si>
  <si>
    <t xml:space="preserve">* alf Ari                </t>
  </si>
  <si>
    <t xml:space="preserve">031.79335710 +23.46241755  </t>
  </si>
  <si>
    <t xml:space="preserve"> 188.55 -148.08   </t>
  </si>
  <si>
    <t xml:space="preserve">* eps Boo B              </t>
  </si>
  <si>
    <t xml:space="preserve">221.246583 +27.074928      </t>
  </si>
  <si>
    <t xml:space="preserve">* eps And                </t>
  </si>
  <si>
    <t xml:space="preserve">009.63894207 +29.31175374  </t>
  </si>
  <si>
    <t xml:space="preserve">* zet Eri                </t>
  </si>
  <si>
    <t xml:space="preserve">048.95844401 -08.81972834  </t>
  </si>
  <si>
    <t xml:space="preserve">    -0.35 46.10   </t>
  </si>
  <si>
    <t xml:space="preserve">* eps Cet                </t>
  </si>
  <si>
    <t xml:space="preserve">039.89095219 -11.87214254  </t>
  </si>
  <si>
    <t xml:space="preserve"> 161.62 -230.53   </t>
  </si>
  <si>
    <t xml:space="preserve">* bet Lyr                </t>
  </si>
  <si>
    <t xml:space="preserve">282.51998020 +33.36266944  </t>
  </si>
  <si>
    <t xml:space="preserve">     1.90 -3.53   </t>
  </si>
  <si>
    <t xml:space="preserve">* nu. Cas                </t>
  </si>
  <si>
    <t xml:space="preserve">012.20842455 +50.96816716  </t>
  </si>
  <si>
    <t xml:space="preserve">   30.84 -10.02   </t>
  </si>
  <si>
    <t xml:space="preserve">* E Hya                  </t>
  </si>
  <si>
    <t xml:space="preserve">222.57212122 -27.96037002  </t>
  </si>
  <si>
    <t xml:space="preserve"> -238.76 -61.86   </t>
  </si>
  <si>
    <t xml:space="preserve">* 16 Com                 </t>
  </si>
  <si>
    <t xml:space="preserve">186.74707119 +26.82570003  </t>
  </si>
  <si>
    <t xml:space="preserve">   -10.75 -8.88   </t>
  </si>
  <si>
    <t xml:space="preserve">HD 102365                </t>
  </si>
  <si>
    <t xml:space="preserve">176.62946929 -40.50035340  </t>
  </si>
  <si>
    <t xml:space="preserve">-1530.99 403.67   </t>
  </si>
  <si>
    <t xml:space="preserve">* rho Cet                </t>
  </si>
  <si>
    <t xml:space="preserve">036.48752334 -12.29047511  </t>
  </si>
  <si>
    <t xml:space="preserve">   -11.28 -9.48   </t>
  </si>
  <si>
    <t xml:space="preserve">* 52 Her A               </t>
  </si>
  <si>
    <t xml:space="preserve">252.309242 +45.983314      </t>
  </si>
  <si>
    <t xml:space="preserve">     22.1 -56.1   </t>
  </si>
  <si>
    <t xml:space="preserve">* tet02 Ser              </t>
  </si>
  <si>
    <t xml:space="preserve">284.06098697 +04.20211858  </t>
  </si>
  <si>
    <t xml:space="preserve">    42.13 23.98   </t>
  </si>
  <si>
    <t xml:space="preserve">* d Lup                  </t>
  </si>
  <si>
    <t xml:space="preserve">233.97186690 -44.95838838  </t>
  </si>
  <si>
    <t xml:space="preserve">  -20.53 -21.23   </t>
  </si>
  <si>
    <t xml:space="preserve">* eps Ind                </t>
  </si>
  <si>
    <t xml:space="preserve">330.84024204 -56.78597693  </t>
  </si>
  <si>
    <t xml:space="preserve">3960.93 -2539.23  </t>
  </si>
  <si>
    <t xml:space="preserve">* h02 Pup                </t>
  </si>
  <si>
    <t xml:space="preserve">123.51217581 -40.34788974  </t>
  </si>
  <si>
    <t xml:space="preserve">   45.51 -65.60   </t>
  </si>
  <si>
    <t xml:space="preserve">* b02 Cyg                </t>
  </si>
  <si>
    <t xml:space="preserve">302.35674659 +36.83962215  </t>
  </si>
  <si>
    <t xml:space="preserve">     3.32 13.24   </t>
  </si>
  <si>
    <t xml:space="preserve">* nu.02 Dra              </t>
  </si>
  <si>
    <t xml:space="preserve">263.06676933 +55.17295844  </t>
  </si>
  <si>
    <t xml:space="preserve">   142.65 62.43   </t>
  </si>
  <si>
    <t xml:space="preserve">* 15 Dra                 </t>
  </si>
  <si>
    <t xml:space="preserve">246.99589369 +68.76813869  </t>
  </si>
  <si>
    <t xml:space="preserve">   -24.06 34.48   </t>
  </si>
  <si>
    <t xml:space="preserve">* tau And                </t>
  </si>
  <si>
    <t xml:space="preserve">025.14506855 +40.57704840  </t>
  </si>
  <si>
    <t xml:space="preserve">   15.99 -23.76   </t>
  </si>
  <si>
    <t xml:space="preserve">* 30 Gem                 </t>
  </si>
  <si>
    <t xml:space="preserve">100.99705272 +13.22801972  </t>
  </si>
  <si>
    <t xml:space="preserve">   -2.40 -50.78   </t>
  </si>
  <si>
    <t xml:space="preserve">V* BH CVn                </t>
  </si>
  <si>
    <t xml:space="preserve">203.69920111 +37.18241608  </t>
  </si>
  <si>
    <t xml:space="preserve">    84.63 -9.34   </t>
  </si>
  <si>
    <t xml:space="preserve">* lam Cet                </t>
  </si>
  <si>
    <t xml:space="preserve">044.92874947 +08.90735830  </t>
  </si>
  <si>
    <t xml:space="preserve">    6.01 -17.70   </t>
  </si>
  <si>
    <t xml:space="preserve">* alf For                </t>
  </si>
  <si>
    <t xml:space="preserve">048.01886400 -28.98762045  </t>
  </si>
  <si>
    <t xml:space="preserve">  370.87 611.33   </t>
  </si>
  <si>
    <t xml:space="preserve">* alf Aur                </t>
  </si>
  <si>
    <t xml:space="preserve">079.17232794 +45.99799147  </t>
  </si>
  <si>
    <t xml:space="preserve">  75.25 -426.89   </t>
  </si>
  <si>
    <t xml:space="preserve">* Q Vel                  </t>
  </si>
  <si>
    <t xml:space="preserve">152.23433131 -51.81126075  </t>
  </si>
  <si>
    <t xml:space="preserve">    -14.96 0.48   </t>
  </si>
  <si>
    <t xml:space="preserve">* 9 Cep                  </t>
  </si>
  <si>
    <t xml:space="preserve">324.48010288 +62.08193957  </t>
  </si>
  <si>
    <t xml:space="preserve">    -1.64 -3.02   </t>
  </si>
  <si>
    <t xml:space="preserve">* 42 Dra                 </t>
  </si>
  <si>
    <t xml:space="preserve">276.49640558 +65.56348021  </t>
  </si>
  <si>
    <t xml:space="preserve">  105.83 -27.24   </t>
  </si>
  <si>
    <t xml:space="preserve">* ksi Cas                </t>
  </si>
  <si>
    <t xml:space="preserve">010.51623091 +50.51252542  </t>
  </si>
  <si>
    <t xml:space="preserve">    12.24 -6.58   </t>
  </si>
  <si>
    <t xml:space="preserve">* eta Col                </t>
  </si>
  <si>
    <t xml:space="preserve">089.78668830 -42.81513394  </t>
  </si>
  <si>
    <t xml:space="preserve">   18.39 -10.87   </t>
  </si>
  <si>
    <t xml:space="preserve">V* U Hya                 </t>
  </si>
  <si>
    <t xml:space="preserve">159.38863731 -13.38454248  </t>
  </si>
  <si>
    <t xml:space="preserve">   42.59 -37.72   </t>
  </si>
  <si>
    <t xml:space="preserve">* omi Vir                </t>
  </si>
  <si>
    <t xml:space="preserve">181.30225203 +08.73298605  </t>
  </si>
  <si>
    <t xml:space="preserve">  -218.69 57.76   </t>
  </si>
  <si>
    <t xml:space="preserve">* ome02 Sco              </t>
  </si>
  <si>
    <t xml:space="preserve">241.85136741 -20.86876440  </t>
  </si>
  <si>
    <t xml:space="preserve">   44.81 -45.42   </t>
  </si>
  <si>
    <t xml:space="preserve">* bet CrB                </t>
  </si>
  <si>
    <t xml:space="preserve">231.95721470 +29.10570066  </t>
  </si>
  <si>
    <t xml:space="preserve">  -180.17 85.92   </t>
  </si>
  <si>
    <t xml:space="preserve">* 61 Cyg                 </t>
  </si>
  <si>
    <t xml:space="preserve">316.7275 +38.7458          </t>
  </si>
  <si>
    <t xml:space="preserve">4133.05 3201.78   </t>
  </si>
  <si>
    <t xml:space="preserve">* pi.05 Ori              </t>
  </si>
  <si>
    <t xml:space="preserve">073.56290018 +02.44067308  </t>
  </si>
  <si>
    <t xml:space="preserve">      0.55 0.61   </t>
  </si>
  <si>
    <t xml:space="preserve">* 10 Lac                 </t>
  </si>
  <si>
    <t xml:space="preserve">339.81532766 +39.05026977  </t>
  </si>
  <si>
    <t xml:space="preserve">    -0.32 -5.46   </t>
  </si>
  <si>
    <t xml:space="preserve">* 17 Lep                 </t>
  </si>
  <si>
    <t xml:space="preserve">Symbiotic Star                                   </t>
  </si>
  <si>
    <t xml:space="preserve">091.24637120 -16.48443612  </t>
  </si>
  <si>
    <t xml:space="preserve">    -5.85 -3.74   </t>
  </si>
  <si>
    <t xml:space="preserve">* bet02 Sco              </t>
  </si>
  <si>
    <t xml:space="preserve">241.36071368 -19.80190433  </t>
  </si>
  <si>
    <t xml:space="preserve">   -5.07 -25.87   </t>
  </si>
  <si>
    <t xml:space="preserve">* i Boo                  </t>
  </si>
  <si>
    <t xml:space="preserve">225.94706520 +47.65406188  </t>
  </si>
  <si>
    <t xml:space="preserve">  -445.84 19.86   </t>
  </si>
  <si>
    <t xml:space="preserve">* mu. Cen                </t>
  </si>
  <si>
    <t xml:space="preserve">207.40411929 -42.47373045  </t>
  </si>
  <si>
    <t xml:space="preserve">  -24.25 -18.64   </t>
  </si>
  <si>
    <t xml:space="preserve">* bet Oph                </t>
  </si>
  <si>
    <t xml:space="preserve">265.86813603 +04.56730431  </t>
  </si>
  <si>
    <t xml:space="preserve">  -41.45 159.34   </t>
  </si>
  <si>
    <t xml:space="preserve">* 32 Peg                 </t>
  </si>
  <si>
    <t xml:space="preserve">335.33058063 +28.33052852  </t>
  </si>
  <si>
    <t xml:space="preserve">     17.78 5.18   </t>
  </si>
  <si>
    <t xml:space="preserve">* del Ind                </t>
  </si>
  <si>
    <t xml:space="preserve">329.47947306 -54.99257612  </t>
  </si>
  <si>
    <t xml:space="preserve">    41.94 -3.93   </t>
  </si>
  <si>
    <t xml:space="preserve">* ups01 Cas              </t>
  </si>
  <si>
    <t xml:space="preserve">013.75064678 +58.97269745  </t>
  </si>
  <si>
    <t xml:space="preserve">  -33.50 -40.82   </t>
  </si>
  <si>
    <t xml:space="preserve">* sig Aqr                </t>
  </si>
  <si>
    <t xml:space="preserve">337.66173110 -10.67795107  </t>
  </si>
  <si>
    <t xml:space="preserve">    0.30 -26.87   </t>
  </si>
  <si>
    <t xml:space="preserve">* del Leo                </t>
  </si>
  <si>
    <t xml:space="preserve">168.52708927 +20.52371814  </t>
  </si>
  <si>
    <t xml:space="preserve"> 143.42 -129.88   </t>
  </si>
  <si>
    <t xml:space="preserve">* kap Cep                </t>
  </si>
  <si>
    <t xml:space="preserve">302.22228442 +77.71142087  </t>
  </si>
  <si>
    <t xml:space="preserve">    11.57 24.34   </t>
  </si>
  <si>
    <t xml:space="preserve">* iot Tri                </t>
  </si>
  <si>
    <t xml:space="preserve">033.09283344 +30.30306751  </t>
  </si>
  <si>
    <t xml:space="preserve">  -65.05 -60.50   </t>
  </si>
  <si>
    <t xml:space="preserve">* alf Ant                </t>
  </si>
  <si>
    <t xml:space="preserve">156.78791820 -31.06777671  </t>
  </si>
  <si>
    <t xml:space="preserve">   -81.61 10.53   </t>
  </si>
  <si>
    <t xml:space="preserve">* 56 Peg                 </t>
  </si>
  <si>
    <t xml:space="preserve">346.77807952 +25.46825914  </t>
  </si>
  <si>
    <t xml:space="preserve">   -0.03 -33.07   </t>
  </si>
  <si>
    <t xml:space="preserve">* tet Psc                </t>
  </si>
  <si>
    <t xml:space="preserve">351.99206370 +06.37899222  </t>
  </si>
  <si>
    <t xml:space="preserve"> -123.58 -43.23   </t>
  </si>
  <si>
    <t xml:space="preserve">* gam01 And              </t>
  </si>
  <si>
    <t xml:space="preserve">030.9748046 +42.3297247    </t>
  </si>
  <si>
    <t xml:space="preserve">   43.08 -50.85   </t>
  </si>
  <si>
    <t xml:space="preserve">* alf Cha                </t>
  </si>
  <si>
    <t xml:space="preserve">124.63147162 -76.91972123  </t>
  </si>
  <si>
    <t xml:space="preserve">  111.12 107.49   </t>
  </si>
  <si>
    <t xml:space="preserve">* s Eri                  </t>
  </si>
  <si>
    <t xml:space="preserve">039.94995772 -42.89167634  </t>
  </si>
  <si>
    <t xml:space="preserve">   88.20 -17.82   </t>
  </si>
  <si>
    <t xml:space="preserve">* del For                </t>
  </si>
  <si>
    <t xml:space="preserve">055.56209365 -31.93836263  </t>
  </si>
  <si>
    <t xml:space="preserve">     4.80 13.64   </t>
  </si>
  <si>
    <t xml:space="preserve">* psi UMa                </t>
  </si>
  <si>
    <t xml:space="preserve">167.41586949 +44.49848668  </t>
  </si>
  <si>
    <t xml:space="preserve">  -62.02 -27.41   </t>
  </si>
  <si>
    <t xml:space="preserve">* ome Aur                </t>
  </si>
  <si>
    <t xml:space="preserve">074.81420727 +37.89024489  </t>
  </si>
  <si>
    <t xml:space="preserve">   46.35 -97.80   </t>
  </si>
  <si>
    <t xml:space="preserve">* kap CrB                </t>
  </si>
  <si>
    <t xml:space="preserve">237.80804694 +35.65737975  </t>
  </si>
  <si>
    <t xml:space="preserve">  -8.55 -348.44   </t>
  </si>
  <si>
    <t xml:space="preserve">* bet01 Tuc              </t>
  </si>
  <si>
    <t xml:space="preserve">007.88611698 -62.95821874  </t>
  </si>
  <si>
    <t xml:space="preserve">   83.64 -54.82   </t>
  </si>
  <si>
    <t xml:space="preserve">* k01 Pup                </t>
  </si>
  <si>
    <t xml:space="preserve">114.705750 -26.801803      </t>
  </si>
  <si>
    <t xml:space="preserve">     -10.6 16.3   </t>
  </si>
  <si>
    <t xml:space="preserve">* kap Vel                </t>
  </si>
  <si>
    <t xml:space="preserve">140.52840671 -55.01066713  </t>
  </si>
  <si>
    <t xml:space="preserve">   -11.40 11.52   </t>
  </si>
  <si>
    <t xml:space="preserve">* eps Cru                </t>
  </si>
  <si>
    <t xml:space="preserve">185.34003901 -60.40114697  </t>
  </si>
  <si>
    <t xml:space="preserve">  -170.93 91.67   </t>
  </si>
  <si>
    <t xml:space="preserve">* psi01 Dra A            </t>
  </si>
  <si>
    <t xml:space="preserve">265.48481402 +72.14884670  </t>
  </si>
  <si>
    <t xml:space="preserve">  25.32 -268.47   </t>
  </si>
  <si>
    <t xml:space="preserve">* tau Vir                </t>
  </si>
  <si>
    <t xml:space="preserve">210.41163923 +01.54453181  </t>
  </si>
  <si>
    <t xml:space="preserve">   17.49 -21.27   </t>
  </si>
  <si>
    <t xml:space="preserve">* alf Hor                </t>
  </si>
  <si>
    <t xml:space="preserve">063.50047686 -42.29436756  </t>
  </si>
  <si>
    <t xml:space="preserve">  42.02 -203.55   </t>
  </si>
  <si>
    <t xml:space="preserve">* mu.02 Sco              </t>
  </si>
  <si>
    <t xml:space="preserve">253.08393884 -38.01753495  </t>
  </si>
  <si>
    <t xml:space="preserve">  -11.09 -23.32   </t>
  </si>
  <si>
    <t xml:space="preserve">* nu. Per                </t>
  </si>
  <si>
    <t xml:space="preserve">Variable Star of RR Lyr type                     </t>
  </si>
  <si>
    <t xml:space="preserve">056.29846681 +42.57855080  </t>
  </si>
  <si>
    <t xml:space="preserve">    -14.45 2.53   </t>
  </si>
  <si>
    <t xml:space="preserve">* kap And                </t>
  </si>
  <si>
    <t xml:space="preserve">355.10211514 +44.33393239  </t>
  </si>
  <si>
    <t xml:space="preserve">   80.73 -18.70   </t>
  </si>
  <si>
    <t xml:space="preserve">* gam Tri                </t>
  </si>
  <si>
    <t xml:space="preserve">034.32861264 +33.84719307  </t>
  </si>
  <si>
    <t xml:space="preserve">   44.64 -52.57   </t>
  </si>
  <si>
    <t xml:space="preserve">* eta CMa                </t>
  </si>
  <si>
    <t xml:space="preserve">111.02375950 -29.30310551  </t>
  </si>
  <si>
    <t xml:space="preserve">     -4.14 5.81   </t>
  </si>
  <si>
    <t xml:space="preserve">* omi Peg                </t>
  </si>
  <si>
    <t xml:space="preserve">340.43920671 +29.30763661  </t>
  </si>
  <si>
    <t xml:space="preserve">   -0.06 -21.46   </t>
  </si>
  <si>
    <t xml:space="preserve">* alf And                </t>
  </si>
  <si>
    <t xml:space="preserve">002.09691619 +29.09043112  </t>
  </si>
  <si>
    <t xml:space="preserve"> 137.46 -163.44   </t>
  </si>
  <si>
    <t xml:space="preserve">* kap01 Tau              </t>
  </si>
  <si>
    <t xml:space="preserve">066.34235439 +22.29387154  </t>
  </si>
  <si>
    <t xml:space="preserve">  105.10 -45.04   </t>
  </si>
  <si>
    <t xml:space="preserve">* 50 Cas                 </t>
  </si>
  <si>
    <t xml:space="preserve">030.85877576 +72.42129382  </t>
  </si>
  <si>
    <t xml:space="preserve">   -43.57 22.30   </t>
  </si>
  <si>
    <t xml:space="preserve">* psi02 Aur              </t>
  </si>
  <si>
    <t xml:space="preserve">099.83260975 +42.48887824  </t>
  </si>
  <si>
    <t xml:space="preserve">   -0.87 -54.97   </t>
  </si>
  <si>
    <t xml:space="preserve">* eps Mon A              </t>
  </si>
  <si>
    <t xml:space="preserve">095.94201964 +04.59286537  </t>
  </si>
  <si>
    <t xml:space="preserve">   -22.06 10.91   </t>
  </si>
  <si>
    <t xml:space="preserve">* lam Vir                </t>
  </si>
  <si>
    <t xml:space="preserve">214.77746812 -13.37109609  </t>
  </si>
  <si>
    <t xml:space="preserve">   -15.91 28.92   </t>
  </si>
  <si>
    <t xml:space="preserve">* 42 Peg                 </t>
  </si>
  <si>
    <t xml:space="preserve">340.365550 +10.831289      </t>
  </si>
  <si>
    <t xml:space="preserve">   77.22 -11.38   </t>
  </si>
  <si>
    <t xml:space="preserve">* rho Ori                </t>
  </si>
  <si>
    <t xml:space="preserve">078.32283394 +02.86126329  </t>
  </si>
  <si>
    <t xml:space="preserve">      0.83 3.91   </t>
  </si>
  <si>
    <t xml:space="preserve">* alf For A              </t>
  </si>
  <si>
    <t xml:space="preserve">048.017892 -28.989006      </t>
  </si>
  <si>
    <t xml:space="preserve">    371.5 612.3   </t>
  </si>
  <si>
    <t xml:space="preserve">* del Ara                </t>
  </si>
  <si>
    <t xml:space="preserve">262.77463634 -60.68384782  </t>
  </si>
  <si>
    <t xml:space="preserve">  -54.01 -99.25   </t>
  </si>
  <si>
    <t xml:space="preserve">* tau Cyg A              </t>
  </si>
  <si>
    <t xml:space="preserve">318.697754 +38.045375      </t>
  </si>
  <si>
    <t xml:space="preserve">    158.7 431.3   </t>
  </si>
  <si>
    <t xml:space="preserve">* pi.02 Cyg              </t>
  </si>
  <si>
    <t xml:space="preserve">326.69836799 +49.30956975  </t>
  </si>
  <si>
    <t xml:space="preserve">     2.77 -2.00   </t>
  </si>
  <si>
    <t xml:space="preserve">* x Car                  </t>
  </si>
  <si>
    <t xml:space="preserve">167.14745833 -58.97503770  </t>
  </si>
  <si>
    <t xml:space="preserve">     -4.97 1.67   </t>
  </si>
  <si>
    <t xml:space="preserve">* omi Pup                </t>
  </si>
  <si>
    <t xml:space="preserve">117.02153497 -25.93717008  </t>
  </si>
  <si>
    <t xml:space="preserve">    -10.09 4.26   </t>
  </si>
  <si>
    <t xml:space="preserve">* 78 UMa                 </t>
  </si>
  <si>
    <t xml:space="preserve">195.18208123 +56.36633616  </t>
  </si>
  <si>
    <t xml:space="preserve">    107.94 2.05   </t>
  </si>
  <si>
    <t xml:space="preserve">* kap Pav                </t>
  </si>
  <si>
    <t xml:space="preserve">Variable Star of W Vir type                      </t>
  </si>
  <si>
    <t xml:space="preserve">284.23761617 -67.23349530  </t>
  </si>
  <si>
    <t xml:space="preserve">    -8.46 16.47   </t>
  </si>
  <si>
    <t xml:space="preserve">* rho Lup                </t>
  </si>
  <si>
    <t xml:space="preserve">219.47177428 -49.42582771  </t>
  </si>
  <si>
    <t xml:space="preserve">  -28.26 -28.82   </t>
  </si>
  <si>
    <t xml:space="preserve">* gam Ser                </t>
  </si>
  <si>
    <t xml:space="preserve">239.11326123 +15.66161682  </t>
  </si>
  <si>
    <t xml:space="preserve">310.93 -1282.19   </t>
  </si>
  <si>
    <t xml:space="preserve">* 69 Aql                 </t>
  </si>
  <si>
    <t xml:space="preserve">307.41249801 -02.88553069  </t>
  </si>
  <si>
    <t xml:space="preserve">   70.00 -22.38   </t>
  </si>
  <si>
    <t xml:space="preserve">* 74 Oph                 </t>
  </si>
  <si>
    <t xml:space="preserve">275.21692985 +03.37716651  </t>
  </si>
  <si>
    <t xml:space="preserve">      1.79 8.88   </t>
  </si>
  <si>
    <t xml:space="preserve">* y Eri                  </t>
  </si>
  <si>
    <t xml:space="preserve">054.27367446 -40.27454569  </t>
  </si>
  <si>
    <t xml:space="preserve">    4.96 -14.44   </t>
  </si>
  <si>
    <t xml:space="preserve">* alf Psc A              </t>
  </si>
  <si>
    <t xml:space="preserve">030.511767 +02.763731      </t>
  </si>
  <si>
    <t xml:space="preserve">     41.8 -11.0   </t>
  </si>
  <si>
    <t xml:space="preserve">HR 4142                  </t>
  </si>
  <si>
    <t xml:space="preserve">157.75858488 -73.22149021  </t>
  </si>
  <si>
    <t xml:space="preserve">     -7.00 7.66   </t>
  </si>
  <si>
    <t xml:space="preserve">* iot UMa A              </t>
  </si>
  <si>
    <t xml:space="preserve">134.803387 +48.042314      </t>
  </si>
  <si>
    <t xml:space="preserve">      -444 -226   </t>
  </si>
  <si>
    <t xml:space="preserve">HR 7739                  </t>
  </si>
  <si>
    <t xml:space="preserve">303.81623093 +25.59195970  </t>
  </si>
  <si>
    <t xml:space="preserve">     6.93 -3.89   </t>
  </si>
  <si>
    <t xml:space="preserve">* sig Per                </t>
  </si>
  <si>
    <t xml:space="preserve">052.64368937 +47.99521689  </t>
  </si>
  <si>
    <t xml:space="preserve">     3.56 18.48   </t>
  </si>
  <si>
    <t xml:space="preserve">* del Lib                </t>
  </si>
  <si>
    <t xml:space="preserve">225.24312556 -08.51894620  </t>
  </si>
  <si>
    <t xml:space="preserve">   -63.46 -4.76   </t>
  </si>
  <si>
    <t xml:space="preserve">* 47 Tau                 </t>
  </si>
  <si>
    <t xml:space="preserve">063.48493673 +09.26382581  </t>
  </si>
  <si>
    <t xml:space="preserve">  -10.31 -30.01   </t>
  </si>
  <si>
    <t xml:space="preserve">* pi.01 Boo              </t>
  </si>
  <si>
    <t xml:space="preserve">220.18153260 +16.41832478  </t>
  </si>
  <si>
    <t xml:space="preserve">     11.44 9.47   </t>
  </si>
  <si>
    <t xml:space="preserve">* 60 Sgr A               </t>
  </si>
  <si>
    <t xml:space="preserve">299.73833006 -26.19576513  </t>
  </si>
  <si>
    <t xml:space="preserve">    35.31 25.69   </t>
  </si>
  <si>
    <t xml:space="preserve">GES J12382220-6039565    </t>
  </si>
  <si>
    <t xml:space="preserve">189.5925822 -60.6657021    </t>
  </si>
  <si>
    <t xml:space="preserve">* gam02 Vol              </t>
  </si>
  <si>
    <t xml:space="preserve">107.18694658 -70.49893390  </t>
  </si>
  <si>
    <t xml:space="preserve">   24.29 107.03   </t>
  </si>
  <si>
    <t xml:space="preserve">* r Car                  </t>
  </si>
  <si>
    <t xml:space="preserve">158.89707172 -57.55763430  </t>
  </si>
  <si>
    <t xml:space="preserve">    -15.93 0.49   </t>
  </si>
  <si>
    <t xml:space="preserve">* 9 Peg                  </t>
  </si>
  <si>
    <t xml:space="preserve">326.12789922 +17.35001585  </t>
  </si>
  <si>
    <t xml:space="preserve">    8.66 -11.33   </t>
  </si>
  <si>
    <t xml:space="preserve">* alf Phe                </t>
  </si>
  <si>
    <t xml:space="preserve">006.57104752 -42.30598719  </t>
  </si>
  <si>
    <t xml:space="preserve"> 233.05 -356.30   </t>
  </si>
  <si>
    <t xml:space="preserve">* tau02 Eri              </t>
  </si>
  <si>
    <t xml:space="preserve">042.75967442 -21.00401818  </t>
  </si>
  <si>
    <t xml:space="preserve">  -38.52 -16.05   </t>
  </si>
  <si>
    <t xml:space="preserve">* 64 Eri                 </t>
  </si>
  <si>
    <t xml:space="preserve">074.98223656 -12.53741619  </t>
  </si>
  <si>
    <t xml:space="preserve">   39.67 -87.04   </t>
  </si>
  <si>
    <t xml:space="preserve">* tet Cep                </t>
  </si>
  <si>
    <t xml:space="preserve">307.39535443 +62.99410654  </t>
  </si>
  <si>
    <t xml:space="preserve">   45.07 -12.59   </t>
  </si>
  <si>
    <t xml:space="preserve">* e Boo                  </t>
  </si>
  <si>
    <t xml:space="preserve">207.42847736 +21.26410523  </t>
  </si>
  <si>
    <t xml:space="preserve">    23.13 16.88   </t>
  </si>
  <si>
    <t xml:space="preserve">TYC 6744-1753-1          </t>
  </si>
  <si>
    <t xml:space="preserve">217.043488 -29.491658      </t>
  </si>
  <si>
    <t xml:space="preserve">   -25.48 -24.1   </t>
  </si>
  <si>
    <t xml:space="preserve">* psi02 Aqr              </t>
  </si>
  <si>
    <t xml:space="preserve">349.47589051 -09.18251876  </t>
  </si>
  <si>
    <t xml:space="preserve">   17.13 -11.70   </t>
  </si>
  <si>
    <t xml:space="preserve">* gam Her A              </t>
  </si>
  <si>
    <t xml:space="preserve">245.480175 +19.153022      </t>
  </si>
  <si>
    <t xml:space="preserve">     -47.4 43.8   </t>
  </si>
  <si>
    <t xml:space="preserve">* eta Cet                </t>
  </si>
  <si>
    <t xml:space="preserve">017.14746451 -10.18226582  </t>
  </si>
  <si>
    <t xml:space="preserve"> 215.61 -139.02   </t>
  </si>
  <si>
    <t xml:space="preserve">* 20 Tau                 </t>
  </si>
  <si>
    <t xml:space="preserve">056.45669401 +24.36774621  </t>
  </si>
  <si>
    <t xml:space="preserve">   20.95 -45.98   </t>
  </si>
  <si>
    <t xml:space="preserve">* tau Cet                </t>
  </si>
  <si>
    <t xml:space="preserve">026.01701409 -15.93747951  </t>
  </si>
  <si>
    <t xml:space="preserve">-1721.05 854.16   </t>
  </si>
  <si>
    <t xml:space="preserve">* tet Lup                </t>
  </si>
  <si>
    <t xml:space="preserve">241.64810522 -36.80229591  </t>
  </si>
  <si>
    <t xml:space="preserve">  -15.33 -33.83   </t>
  </si>
  <si>
    <t xml:space="preserve">* nu. Aur                </t>
  </si>
  <si>
    <t xml:space="preserve">087.87250169 +39.14848411  </t>
  </si>
  <si>
    <t xml:space="preserve">     10.33 1.73   </t>
  </si>
  <si>
    <t xml:space="preserve">* 113 Her                </t>
  </si>
  <si>
    <t xml:space="preserve">283.686967 +22.645028      </t>
  </si>
  <si>
    <t xml:space="preserve">       2.8 -2.0   </t>
  </si>
  <si>
    <t xml:space="preserve">* lam Cen                </t>
  </si>
  <si>
    <t xml:space="preserve">173.94535540 -63.01984203  </t>
  </si>
  <si>
    <t xml:space="preserve">   -33.41 -7.08   </t>
  </si>
  <si>
    <t xml:space="preserve">V* KQ Pup                </t>
  </si>
  <si>
    <t xml:space="preserve">113.44984928 -14.52388960  </t>
  </si>
  <si>
    <t xml:space="preserve">     -6.98 4.82   </t>
  </si>
  <si>
    <t xml:space="preserve">* 109 Vir                </t>
  </si>
  <si>
    <t xml:space="preserve">221.56218900 +01.89288458  </t>
  </si>
  <si>
    <t xml:space="preserve"> -114.03 -22.13   </t>
  </si>
  <si>
    <t xml:space="preserve">* phi Psc                </t>
  </si>
  <si>
    <t xml:space="preserve">018.43727646 +24.58371082  </t>
  </si>
  <si>
    <t xml:space="preserve">   17.50 -22.04   </t>
  </si>
  <si>
    <t xml:space="preserve">* bet01 Cap              </t>
  </si>
  <si>
    <t xml:space="preserve">305.25280525 -14.78138307  </t>
  </si>
  <si>
    <t xml:space="preserve">     44.92 7.38   </t>
  </si>
  <si>
    <t xml:space="preserve">* omi Ser                </t>
  </si>
  <si>
    <t xml:space="preserve">265.35363693 -12.87530795  </t>
  </si>
  <si>
    <t xml:space="preserve">  -72.90 -55.55   </t>
  </si>
  <si>
    <t xml:space="preserve">* eps Car A              </t>
  </si>
  <si>
    <t xml:space="preserve">125.628475 -59.509481      </t>
  </si>
  <si>
    <t xml:space="preserve">* ups Cyg                </t>
  </si>
  <si>
    <t xml:space="preserve">319.47947940 +34.89689692  </t>
  </si>
  <si>
    <t xml:space="preserve">     10.03 6.49   </t>
  </si>
  <si>
    <t xml:space="preserve">V* V Pup                 </t>
  </si>
  <si>
    <t xml:space="preserve">119.56016333 -49.24491118  </t>
  </si>
  <si>
    <t xml:space="preserve">     -5.34 7.12   </t>
  </si>
  <si>
    <t>================================================================================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</si>
</sst>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30"/>
  <sheetViews>
    <sheetView tabSelected="1" topLeftCell="B1" workbookViewId="0">
      <selection activeCell="F1" activeCellId="2" sqref="D1:D1048576 E1:E1048576 F1:F1048576"/>
    </sheetView>
  </sheetViews>
  <sheetFormatPr defaultRowHeight="15"/>
  <cols>
    <col min="1" max="1" width="83.5703125" bestFit="1" customWidth="1"/>
    <col min="2" max="2" width="23.28515625" bestFit="1" customWidth="1"/>
    <col min="3" max="3" width="45.140625" bestFit="1" customWidth="1"/>
    <col min="4" max="4" width="26" bestFit="1" customWidth="1"/>
    <col min="5" max="5" width="16.28515625" bestFit="1" customWidth="1"/>
    <col min="6" max="6" width="6.85546875" bestFit="1" customWidth="1"/>
  </cols>
  <sheetData>
    <row r="1" spans="1:6">
      <c r="A1" t="s">
        <v>0</v>
      </c>
    </row>
    <row r="3" spans="1:6">
      <c r="A3" t="s">
        <v>1</v>
      </c>
    </row>
    <row r="4" spans="1:6">
      <c r="A4" t="s">
        <v>2</v>
      </c>
    </row>
    <row r="6" spans="1:6">
      <c r="A6" t="s">
        <v>3</v>
      </c>
    </row>
    <row r="8" spans="1:6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</row>
    <row r="9" spans="1:6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>
      <c r="A10">
        <v>1</v>
      </c>
      <c r="B10" t="s">
        <v>16</v>
      </c>
      <c r="C10" t="s">
        <v>17</v>
      </c>
      <c r="D10" t="s">
        <v>18</v>
      </c>
      <c r="E10" t="s">
        <v>19</v>
      </c>
      <c r="F10">
        <v>4.9240000000000004</v>
      </c>
    </row>
    <row r="11" spans="1:6">
      <c r="A11">
        <v>2</v>
      </c>
      <c r="B11" t="s">
        <v>20</v>
      </c>
      <c r="C11" t="s">
        <v>17</v>
      </c>
      <c r="D11" t="s">
        <v>21</v>
      </c>
      <c r="E11" t="s">
        <v>22</v>
      </c>
      <c r="F11">
        <v>4.8840000000000003</v>
      </c>
    </row>
    <row r="12" spans="1:6">
      <c r="A12">
        <v>3</v>
      </c>
      <c r="B12" t="s">
        <v>23</v>
      </c>
      <c r="C12" t="s">
        <v>24</v>
      </c>
      <c r="D12" t="s">
        <v>25</v>
      </c>
      <c r="E12" t="s">
        <v>26</v>
      </c>
      <c r="F12">
        <v>3.72</v>
      </c>
    </row>
    <row r="13" spans="1:6">
      <c r="A13">
        <v>4</v>
      </c>
      <c r="B13" t="s">
        <v>27</v>
      </c>
      <c r="C13" t="s">
        <v>28</v>
      </c>
      <c r="D13" t="s">
        <v>29</v>
      </c>
      <c r="E13" t="s">
        <v>30</v>
      </c>
      <c r="F13">
        <v>3.32</v>
      </c>
    </row>
    <row r="14" spans="1:6">
      <c r="A14">
        <v>5</v>
      </c>
      <c r="B14" t="s">
        <v>31</v>
      </c>
      <c r="C14" t="s">
        <v>17</v>
      </c>
      <c r="D14" t="s">
        <v>32</v>
      </c>
      <c r="E14" t="s">
        <v>33</v>
      </c>
      <c r="F14">
        <v>4.3330000000000002</v>
      </c>
    </row>
    <row r="15" spans="1:6">
      <c r="A15">
        <v>6</v>
      </c>
      <c r="B15" t="s">
        <v>34</v>
      </c>
      <c r="C15" t="s">
        <v>17</v>
      </c>
      <c r="D15" t="s">
        <v>35</v>
      </c>
      <c r="E15" t="s">
        <v>36</v>
      </c>
      <c r="F15">
        <v>3.9470000000000001</v>
      </c>
    </row>
    <row r="16" spans="1:6">
      <c r="A16">
        <v>7</v>
      </c>
      <c r="B16" t="s">
        <v>37</v>
      </c>
      <c r="C16" t="s">
        <v>38</v>
      </c>
      <c r="D16" t="s">
        <v>39</v>
      </c>
      <c r="E16" t="s">
        <v>40</v>
      </c>
      <c r="F16">
        <v>4.09</v>
      </c>
    </row>
    <row r="17" spans="1:6">
      <c r="A17">
        <v>8</v>
      </c>
      <c r="B17" t="s">
        <v>41</v>
      </c>
      <c r="C17" t="s">
        <v>24</v>
      </c>
      <c r="D17" t="s">
        <v>42</v>
      </c>
      <c r="E17" t="s">
        <v>43</v>
      </c>
      <c r="F17">
        <v>0.81</v>
      </c>
    </row>
    <row r="18" spans="1:6">
      <c r="A18">
        <v>9</v>
      </c>
      <c r="B18" t="s">
        <v>44</v>
      </c>
      <c r="C18" t="s">
        <v>17</v>
      </c>
      <c r="D18" t="s">
        <v>45</v>
      </c>
      <c r="E18" t="s">
        <v>46</v>
      </c>
      <c r="F18">
        <v>4.907</v>
      </c>
    </row>
    <row r="19" spans="1:6">
      <c r="A19">
        <v>10</v>
      </c>
      <c r="B19" t="s">
        <v>47</v>
      </c>
      <c r="C19" t="s">
        <v>48</v>
      </c>
      <c r="D19" t="s">
        <v>49</v>
      </c>
      <c r="E19" t="s">
        <v>50</v>
      </c>
      <c r="F19">
        <v>3.38</v>
      </c>
    </row>
    <row r="20" spans="1:6">
      <c r="A20">
        <v>11</v>
      </c>
      <c r="B20" t="s">
        <v>51</v>
      </c>
      <c r="C20" t="s">
        <v>52</v>
      </c>
      <c r="D20" t="s">
        <v>53</v>
      </c>
      <c r="E20" t="s">
        <v>54</v>
      </c>
      <c r="F20">
        <v>4.3179999999999996</v>
      </c>
    </row>
    <row r="21" spans="1:6">
      <c r="A21">
        <v>12</v>
      </c>
      <c r="B21" t="s">
        <v>55</v>
      </c>
      <c r="C21" t="s">
        <v>56</v>
      </c>
      <c r="D21" t="s">
        <v>57</v>
      </c>
      <c r="E21" t="s">
        <v>58</v>
      </c>
      <c r="F21">
        <v>4.8230000000000004</v>
      </c>
    </row>
    <row r="22" spans="1:6">
      <c r="A22">
        <v>13</v>
      </c>
      <c r="B22" t="s">
        <v>59</v>
      </c>
      <c r="C22" t="s">
        <v>48</v>
      </c>
      <c r="D22" t="s">
        <v>60</v>
      </c>
      <c r="E22" t="s">
        <v>61</v>
      </c>
      <c r="F22">
        <v>4.1230000000000002</v>
      </c>
    </row>
    <row r="23" spans="1:6">
      <c r="A23">
        <v>14</v>
      </c>
      <c r="B23" t="s">
        <v>62</v>
      </c>
      <c r="C23" t="s">
        <v>63</v>
      </c>
      <c r="D23" t="s">
        <v>64</v>
      </c>
      <c r="E23" t="s">
        <v>65</v>
      </c>
      <c r="F23">
        <v>2.52</v>
      </c>
    </row>
    <row r="24" spans="1:6">
      <c r="A24">
        <v>15</v>
      </c>
      <c r="B24" t="s">
        <v>66</v>
      </c>
      <c r="C24" t="s">
        <v>67</v>
      </c>
      <c r="D24" t="s">
        <v>68</v>
      </c>
      <c r="E24" t="s">
        <v>69</v>
      </c>
      <c r="F24">
        <v>4.9710000000000001</v>
      </c>
    </row>
    <row r="25" spans="1:6">
      <c r="A25">
        <v>16</v>
      </c>
      <c r="B25" t="s">
        <v>70</v>
      </c>
      <c r="C25" t="s">
        <v>17</v>
      </c>
      <c r="D25" t="s">
        <v>71</v>
      </c>
      <c r="E25" t="s">
        <v>72</v>
      </c>
      <c r="F25">
        <v>4.9560000000000004</v>
      </c>
    </row>
    <row r="26" spans="1:6">
      <c r="A26">
        <v>17</v>
      </c>
      <c r="B26" t="s">
        <v>73</v>
      </c>
      <c r="C26" t="s">
        <v>24</v>
      </c>
      <c r="D26" t="s">
        <v>74</v>
      </c>
      <c r="E26" t="s">
        <v>75</v>
      </c>
      <c r="F26">
        <v>3.25</v>
      </c>
    </row>
    <row r="27" spans="1:6">
      <c r="A27">
        <v>18</v>
      </c>
      <c r="B27" t="s">
        <v>76</v>
      </c>
      <c r="C27" t="s">
        <v>48</v>
      </c>
      <c r="D27" t="s">
        <v>77</v>
      </c>
      <c r="E27" t="s">
        <v>78</v>
      </c>
      <c r="F27">
        <v>4.2590000000000003</v>
      </c>
    </row>
    <row r="28" spans="1:6">
      <c r="A28">
        <v>19</v>
      </c>
      <c r="B28" t="s">
        <v>79</v>
      </c>
      <c r="C28" t="s">
        <v>80</v>
      </c>
      <c r="D28" t="s">
        <v>81</v>
      </c>
      <c r="E28" t="s">
        <v>82</v>
      </c>
      <c r="F28">
        <v>4.8499999999999996</v>
      </c>
    </row>
    <row r="29" spans="1:6">
      <c r="A29">
        <v>20</v>
      </c>
      <c r="B29" t="s">
        <v>83</v>
      </c>
      <c r="C29" t="s">
        <v>84</v>
      </c>
      <c r="D29" t="s">
        <v>85</v>
      </c>
      <c r="E29" t="s">
        <v>86</v>
      </c>
      <c r="F29">
        <v>1.25</v>
      </c>
    </row>
    <row r="30" spans="1:6">
      <c r="A30">
        <v>21</v>
      </c>
      <c r="B30" t="s">
        <v>87</v>
      </c>
      <c r="C30" t="s">
        <v>48</v>
      </c>
      <c r="D30" t="s">
        <v>88</v>
      </c>
      <c r="E30" t="s">
        <v>89</v>
      </c>
      <c r="F30">
        <v>3.33</v>
      </c>
    </row>
    <row r="31" spans="1:6">
      <c r="A31">
        <v>22</v>
      </c>
      <c r="B31" t="s">
        <v>90</v>
      </c>
      <c r="C31" t="s">
        <v>24</v>
      </c>
      <c r="D31" t="s">
        <v>91</v>
      </c>
      <c r="E31" t="s">
        <v>92</v>
      </c>
      <c r="F31">
        <v>4.8099999999999996</v>
      </c>
    </row>
    <row r="32" spans="1:6">
      <c r="A32">
        <v>23</v>
      </c>
      <c r="B32" t="s">
        <v>93</v>
      </c>
      <c r="C32" t="s">
        <v>24</v>
      </c>
      <c r="D32" t="s">
        <v>94</v>
      </c>
      <c r="E32" t="s">
        <v>95</v>
      </c>
      <c r="F32">
        <v>4.3</v>
      </c>
    </row>
    <row r="33" spans="1:6">
      <c r="A33">
        <v>24</v>
      </c>
      <c r="B33" t="s">
        <v>96</v>
      </c>
      <c r="C33" t="s">
        <v>67</v>
      </c>
      <c r="D33" t="s">
        <v>97</v>
      </c>
      <c r="E33">
        <f>-546.01 -1223.07</f>
        <v>-1769.08</v>
      </c>
      <c r="F33">
        <v>-1.46</v>
      </c>
    </row>
    <row r="34" spans="1:6">
      <c r="A34">
        <v>25</v>
      </c>
      <c r="B34" t="s">
        <v>98</v>
      </c>
      <c r="C34" t="s">
        <v>48</v>
      </c>
      <c r="D34" t="s">
        <v>99</v>
      </c>
      <c r="E34" t="s">
        <v>100</v>
      </c>
      <c r="F34">
        <v>4.734</v>
      </c>
    </row>
    <row r="35" spans="1:6">
      <c r="A35">
        <v>26</v>
      </c>
      <c r="B35" t="s">
        <v>101</v>
      </c>
      <c r="C35" t="s">
        <v>17</v>
      </c>
      <c r="D35" t="s">
        <v>102</v>
      </c>
      <c r="E35" t="s">
        <v>103</v>
      </c>
      <c r="F35">
        <v>4.8470000000000004</v>
      </c>
    </row>
    <row r="36" spans="1:6">
      <c r="A36">
        <v>27</v>
      </c>
      <c r="B36" t="s">
        <v>104</v>
      </c>
      <c r="C36" t="s">
        <v>17</v>
      </c>
      <c r="D36" t="s">
        <v>105</v>
      </c>
      <c r="E36" t="s">
        <v>106</v>
      </c>
      <c r="F36">
        <v>3.41</v>
      </c>
    </row>
    <row r="37" spans="1:6">
      <c r="A37">
        <v>28</v>
      </c>
      <c r="B37" t="s">
        <v>107</v>
      </c>
      <c r="C37" t="s">
        <v>108</v>
      </c>
      <c r="D37" t="s">
        <v>109</v>
      </c>
      <c r="E37" t="s">
        <v>110</v>
      </c>
      <c r="F37">
        <v>4.87</v>
      </c>
    </row>
    <row r="38" spans="1:6">
      <c r="A38">
        <v>29</v>
      </c>
      <c r="B38" t="s">
        <v>111</v>
      </c>
      <c r="C38" t="s">
        <v>17</v>
      </c>
      <c r="D38" t="s">
        <v>112</v>
      </c>
      <c r="E38" t="s">
        <v>113</v>
      </c>
      <c r="F38">
        <v>4.5549999999999997</v>
      </c>
    </row>
    <row r="39" spans="1:6">
      <c r="A39">
        <v>30</v>
      </c>
      <c r="B39" t="s">
        <v>114</v>
      </c>
      <c r="C39" t="s">
        <v>24</v>
      </c>
      <c r="D39" t="s">
        <v>115</v>
      </c>
      <c r="E39" t="s">
        <v>116</v>
      </c>
      <c r="F39">
        <v>2.93</v>
      </c>
    </row>
    <row r="40" spans="1:6">
      <c r="A40">
        <v>31</v>
      </c>
      <c r="B40" t="s">
        <v>117</v>
      </c>
      <c r="C40" t="s">
        <v>17</v>
      </c>
      <c r="D40" t="s">
        <v>118</v>
      </c>
      <c r="E40" t="s">
        <v>119</v>
      </c>
      <c r="F40">
        <v>4.5090000000000003</v>
      </c>
    </row>
    <row r="41" spans="1:6">
      <c r="A41">
        <v>32</v>
      </c>
      <c r="B41" t="s">
        <v>120</v>
      </c>
      <c r="C41" t="s">
        <v>48</v>
      </c>
      <c r="D41" t="s">
        <v>121</v>
      </c>
      <c r="E41" t="s">
        <v>122</v>
      </c>
      <c r="F41">
        <v>4.7699999999999996</v>
      </c>
    </row>
    <row r="42" spans="1:6">
      <c r="A42">
        <v>33</v>
      </c>
      <c r="B42" t="s">
        <v>123</v>
      </c>
      <c r="C42" t="s">
        <v>124</v>
      </c>
      <c r="D42" t="s">
        <v>125</v>
      </c>
      <c r="E42" t="s">
        <v>126</v>
      </c>
      <c r="F42">
        <v>3.7</v>
      </c>
    </row>
    <row r="43" spans="1:6">
      <c r="A43">
        <v>34</v>
      </c>
      <c r="B43" t="s">
        <v>127</v>
      </c>
      <c r="C43" t="s">
        <v>24</v>
      </c>
      <c r="D43" t="s">
        <v>128</v>
      </c>
      <c r="E43" t="s">
        <v>129</v>
      </c>
      <c r="F43">
        <v>4.9429999999999996</v>
      </c>
    </row>
    <row r="44" spans="1:6">
      <c r="A44">
        <v>35</v>
      </c>
      <c r="B44" t="s">
        <v>130</v>
      </c>
      <c r="C44" t="s">
        <v>67</v>
      </c>
      <c r="D44" t="s">
        <v>131</v>
      </c>
      <c r="E44" t="s">
        <v>132</v>
      </c>
      <c r="F44">
        <v>4.3</v>
      </c>
    </row>
    <row r="45" spans="1:6">
      <c r="A45">
        <v>36</v>
      </c>
      <c r="B45" t="s">
        <v>133</v>
      </c>
      <c r="C45" t="s">
        <v>134</v>
      </c>
      <c r="D45" t="s">
        <v>135</v>
      </c>
      <c r="E45" t="s">
        <v>136</v>
      </c>
      <c r="F45">
        <v>3.8</v>
      </c>
    </row>
    <row r="46" spans="1:6">
      <c r="A46">
        <v>37</v>
      </c>
      <c r="B46" t="s">
        <v>137</v>
      </c>
      <c r="C46" t="s">
        <v>28</v>
      </c>
      <c r="D46" t="s">
        <v>138</v>
      </c>
      <c r="E46" t="s">
        <v>139</v>
      </c>
      <c r="F46">
        <v>4.33</v>
      </c>
    </row>
    <row r="47" spans="1:6">
      <c r="A47">
        <v>38</v>
      </c>
      <c r="B47" t="s">
        <v>140</v>
      </c>
      <c r="C47" t="s">
        <v>17</v>
      </c>
      <c r="D47" t="s">
        <v>141</v>
      </c>
      <c r="E47" t="s">
        <v>142</v>
      </c>
      <c r="F47">
        <v>4.6139999999999999</v>
      </c>
    </row>
    <row r="48" spans="1:6">
      <c r="A48">
        <v>39</v>
      </c>
      <c r="B48" t="s">
        <v>143</v>
      </c>
      <c r="C48" t="s">
        <v>28</v>
      </c>
      <c r="D48" t="s">
        <v>144</v>
      </c>
      <c r="E48" t="s">
        <v>145</v>
      </c>
      <c r="F48">
        <v>3.18</v>
      </c>
    </row>
    <row r="49" spans="1:6">
      <c r="A49">
        <v>40</v>
      </c>
      <c r="B49" t="s">
        <v>146</v>
      </c>
      <c r="C49" t="s">
        <v>17</v>
      </c>
      <c r="D49" t="s">
        <v>147</v>
      </c>
      <c r="E49" t="s">
        <v>148</v>
      </c>
      <c r="F49">
        <v>4.76</v>
      </c>
    </row>
    <row r="50" spans="1:6">
      <c r="A50">
        <v>41</v>
      </c>
      <c r="B50" t="s">
        <v>149</v>
      </c>
      <c r="C50" t="s">
        <v>17</v>
      </c>
      <c r="D50" t="s">
        <v>150</v>
      </c>
      <c r="E50" t="s">
        <v>132</v>
      </c>
      <c r="F50">
        <v>0</v>
      </c>
    </row>
    <row r="51" spans="1:6">
      <c r="A51">
        <v>42</v>
      </c>
      <c r="B51" t="s">
        <v>151</v>
      </c>
      <c r="C51" t="s">
        <v>63</v>
      </c>
      <c r="D51" t="s">
        <v>152</v>
      </c>
      <c r="E51" t="s">
        <v>153</v>
      </c>
      <c r="F51">
        <v>3.34</v>
      </c>
    </row>
    <row r="52" spans="1:6">
      <c r="A52">
        <v>43</v>
      </c>
      <c r="B52" t="s">
        <v>154</v>
      </c>
      <c r="C52" t="s">
        <v>24</v>
      </c>
      <c r="D52" t="s">
        <v>155</v>
      </c>
      <c r="E52" t="s">
        <v>156</v>
      </c>
      <c r="F52">
        <v>4.91</v>
      </c>
    </row>
    <row r="53" spans="1:6">
      <c r="A53">
        <v>44</v>
      </c>
      <c r="B53" t="s">
        <v>157</v>
      </c>
      <c r="C53" t="s">
        <v>17</v>
      </c>
      <c r="D53" t="s">
        <v>158</v>
      </c>
      <c r="E53" t="s">
        <v>132</v>
      </c>
      <c r="F53">
        <v>0</v>
      </c>
    </row>
    <row r="54" spans="1:6">
      <c r="A54">
        <v>45</v>
      </c>
      <c r="B54" t="s">
        <v>159</v>
      </c>
      <c r="C54" t="s">
        <v>160</v>
      </c>
      <c r="D54" t="s">
        <v>161</v>
      </c>
      <c r="E54" t="s">
        <v>162</v>
      </c>
      <c r="F54">
        <v>4.49</v>
      </c>
    </row>
    <row r="55" spans="1:6">
      <c r="A55">
        <v>46</v>
      </c>
      <c r="B55" t="s">
        <v>163</v>
      </c>
      <c r="C55" t="s">
        <v>67</v>
      </c>
      <c r="D55" t="s">
        <v>164</v>
      </c>
      <c r="E55" t="s">
        <v>165</v>
      </c>
      <c r="F55">
        <v>3.65</v>
      </c>
    </row>
    <row r="56" spans="1:6">
      <c r="A56">
        <v>47</v>
      </c>
      <c r="B56" t="s">
        <v>166</v>
      </c>
      <c r="C56" t="s">
        <v>17</v>
      </c>
      <c r="D56" t="s">
        <v>167</v>
      </c>
      <c r="E56" t="s">
        <v>168</v>
      </c>
      <c r="F56">
        <v>4.03</v>
      </c>
    </row>
    <row r="57" spans="1:6">
      <c r="A57">
        <v>48</v>
      </c>
      <c r="B57" t="s">
        <v>169</v>
      </c>
      <c r="C57" t="s">
        <v>17</v>
      </c>
      <c r="D57" t="s">
        <v>170</v>
      </c>
      <c r="E57" t="s">
        <v>171</v>
      </c>
      <c r="F57">
        <v>3.25</v>
      </c>
    </row>
    <row r="58" spans="1:6">
      <c r="A58">
        <v>49</v>
      </c>
      <c r="B58" t="s">
        <v>172</v>
      </c>
      <c r="C58" t="s">
        <v>56</v>
      </c>
      <c r="D58" t="s">
        <v>173</v>
      </c>
      <c r="E58" t="s">
        <v>174</v>
      </c>
      <c r="F58">
        <v>4.45</v>
      </c>
    </row>
    <row r="59" spans="1:6">
      <c r="A59">
        <v>50</v>
      </c>
      <c r="B59" t="s">
        <v>175</v>
      </c>
      <c r="C59" t="s">
        <v>124</v>
      </c>
      <c r="D59" t="s">
        <v>176</v>
      </c>
      <c r="E59" t="s">
        <v>177</v>
      </c>
      <c r="F59">
        <v>4.9400000000000004</v>
      </c>
    </row>
    <row r="60" spans="1:6">
      <c r="A60">
        <v>51</v>
      </c>
      <c r="B60" t="s">
        <v>178</v>
      </c>
      <c r="C60" t="s">
        <v>17</v>
      </c>
      <c r="D60" t="s">
        <v>179</v>
      </c>
      <c r="E60" t="s">
        <v>180</v>
      </c>
      <c r="F60">
        <v>0</v>
      </c>
    </row>
    <row r="61" spans="1:6">
      <c r="A61">
        <v>52</v>
      </c>
      <c r="B61" t="s">
        <v>181</v>
      </c>
      <c r="C61" t="s">
        <v>17</v>
      </c>
      <c r="D61" t="s">
        <v>182</v>
      </c>
      <c r="E61" t="s">
        <v>183</v>
      </c>
      <c r="F61">
        <v>4.99</v>
      </c>
    </row>
    <row r="62" spans="1:6">
      <c r="A62">
        <v>53</v>
      </c>
      <c r="B62" t="s">
        <v>184</v>
      </c>
      <c r="C62" t="s">
        <v>67</v>
      </c>
      <c r="D62" t="s">
        <v>185</v>
      </c>
      <c r="E62" t="s">
        <v>186</v>
      </c>
      <c r="F62">
        <v>4.91</v>
      </c>
    </row>
    <row r="63" spans="1:6">
      <c r="A63">
        <v>54</v>
      </c>
      <c r="B63" t="s">
        <v>187</v>
      </c>
      <c r="C63" t="s">
        <v>17</v>
      </c>
      <c r="D63" t="s">
        <v>188</v>
      </c>
      <c r="E63" t="s">
        <v>189</v>
      </c>
      <c r="F63">
        <v>4.9180000000000001</v>
      </c>
    </row>
    <row r="64" spans="1:6">
      <c r="A64">
        <v>55</v>
      </c>
      <c r="B64" t="s">
        <v>190</v>
      </c>
      <c r="C64" t="s">
        <v>28</v>
      </c>
      <c r="D64" t="s">
        <v>191</v>
      </c>
      <c r="E64" t="s">
        <v>192</v>
      </c>
      <c r="F64">
        <v>4.9000000000000004</v>
      </c>
    </row>
    <row r="65" spans="1:6">
      <c r="A65">
        <v>56</v>
      </c>
      <c r="B65" t="s">
        <v>193</v>
      </c>
      <c r="C65" t="s">
        <v>67</v>
      </c>
      <c r="D65" t="s">
        <v>194</v>
      </c>
      <c r="E65" t="s">
        <v>195</v>
      </c>
      <c r="F65">
        <v>4.4000000000000004</v>
      </c>
    </row>
    <row r="66" spans="1:6">
      <c r="A66">
        <v>57</v>
      </c>
      <c r="B66" t="s">
        <v>196</v>
      </c>
      <c r="C66" t="s">
        <v>17</v>
      </c>
      <c r="D66" t="s">
        <v>197</v>
      </c>
      <c r="E66" t="s">
        <v>198</v>
      </c>
      <c r="F66">
        <v>3.28</v>
      </c>
    </row>
    <row r="67" spans="1:6">
      <c r="A67">
        <v>58</v>
      </c>
      <c r="B67" t="s">
        <v>199</v>
      </c>
      <c r="C67" t="s">
        <v>17</v>
      </c>
      <c r="D67" t="s">
        <v>200</v>
      </c>
      <c r="E67" t="s">
        <v>201</v>
      </c>
      <c r="F67">
        <v>4.74</v>
      </c>
    </row>
    <row r="68" spans="1:6">
      <c r="A68">
        <v>59</v>
      </c>
      <c r="B68" t="s">
        <v>202</v>
      </c>
      <c r="C68" t="s">
        <v>124</v>
      </c>
      <c r="D68" t="s">
        <v>203</v>
      </c>
      <c r="E68" t="s">
        <v>204</v>
      </c>
      <c r="F68">
        <v>3.47</v>
      </c>
    </row>
    <row r="69" spans="1:6">
      <c r="A69">
        <v>60</v>
      </c>
      <c r="B69" t="s">
        <v>205</v>
      </c>
      <c r="C69" t="s">
        <v>17</v>
      </c>
      <c r="D69" t="s">
        <v>206</v>
      </c>
      <c r="E69" t="s">
        <v>207</v>
      </c>
      <c r="F69">
        <v>4.899</v>
      </c>
    </row>
    <row r="70" spans="1:6">
      <c r="A70">
        <v>61</v>
      </c>
      <c r="B70" t="s">
        <v>208</v>
      </c>
      <c r="C70" t="s">
        <v>209</v>
      </c>
      <c r="D70" t="s">
        <v>210</v>
      </c>
      <c r="E70" t="s">
        <v>211</v>
      </c>
      <c r="F70">
        <v>3.35</v>
      </c>
    </row>
    <row r="71" spans="1:6">
      <c r="A71">
        <v>62</v>
      </c>
      <c r="B71" t="s">
        <v>212</v>
      </c>
      <c r="C71" t="s">
        <v>67</v>
      </c>
      <c r="D71" t="s">
        <v>213</v>
      </c>
      <c r="E71" t="s">
        <v>214</v>
      </c>
      <c r="F71">
        <v>2.88</v>
      </c>
    </row>
    <row r="72" spans="1:6">
      <c r="A72">
        <v>63</v>
      </c>
      <c r="B72" t="s">
        <v>215</v>
      </c>
      <c r="C72" t="s">
        <v>216</v>
      </c>
      <c r="D72" t="s">
        <v>217</v>
      </c>
      <c r="E72">
        <f>-129.56 -166.26</f>
        <v>-295.82</v>
      </c>
      <c r="F72">
        <v>3.11</v>
      </c>
    </row>
    <row r="73" spans="1:6">
      <c r="A73">
        <v>64</v>
      </c>
      <c r="B73" t="s">
        <v>218</v>
      </c>
      <c r="C73" t="s">
        <v>28</v>
      </c>
      <c r="D73" t="s">
        <v>219</v>
      </c>
      <c r="E73" t="s">
        <v>220</v>
      </c>
      <c r="F73">
        <v>2.74</v>
      </c>
    </row>
    <row r="74" spans="1:6">
      <c r="A74">
        <v>65</v>
      </c>
      <c r="B74" t="s">
        <v>221</v>
      </c>
      <c r="C74" t="s">
        <v>17</v>
      </c>
      <c r="D74" t="s">
        <v>222</v>
      </c>
      <c r="E74" t="s">
        <v>223</v>
      </c>
      <c r="F74">
        <v>4.7699999999999996</v>
      </c>
    </row>
    <row r="75" spans="1:6">
      <c r="A75">
        <v>66</v>
      </c>
      <c r="B75" t="s">
        <v>224</v>
      </c>
      <c r="C75" t="s">
        <v>24</v>
      </c>
      <c r="D75" t="s">
        <v>225</v>
      </c>
      <c r="E75" t="s">
        <v>132</v>
      </c>
      <c r="F75">
        <v>4.8949999999999996</v>
      </c>
    </row>
    <row r="76" spans="1:6">
      <c r="A76">
        <v>67</v>
      </c>
      <c r="B76" t="s">
        <v>226</v>
      </c>
      <c r="C76" t="s">
        <v>17</v>
      </c>
      <c r="D76" t="s">
        <v>227</v>
      </c>
      <c r="E76" t="s">
        <v>228</v>
      </c>
      <c r="F76">
        <v>3.1</v>
      </c>
    </row>
    <row r="77" spans="1:6">
      <c r="A77">
        <v>68</v>
      </c>
      <c r="B77" t="s">
        <v>229</v>
      </c>
      <c r="C77" t="s">
        <v>17</v>
      </c>
      <c r="D77" t="s">
        <v>230</v>
      </c>
      <c r="E77" t="s">
        <v>132</v>
      </c>
      <c r="F77">
        <v>4.51</v>
      </c>
    </row>
    <row r="78" spans="1:6">
      <c r="A78">
        <v>69</v>
      </c>
      <c r="B78" t="s">
        <v>231</v>
      </c>
      <c r="C78" t="s">
        <v>24</v>
      </c>
      <c r="D78" t="s">
        <v>232</v>
      </c>
      <c r="E78" t="s">
        <v>233</v>
      </c>
      <c r="F78">
        <v>4.774</v>
      </c>
    </row>
    <row r="79" spans="1:6">
      <c r="A79">
        <v>70</v>
      </c>
      <c r="B79" t="s">
        <v>234</v>
      </c>
      <c r="C79" t="s">
        <v>160</v>
      </c>
      <c r="D79" t="s">
        <v>235</v>
      </c>
      <c r="E79" t="s">
        <v>236</v>
      </c>
      <c r="F79">
        <v>3.93</v>
      </c>
    </row>
    <row r="80" spans="1:6">
      <c r="A80">
        <v>71</v>
      </c>
      <c r="B80" t="s">
        <v>237</v>
      </c>
      <c r="C80" t="s">
        <v>17</v>
      </c>
      <c r="D80" t="s">
        <v>238</v>
      </c>
      <c r="E80" t="s">
        <v>239</v>
      </c>
      <c r="F80">
        <v>4.9850000000000003</v>
      </c>
    </row>
    <row r="81" spans="1:6">
      <c r="A81">
        <v>72</v>
      </c>
      <c r="B81" t="s">
        <v>240</v>
      </c>
      <c r="C81" t="s">
        <v>24</v>
      </c>
      <c r="D81" t="s">
        <v>241</v>
      </c>
      <c r="E81" t="s">
        <v>242</v>
      </c>
      <c r="F81">
        <v>4.8</v>
      </c>
    </row>
    <row r="82" spans="1:6">
      <c r="A82">
        <v>73</v>
      </c>
      <c r="B82" t="s">
        <v>243</v>
      </c>
      <c r="C82" t="s">
        <v>24</v>
      </c>
      <c r="D82" t="s">
        <v>244</v>
      </c>
      <c r="E82" t="s">
        <v>245</v>
      </c>
      <c r="F82">
        <v>2.5499999999999998</v>
      </c>
    </row>
    <row r="83" spans="1:6">
      <c r="A83">
        <v>74</v>
      </c>
      <c r="B83" t="s">
        <v>246</v>
      </c>
      <c r="C83" t="s">
        <v>17</v>
      </c>
      <c r="D83" t="s">
        <v>247</v>
      </c>
      <c r="E83" t="s">
        <v>248</v>
      </c>
      <c r="F83">
        <v>3.8759999999999999</v>
      </c>
    </row>
    <row r="84" spans="1:6">
      <c r="A84">
        <v>75</v>
      </c>
      <c r="B84" t="s">
        <v>249</v>
      </c>
      <c r="C84" t="s">
        <v>17</v>
      </c>
      <c r="D84" t="s">
        <v>250</v>
      </c>
      <c r="E84" t="s">
        <v>251</v>
      </c>
      <c r="F84">
        <v>4.72</v>
      </c>
    </row>
    <row r="85" spans="1:6">
      <c r="A85">
        <v>76</v>
      </c>
      <c r="B85" t="s">
        <v>252</v>
      </c>
      <c r="C85" t="s">
        <v>28</v>
      </c>
      <c r="D85" t="s">
        <v>253</v>
      </c>
      <c r="E85" t="s">
        <v>254</v>
      </c>
      <c r="F85">
        <v>4.08</v>
      </c>
    </row>
    <row r="86" spans="1:6">
      <c r="A86">
        <v>77</v>
      </c>
      <c r="B86" t="s">
        <v>255</v>
      </c>
      <c r="C86" t="s">
        <v>24</v>
      </c>
      <c r="D86" t="s">
        <v>256</v>
      </c>
      <c r="E86" t="s">
        <v>257</v>
      </c>
      <c r="F86">
        <v>4.2640000000000002</v>
      </c>
    </row>
    <row r="87" spans="1:6">
      <c r="A87">
        <v>78</v>
      </c>
      <c r="B87" t="s">
        <v>258</v>
      </c>
      <c r="C87" t="s">
        <v>17</v>
      </c>
      <c r="D87" t="s">
        <v>259</v>
      </c>
      <c r="E87" t="s">
        <v>260</v>
      </c>
      <c r="F87">
        <v>3.73</v>
      </c>
    </row>
    <row r="88" spans="1:6">
      <c r="A88">
        <v>79</v>
      </c>
      <c r="B88" t="s">
        <v>261</v>
      </c>
      <c r="C88" t="s">
        <v>17</v>
      </c>
      <c r="D88" t="s">
        <v>262</v>
      </c>
      <c r="E88" t="s">
        <v>263</v>
      </c>
      <c r="F88">
        <v>4.0199999999999996</v>
      </c>
    </row>
    <row r="89" spans="1:6">
      <c r="A89">
        <v>80</v>
      </c>
      <c r="B89" t="s">
        <v>264</v>
      </c>
      <c r="C89" t="s">
        <v>17</v>
      </c>
      <c r="D89" t="s">
        <v>265</v>
      </c>
      <c r="E89" t="s">
        <v>266</v>
      </c>
      <c r="F89">
        <v>4.5439999999999996</v>
      </c>
    </row>
    <row r="90" spans="1:6">
      <c r="A90">
        <v>81</v>
      </c>
      <c r="B90" t="s">
        <v>267</v>
      </c>
      <c r="C90" t="s">
        <v>28</v>
      </c>
      <c r="D90" t="s">
        <v>268</v>
      </c>
      <c r="E90" t="s">
        <v>269</v>
      </c>
      <c r="F90">
        <v>2.98</v>
      </c>
    </row>
    <row r="91" spans="1:6">
      <c r="A91">
        <v>82</v>
      </c>
      <c r="B91" t="s">
        <v>270</v>
      </c>
      <c r="C91" t="s">
        <v>67</v>
      </c>
      <c r="D91" t="s">
        <v>271</v>
      </c>
      <c r="E91" t="s">
        <v>272</v>
      </c>
      <c r="F91">
        <v>3.91</v>
      </c>
    </row>
    <row r="92" spans="1:6">
      <c r="A92">
        <v>83</v>
      </c>
      <c r="B92" t="s">
        <v>273</v>
      </c>
      <c r="C92" t="s">
        <v>84</v>
      </c>
      <c r="D92" t="s">
        <v>274</v>
      </c>
      <c r="E92" t="s">
        <v>275</v>
      </c>
      <c r="F92">
        <v>3.93</v>
      </c>
    </row>
    <row r="93" spans="1:6">
      <c r="A93">
        <v>84</v>
      </c>
      <c r="B93" t="s">
        <v>276</v>
      </c>
      <c r="C93" t="s">
        <v>17</v>
      </c>
      <c r="D93" t="s">
        <v>277</v>
      </c>
      <c r="E93" t="s">
        <v>132</v>
      </c>
      <c r="F93">
        <v>0</v>
      </c>
    </row>
    <row r="94" spans="1:6">
      <c r="A94">
        <v>85</v>
      </c>
      <c r="B94" t="s">
        <v>278</v>
      </c>
      <c r="C94" t="s">
        <v>48</v>
      </c>
      <c r="D94" t="s">
        <v>279</v>
      </c>
      <c r="E94" t="s">
        <v>280</v>
      </c>
      <c r="F94">
        <v>4.7919999999999998</v>
      </c>
    </row>
    <row r="95" spans="1:6">
      <c r="A95">
        <v>86</v>
      </c>
      <c r="B95" t="s">
        <v>281</v>
      </c>
      <c r="C95" t="s">
        <v>17</v>
      </c>
      <c r="D95" t="s">
        <v>282</v>
      </c>
      <c r="E95" t="s">
        <v>283</v>
      </c>
      <c r="F95">
        <v>3.41</v>
      </c>
    </row>
    <row r="96" spans="1:6">
      <c r="A96">
        <v>87</v>
      </c>
      <c r="B96" t="s">
        <v>284</v>
      </c>
      <c r="C96" t="s">
        <v>17</v>
      </c>
      <c r="D96" t="s">
        <v>285</v>
      </c>
      <c r="E96" t="s">
        <v>286</v>
      </c>
      <c r="F96">
        <v>4.117</v>
      </c>
    </row>
    <row r="97" spans="1:6">
      <c r="A97">
        <v>88</v>
      </c>
      <c r="B97" t="s">
        <v>287</v>
      </c>
      <c r="C97" t="s">
        <v>24</v>
      </c>
      <c r="D97" t="s">
        <v>288</v>
      </c>
      <c r="E97" t="s">
        <v>289</v>
      </c>
      <c r="F97">
        <v>3.85</v>
      </c>
    </row>
    <row r="98" spans="1:6">
      <c r="A98">
        <v>89</v>
      </c>
      <c r="B98" t="s">
        <v>290</v>
      </c>
      <c r="C98" t="s">
        <v>17</v>
      </c>
      <c r="D98" t="s">
        <v>291</v>
      </c>
      <c r="E98" t="s">
        <v>292</v>
      </c>
      <c r="F98">
        <v>3.75</v>
      </c>
    </row>
    <row r="99" spans="1:6">
      <c r="A99">
        <v>90</v>
      </c>
      <c r="B99" t="s">
        <v>293</v>
      </c>
      <c r="C99" t="s">
        <v>67</v>
      </c>
      <c r="D99" t="s">
        <v>294</v>
      </c>
      <c r="E99" t="s">
        <v>295</v>
      </c>
      <c r="F99">
        <v>4.9969999999999999</v>
      </c>
    </row>
    <row r="100" spans="1:6">
      <c r="A100">
        <v>91</v>
      </c>
      <c r="B100" t="s">
        <v>296</v>
      </c>
      <c r="C100" t="s">
        <v>28</v>
      </c>
      <c r="D100" t="s">
        <v>297</v>
      </c>
      <c r="E100" t="s">
        <v>298</v>
      </c>
      <c r="F100">
        <v>3.18</v>
      </c>
    </row>
    <row r="101" spans="1:6">
      <c r="A101">
        <v>92</v>
      </c>
      <c r="B101" t="s">
        <v>299</v>
      </c>
      <c r="C101" t="s">
        <v>63</v>
      </c>
      <c r="D101" t="s">
        <v>300</v>
      </c>
      <c r="E101" t="s">
        <v>301</v>
      </c>
      <c r="F101">
        <v>3.7</v>
      </c>
    </row>
    <row r="102" spans="1:6">
      <c r="A102">
        <v>93</v>
      </c>
      <c r="B102" t="s">
        <v>302</v>
      </c>
      <c r="C102" t="s">
        <v>24</v>
      </c>
      <c r="D102" t="s">
        <v>303</v>
      </c>
      <c r="E102" t="s">
        <v>304</v>
      </c>
      <c r="F102">
        <v>4.58</v>
      </c>
    </row>
    <row r="103" spans="1:6">
      <c r="A103">
        <v>94</v>
      </c>
      <c r="B103" t="s">
        <v>305</v>
      </c>
      <c r="C103" t="s">
        <v>17</v>
      </c>
      <c r="D103" t="s">
        <v>306</v>
      </c>
      <c r="E103" t="s">
        <v>307</v>
      </c>
      <c r="F103">
        <v>3.91</v>
      </c>
    </row>
    <row r="104" spans="1:6">
      <c r="A104">
        <v>95</v>
      </c>
      <c r="B104" t="s">
        <v>308</v>
      </c>
      <c r="C104" t="s">
        <v>17</v>
      </c>
      <c r="D104" t="s">
        <v>309</v>
      </c>
      <c r="E104" t="s">
        <v>310</v>
      </c>
      <c r="F104">
        <v>4.9000000000000004</v>
      </c>
    </row>
    <row r="105" spans="1:6">
      <c r="A105">
        <v>96</v>
      </c>
      <c r="B105" t="s">
        <v>311</v>
      </c>
      <c r="C105" t="s">
        <v>17</v>
      </c>
      <c r="D105" t="s">
        <v>312</v>
      </c>
      <c r="E105" t="s">
        <v>313</v>
      </c>
      <c r="F105">
        <v>4.6100000000000003</v>
      </c>
    </row>
    <row r="106" spans="1:6">
      <c r="A106">
        <v>97</v>
      </c>
      <c r="B106" t="s">
        <v>314</v>
      </c>
      <c r="C106" t="s">
        <v>24</v>
      </c>
      <c r="D106" t="s">
        <v>315</v>
      </c>
      <c r="E106" t="s">
        <v>316</v>
      </c>
      <c r="F106">
        <v>4.3</v>
      </c>
    </row>
    <row r="107" spans="1:6">
      <c r="A107">
        <v>98</v>
      </c>
      <c r="B107" t="s">
        <v>317</v>
      </c>
      <c r="C107" t="s">
        <v>67</v>
      </c>
      <c r="D107" t="s">
        <v>318</v>
      </c>
      <c r="E107" t="s">
        <v>319</v>
      </c>
      <c r="F107">
        <v>2.17</v>
      </c>
    </row>
    <row r="108" spans="1:6">
      <c r="A108">
        <v>99</v>
      </c>
      <c r="B108" t="s">
        <v>320</v>
      </c>
      <c r="C108" t="s">
        <v>24</v>
      </c>
      <c r="D108" t="s">
        <v>321</v>
      </c>
      <c r="E108" t="s">
        <v>322</v>
      </c>
      <c r="F108">
        <v>4.3970000000000002</v>
      </c>
    </row>
    <row r="109" spans="1:6">
      <c r="A109">
        <v>100</v>
      </c>
      <c r="B109" t="s">
        <v>323</v>
      </c>
      <c r="C109" t="s">
        <v>67</v>
      </c>
      <c r="D109" t="s">
        <v>324</v>
      </c>
      <c r="E109" t="s">
        <v>325</v>
      </c>
      <c r="F109">
        <v>3.3</v>
      </c>
    </row>
    <row r="110" spans="1:6">
      <c r="A110">
        <v>101</v>
      </c>
      <c r="B110" t="s">
        <v>326</v>
      </c>
      <c r="C110" t="s">
        <v>327</v>
      </c>
      <c r="D110" t="s">
        <v>328</v>
      </c>
      <c r="E110" t="s">
        <v>329</v>
      </c>
      <c r="F110">
        <v>4.79</v>
      </c>
    </row>
    <row r="111" spans="1:6">
      <c r="A111">
        <v>102</v>
      </c>
      <c r="B111" t="s">
        <v>330</v>
      </c>
      <c r="C111" t="s">
        <v>17</v>
      </c>
      <c r="D111" t="s">
        <v>331</v>
      </c>
      <c r="E111" t="s">
        <v>132</v>
      </c>
      <c r="F111">
        <v>0</v>
      </c>
    </row>
    <row r="112" spans="1:6">
      <c r="A112">
        <v>103</v>
      </c>
      <c r="B112" t="s">
        <v>332</v>
      </c>
      <c r="C112" t="s">
        <v>17</v>
      </c>
      <c r="D112" t="s">
        <v>333</v>
      </c>
      <c r="E112" t="s">
        <v>132</v>
      </c>
      <c r="F112">
        <v>0</v>
      </c>
    </row>
    <row r="113" spans="1:6">
      <c r="A113">
        <v>104</v>
      </c>
      <c r="B113" t="s">
        <v>334</v>
      </c>
      <c r="C113" t="s">
        <v>17</v>
      </c>
      <c r="D113" t="s">
        <v>335</v>
      </c>
      <c r="E113" t="s">
        <v>336</v>
      </c>
      <c r="F113">
        <v>3.85</v>
      </c>
    </row>
    <row r="114" spans="1:6">
      <c r="A114">
        <v>105</v>
      </c>
      <c r="B114" t="s">
        <v>337</v>
      </c>
      <c r="C114" t="s">
        <v>17</v>
      </c>
      <c r="D114" t="s">
        <v>338</v>
      </c>
      <c r="E114" t="s">
        <v>339</v>
      </c>
      <c r="F114">
        <v>3.01</v>
      </c>
    </row>
    <row r="115" spans="1:6">
      <c r="A115">
        <v>106</v>
      </c>
      <c r="B115" t="s">
        <v>340</v>
      </c>
      <c r="C115" t="s">
        <v>17</v>
      </c>
      <c r="D115" t="s">
        <v>341</v>
      </c>
      <c r="E115" t="s">
        <v>342</v>
      </c>
      <c r="F115">
        <v>4.141</v>
      </c>
    </row>
    <row r="116" spans="1:6">
      <c r="A116">
        <v>107</v>
      </c>
      <c r="B116" t="s">
        <v>343</v>
      </c>
      <c r="C116" t="s">
        <v>24</v>
      </c>
      <c r="D116" t="s">
        <v>344</v>
      </c>
      <c r="E116" t="s">
        <v>345</v>
      </c>
      <c r="F116">
        <v>3.72</v>
      </c>
    </row>
    <row r="117" spans="1:6">
      <c r="A117">
        <v>108</v>
      </c>
      <c r="B117" t="s">
        <v>346</v>
      </c>
      <c r="C117" t="s">
        <v>48</v>
      </c>
      <c r="D117" t="s">
        <v>347</v>
      </c>
      <c r="E117" t="s">
        <v>348</v>
      </c>
      <c r="F117">
        <v>2.4630000000000001</v>
      </c>
    </row>
    <row r="118" spans="1:6">
      <c r="A118">
        <v>109</v>
      </c>
      <c r="B118" t="s">
        <v>349</v>
      </c>
      <c r="C118" t="s">
        <v>48</v>
      </c>
      <c r="D118" t="s">
        <v>350</v>
      </c>
      <c r="E118" t="s">
        <v>351</v>
      </c>
      <c r="F118">
        <v>4.6900000000000004</v>
      </c>
    </row>
    <row r="119" spans="1:6">
      <c r="A119">
        <v>110</v>
      </c>
      <c r="B119" t="s">
        <v>352</v>
      </c>
      <c r="C119" t="s">
        <v>48</v>
      </c>
      <c r="D119" t="s">
        <v>353</v>
      </c>
      <c r="E119" t="s">
        <v>354</v>
      </c>
      <c r="F119">
        <v>4.8310000000000004</v>
      </c>
    </row>
    <row r="120" spans="1:6">
      <c r="A120">
        <v>111</v>
      </c>
      <c r="B120" t="s">
        <v>355</v>
      </c>
      <c r="C120" t="s">
        <v>48</v>
      </c>
      <c r="D120" t="s">
        <v>356</v>
      </c>
      <c r="E120" t="s">
        <v>357</v>
      </c>
      <c r="F120">
        <v>3.57</v>
      </c>
    </row>
    <row r="121" spans="1:6">
      <c r="A121">
        <v>112</v>
      </c>
      <c r="B121" t="s">
        <v>358</v>
      </c>
      <c r="C121" t="s">
        <v>28</v>
      </c>
      <c r="D121" t="s">
        <v>359</v>
      </c>
      <c r="E121" t="s">
        <v>360</v>
      </c>
      <c r="F121">
        <v>3.26</v>
      </c>
    </row>
    <row r="122" spans="1:6">
      <c r="A122">
        <v>113</v>
      </c>
      <c r="B122" t="s">
        <v>361</v>
      </c>
      <c r="C122" t="s">
        <v>17</v>
      </c>
      <c r="D122" t="s">
        <v>362</v>
      </c>
      <c r="E122" t="s">
        <v>363</v>
      </c>
      <c r="F122">
        <v>4.2039999999999997</v>
      </c>
    </row>
    <row r="123" spans="1:6">
      <c r="A123">
        <v>114</v>
      </c>
      <c r="B123" t="s">
        <v>364</v>
      </c>
      <c r="C123" t="s">
        <v>17</v>
      </c>
      <c r="D123" t="s">
        <v>365</v>
      </c>
      <c r="E123" t="s">
        <v>366</v>
      </c>
      <c r="F123">
        <v>4.9329999999999998</v>
      </c>
    </row>
    <row r="124" spans="1:6">
      <c r="A124">
        <v>115</v>
      </c>
      <c r="B124" t="s">
        <v>367</v>
      </c>
      <c r="C124" t="s">
        <v>17</v>
      </c>
      <c r="D124" t="s">
        <v>368</v>
      </c>
      <c r="E124" t="s">
        <v>369</v>
      </c>
      <c r="F124">
        <v>4.49</v>
      </c>
    </row>
    <row r="125" spans="1:6">
      <c r="A125">
        <v>116</v>
      </c>
      <c r="B125" t="s">
        <v>370</v>
      </c>
      <c r="C125" t="s">
        <v>48</v>
      </c>
      <c r="D125" t="s">
        <v>371</v>
      </c>
      <c r="E125" t="s">
        <v>372</v>
      </c>
      <c r="F125">
        <v>3</v>
      </c>
    </row>
    <row r="126" spans="1:6">
      <c r="A126">
        <v>117</v>
      </c>
      <c r="B126" t="s">
        <v>373</v>
      </c>
      <c r="C126" t="s">
        <v>17</v>
      </c>
      <c r="D126" t="s">
        <v>374</v>
      </c>
      <c r="E126" t="s">
        <v>375</v>
      </c>
      <c r="F126">
        <v>3.53</v>
      </c>
    </row>
    <row r="127" spans="1:6">
      <c r="A127">
        <v>118</v>
      </c>
      <c r="B127" t="s">
        <v>376</v>
      </c>
      <c r="C127" t="s">
        <v>17</v>
      </c>
      <c r="D127" t="s">
        <v>377</v>
      </c>
      <c r="E127" t="s">
        <v>378</v>
      </c>
      <c r="F127">
        <v>2.69</v>
      </c>
    </row>
    <row r="128" spans="1:6">
      <c r="A128">
        <v>119</v>
      </c>
      <c r="B128" t="s">
        <v>379</v>
      </c>
      <c r="C128" t="s">
        <v>63</v>
      </c>
      <c r="D128" t="s">
        <v>380</v>
      </c>
      <c r="E128" t="s">
        <v>381</v>
      </c>
      <c r="F128">
        <v>4.6900000000000004</v>
      </c>
    </row>
    <row r="129" spans="1:6">
      <c r="A129">
        <v>120</v>
      </c>
      <c r="B129" t="s">
        <v>382</v>
      </c>
      <c r="C129" t="s">
        <v>17</v>
      </c>
      <c r="D129" t="s">
        <v>383</v>
      </c>
      <c r="E129" t="s">
        <v>384</v>
      </c>
      <c r="F129">
        <v>4.53</v>
      </c>
    </row>
    <row r="130" spans="1:6">
      <c r="A130">
        <v>121</v>
      </c>
      <c r="B130" t="s">
        <v>385</v>
      </c>
      <c r="C130" t="s">
        <v>17</v>
      </c>
      <c r="D130" t="s">
        <v>386</v>
      </c>
      <c r="E130" t="s">
        <v>387</v>
      </c>
      <c r="F130">
        <v>4.76</v>
      </c>
    </row>
    <row r="131" spans="1:6">
      <c r="A131">
        <v>122</v>
      </c>
      <c r="B131" t="s">
        <v>388</v>
      </c>
      <c r="C131" t="s">
        <v>389</v>
      </c>
      <c r="D131" t="s">
        <v>390</v>
      </c>
      <c r="E131" t="s">
        <v>391</v>
      </c>
      <c r="F131">
        <v>4.46</v>
      </c>
    </row>
    <row r="132" spans="1:6">
      <c r="A132">
        <v>123</v>
      </c>
      <c r="B132" t="s">
        <v>392</v>
      </c>
      <c r="C132" t="s">
        <v>28</v>
      </c>
      <c r="D132" t="s">
        <v>393</v>
      </c>
      <c r="E132" t="s">
        <v>394</v>
      </c>
      <c r="F132">
        <v>4.75</v>
      </c>
    </row>
    <row r="133" spans="1:6">
      <c r="A133">
        <v>124</v>
      </c>
      <c r="B133" t="s">
        <v>395</v>
      </c>
      <c r="C133" t="s">
        <v>17</v>
      </c>
      <c r="D133" t="s">
        <v>396</v>
      </c>
      <c r="E133" t="s">
        <v>397</v>
      </c>
      <c r="F133">
        <v>4.5</v>
      </c>
    </row>
    <row r="134" spans="1:6">
      <c r="A134">
        <v>125</v>
      </c>
      <c r="B134" t="s">
        <v>398</v>
      </c>
      <c r="C134" t="s">
        <v>399</v>
      </c>
      <c r="D134" t="s">
        <v>400</v>
      </c>
      <c r="E134" t="s">
        <v>401</v>
      </c>
      <c r="F134">
        <v>3</v>
      </c>
    </row>
    <row r="135" spans="1:6">
      <c r="A135">
        <v>126</v>
      </c>
      <c r="B135" t="s">
        <v>402</v>
      </c>
      <c r="C135" t="s">
        <v>17</v>
      </c>
      <c r="D135" t="s">
        <v>403</v>
      </c>
      <c r="E135" t="s">
        <v>404</v>
      </c>
      <c r="F135">
        <v>4.9400000000000004</v>
      </c>
    </row>
    <row r="136" spans="1:6">
      <c r="A136">
        <v>127</v>
      </c>
      <c r="B136" t="s">
        <v>405</v>
      </c>
      <c r="C136" t="s">
        <v>17</v>
      </c>
      <c r="D136" t="s">
        <v>406</v>
      </c>
      <c r="E136" t="s">
        <v>407</v>
      </c>
      <c r="F136">
        <v>4.0640000000000001</v>
      </c>
    </row>
    <row r="137" spans="1:6">
      <c r="A137">
        <v>128</v>
      </c>
      <c r="B137" t="s">
        <v>408</v>
      </c>
      <c r="C137" t="s">
        <v>17</v>
      </c>
      <c r="D137" t="s">
        <v>409</v>
      </c>
      <c r="E137" t="s">
        <v>410</v>
      </c>
      <c r="F137">
        <v>4.6470000000000002</v>
      </c>
    </row>
    <row r="138" spans="1:6">
      <c r="A138">
        <v>129</v>
      </c>
      <c r="B138" t="s">
        <v>411</v>
      </c>
      <c r="C138" t="s">
        <v>24</v>
      </c>
      <c r="D138" t="s">
        <v>412</v>
      </c>
      <c r="E138" t="s">
        <v>413</v>
      </c>
      <c r="F138">
        <v>4.4610000000000003</v>
      </c>
    </row>
    <row r="139" spans="1:6">
      <c r="A139">
        <v>130</v>
      </c>
      <c r="B139" t="s">
        <v>414</v>
      </c>
      <c r="C139" t="s">
        <v>28</v>
      </c>
      <c r="D139" t="s">
        <v>415</v>
      </c>
      <c r="E139" t="s">
        <v>416</v>
      </c>
      <c r="F139">
        <v>4.09</v>
      </c>
    </row>
    <row r="140" spans="1:6">
      <c r="A140">
        <v>131</v>
      </c>
      <c r="B140" t="s">
        <v>417</v>
      </c>
      <c r="C140" t="s">
        <v>28</v>
      </c>
      <c r="D140" t="s">
        <v>418</v>
      </c>
      <c r="E140" t="s">
        <v>419</v>
      </c>
      <c r="F140">
        <v>3.536</v>
      </c>
    </row>
    <row r="141" spans="1:6">
      <c r="A141">
        <v>132</v>
      </c>
      <c r="B141" t="s">
        <v>420</v>
      </c>
      <c r="C141" t="s">
        <v>17</v>
      </c>
      <c r="D141" t="s">
        <v>421</v>
      </c>
      <c r="E141" t="s">
        <v>132</v>
      </c>
      <c r="F141">
        <v>2.879</v>
      </c>
    </row>
    <row r="142" spans="1:6">
      <c r="A142">
        <v>133</v>
      </c>
      <c r="B142" t="s">
        <v>422</v>
      </c>
      <c r="C142" t="s">
        <v>28</v>
      </c>
      <c r="D142" t="s">
        <v>423</v>
      </c>
      <c r="E142" t="s">
        <v>424</v>
      </c>
      <c r="F142">
        <v>3.91</v>
      </c>
    </row>
    <row r="143" spans="1:6">
      <c r="A143">
        <v>134</v>
      </c>
      <c r="B143" t="s">
        <v>425</v>
      </c>
      <c r="C143" t="s">
        <v>24</v>
      </c>
      <c r="D143" t="s">
        <v>426</v>
      </c>
      <c r="E143" t="s">
        <v>427</v>
      </c>
      <c r="F143">
        <v>4.37</v>
      </c>
    </row>
    <row r="144" spans="1:6">
      <c r="A144">
        <v>135</v>
      </c>
      <c r="B144" t="s">
        <v>428</v>
      </c>
      <c r="C144" t="s">
        <v>17</v>
      </c>
      <c r="D144" t="s">
        <v>429</v>
      </c>
      <c r="E144" t="s">
        <v>430</v>
      </c>
      <c r="F144">
        <v>4.6769999999999996</v>
      </c>
    </row>
    <row r="145" spans="1:6">
      <c r="A145">
        <v>136</v>
      </c>
      <c r="B145" t="s">
        <v>431</v>
      </c>
      <c r="C145" t="s">
        <v>17</v>
      </c>
      <c r="D145" t="s">
        <v>432</v>
      </c>
      <c r="E145" t="s">
        <v>433</v>
      </c>
      <c r="F145">
        <v>4.3</v>
      </c>
    </row>
    <row r="146" spans="1:6">
      <c r="A146">
        <v>137</v>
      </c>
      <c r="B146" t="s">
        <v>434</v>
      </c>
      <c r="C146" t="s">
        <v>28</v>
      </c>
      <c r="D146" t="s">
        <v>435</v>
      </c>
      <c r="E146" t="s">
        <v>436</v>
      </c>
      <c r="F146">
        <v>4.9400000000000004</v>
      </c>
    </row>
    <row r="147" spans="1:6">
      <c r="A147">
        <v>138</v>
      </c>
      <c r="B147" t="s">
        <v>437</v>
      </c>
      <c r="C147" t="s">
        <v>24</v>
      </c>
      <c r="D147" t="s">
        <v>438</v>
      </c>
      <c r="E147" t="s">
        <v>439</v>
      </c>
      <c r="F147">
        <v>4.54</v>
      </c>
    </row>
    <row r="148" spans="1:6">
      <c r="A148">
        <v>139</v>
      </c>
      <c r="B148" t="s">
        <v>440</v>
      </c>
      <c r="C148" t="s">
        <v>67</v>
      </c>
      <c r="D148" t="s">
        <v>441</v>
      </c>
      <c r="E148" t="s">
        <v>442</v>
      </c>
      <c r="F148">
        <v>4.875</v>
      </c>
    </row>
    <row r="149" spans="1:6">
      <c r="A149">
        <v>140</v>
      </c>
      <c r="B149" t="s">
        <v>443</v>
      </c>
      <c r="C149" t="s">
        <v>28</v>
      </c>
      <c r="D149" t="s">
        <v>444</v>
      </c>
      <c r="E149" t="s">
        <v>445</v>
      </c>
      <c r="F149">
        <v>4.37</v>
      </c>
    </row>
    <row r="150" spans="1:6">
      <c r="A150">
        <v>141</v>
      </c>
      <c r="B150" t="s">
        <v>446</v>
      </c>
      <c r="C150" t="s">
        <v>67</v>
      </c>
      <c r="D150" t="s">
        <v>447</v>
      </c>
      <c r="E150" t="s">
        <v>448</v>
      </c>
      <c r="F150">
        <v>4.26</v>
      </c>
    </row>
    <row r="151" spans="1:6">
      <c r="A151">
        <v>142</v>
      </c>
      <c r="B151" t="s">
        <v>449</v>
      </c>
      <c r="C151" t="s">
        <v>28</v>
      </c>
      <c r="D151" t="s">
        <v>450</v>
      </c>
      <c r="E151" t="s">
        <v>451</v>
      </c>
      <c r="F151">
        <v>4.407</v>
      </c>
    </row>
    <row r="152" spans="1:6">
      <c r="A152">
        <v>143</v>
      </c>
      <c r="B152" t="s">
        <v>452</v>
      </c>
      <c r="C152" t="s">
        <v>17</v>
      </c>
      <c r="D152" t="s">
        <v>453</v>
      </c>
      <c r="E152" t="s">
        <v>454</v>
      </c>
      <c r="F152">
        <v>4.8650000000000002</v>
      </c>
    </row>
    <row r="153" spans="1:6">
      <c r="A153">
        <v>144</v>
      </c>
      <c r="B153" t="s">
        <v>455</v>
      </c>
      <c r="C153" t="s">
        <v>24</v>
      </c>
      <c r="D153" t="s">
        <v>456</v>
      </c>
      <c r="E153" t="s">
        <v>457</v>
      </c>
      <c r="F153">
        <v>2.82</v>
      </c>
    </row>
    <row r="154" spans="1:6">
      <c r="A154">
        <v>145</v>
      </c>
      <c r="B154" t="s">
        <v>458</v>
      </c>
      <c r="C154" t="s">
        <v>48</v>
      </c>
      <c r="D154" t="s">
        <v>459</v>
      </c>
      <c r="E154" t="s">
        <v>460</v>
      </c>
      <c r="F154">
        <v>3.85</v>
      </c>
    </row>
    <row r="155" spans="1:6">
      <c r="A155">
        <v>146</v>
      </c>
      <c r="B155" t="s">
        <v>461</v>
      </c>
      <c r="C155" t="s">
        <v>67</v>
      </c>
      <c r="D155" t="s">
        <v>462</v>
      </c>
      <c r="E155" t="s">
        <v>463</v>
      </c>
      <c r="F155">
        <v>4.7060000000000004</v>
      </c>
    </row>
    <row r="156" spans="1:6">
      <c r="A156">
        <v>147</v>
      </c>
      <c r="B156" t="s">
        <v>464</v>
      </c>
      <c r="C156" t="s">
        <v>48</v>
      </c>
      <c r="D156" t="s">
        <v>465</v>
      </c>
      <c r="E156" t="s">
        <v>466</v>
      </c>
      <c r="F156">
        <v>4.16</v>
      </c>
    </row>
    <row r="157" spans="1:6">
      <c r="A157">
        <v>148</v>
      </c>
      <c r="B157" t="s">
        <v>467</v>
      </c>
      <c r="C157" t="s">
        <v>28</v>
      </c>
      <c r="D157" t="s">
        <v>468</v>
      </c>
      <c r="E157" t="s">
        <v>469</v>
      </c>
      <c r="F157">
        <v>4.45</v>
      </c>
    </row>
    <row r="158" spans="1:6">
      <c r="A158">
        <v>149</v>
      </c>
      <c r="B158" t="s">
        <v>470</v>
      </c>
      <c r="C158" t="s">
        <v>67</v>
      </c>
      <c r="D158" t="s">
        <v>471</v>
      </c>
      <c r="E158" t="s">
        <v>472</v>
      </c>
      <c r="F158">
        <v>3.7930000000000001</v>
      </c>
    </row>
    <row r="159" spans="1:6">
      <c r="A159">
        <v>150</v>
      </c>
      <c r="B159" t="s">
        <v>473</v>
      </c>
      <c r="C159" t="s">
        <v>474</v>
      </c>
      <c r="D159" t="s">
        <v>475</v>
      </c>
      <c r="E159" t="s">
        <v>476</v>
      </c>
      <c r="F159">
        <v>4.88</v>
      </c>
    </row>
    <row r="160" spans="1:6">
      <c r="A160">
        <v>151</v>
      </c>
      <c r="B160" t="s">
        <v>477</v>
      </c>
      <c r="C160" t="s">
        <v>24</v>
      </c>
      <c r="D160" t="s">
        <v>478</v>
      </c>
      <c r="E160" t="s">
        <v>479</v>
      </c>
      <c r="F160">
        <v>2.7650000000000001</v>
      </c>
    </row>
    <row r="161" spans="1:6">
      <c r="A161">
        <v>152</v>
      </c>
      <c r="B161" t="s">
        <v>480</v>
      </c>
      <c r="C161" t="s">
        <v>67</v>
      </c>
      <c r="D161" t="s">
        <v>481</v>
      </c>
      <c r="E161">
        <f>-248.81 -154.51</f>
        <v>-403.32</v>
      </c>
      <c r="F161">
        <v>4.93</v>
      </c>
    </row>
    <row r="162" spans="1:6">
      <c r="A162">
        <v>153</v>
      </c>
      <c r="B162" t="s">
        <v>482</v>
      </c>
      <c r="C162" t="s">
        <v>28</v>
      </c>
      <c r="D162" t="s">
        <v>483</v>
      </c>
      <c r="E162" t="s">
        <v>484</v>
      </c>
      <c r="F162">
        <v>4.9729999999999999</v>
      </c>
    </row>
    <row r="163" spans="1:6">
      <c r="A163">
        <v>154</v>
      </c>
      <c r="B163" t="s">
        <v>485</v>
      </c>
      <c r="C163" t="s">
        <v>17</v>
      </c>
      <c r="D163" t="s">
        <v>486</v>
      </c>
      <c r="E163" t="s">
        <v>487</v>
      </c>
      <c r="F163">
        <v>4.91</v>
      </c>
    </row>
    <row r="164" spans="1:6">
      <c r="A164">
        <v>155</v>
      </c>
      <c r="B164" t="s">
        <v>488</v>
      </c>
      <c r="C164" t="s">
        <v>28</v>
      </c>
      <c r="D164" t="s">
        <v>489</v>
      </c>
      <c r="E164" t="s">
        <v>490</v>
      </c>
      <c r="F164">
        <v>3.84</v>
      </c>
    </row>
    <row r="165" spans="1:6">
      <c r="A165">
        <v>156</v>
      </c>
      <c r="B165" t="s">
        <v>491</v>
      </c>
      <c r="C165" t="s">
        <v>24</v>
      </c>
      <c r="D165" t="s">
        <v>492</v>
      </c>
      <c r="E165" t="s">
        <v>493</v>
      </c>
      <c r="F165">
        <v>3.9489999999999998</v>
      </c>
    </row>
    <row r="166" spans="1:6">
      <c r="A166">
        <v>157</v>
      </c>
      <c r="B166" t="s">
        <v>494</v>
      </c>
      <c r="C166" t="s">
        <v>67</v>
      </c>
      <c r="D166" t="s">
        <v>495</v>
      </c>
      <c r="E166" t="s">
        <v>496</v>
      </c>
      <c r="F166">
        <v>3.36</v>
      </c>
    </row>
    <row r="167" spans="1:6">
      <c r="A167">
        <v>158</v>
      </c>
      <c r="B167" t="s">
        <v>497</v>
      </c>
      <c r="C167" t="s">
        <v>24</v>
      </c>
      <c r="D167" t="s">
        <v>498</v>
      </c>
      <c r="E167" t="s">
        <v>499</v>
      </c>
      <c r="F167">
        <v>3.4</v>
      </c>
    </row>
    <row r="168" spans="1:6">
      <c r="A168">
        <v>159</v>
      </c>
      <c r="B168" t="s">
        <v>500</v>
      </c>
      <c r="C168" t="s">
        <v>48</v>
      </c>
      <c r="D168" t="s">
        <v>501</v>
      </c>
      <c r="E168" t="s">
        <v>502</v>
      </c>
      <c r="F168">
        <v>4.92</v>
      </c>
    </row>
    <row r="169" spans="1:6">
      <c r="A169">
        <v>160</v>
      </c>
      <c r="B169" t="s">
        <v>503</v>
      </c>
      <c r="C169" t="s">
        <v>48</v>
      </c>
      <c r="D169" t="s">
        <v>504</v>
      </c>
      <c r="E169" t="s">
        <v>505</v>
      </c>
      <c r="F169">
        <v>2.73</v>
      </c>
    </row>
    <row r="170" spans="1:6">
      <c r="A170">
        <v>161</v>
      </c>
      <c r="B170" t="s">
        <v>506</v>
      </c>
      <c r="C170" t="s">
        <v>67</v>
      </c>
      <c r="D170" t="s">
        <v>507</v>
      </c>
      <c r="E170" t="s">
        <v>508</v>
      </c>
      <c r="F170">
        <v>4.59</v>
      </c>
    </row>
    <row r="171" spans="1:6">
      <c r="A171">
        <v>162</v>
      </c>
      <c r="B171" t="s">
        <v>509</v>
      </c>
      <c r="C171" t="s">
        <v>510</v>
      </c>
      <c r="D171" t="s">
        <v>511</v>
      </c>
      <c r="E171">
        <f>-132.4 -110.62</f>
        <v>-243.02</v>
      </c>
      <c r="F171">
        <v>4.83</v>
      </c>
    </row>
    <row r="172" spans="1:6">
      <c r="A172">
        <v>163</v>
      </c>
      <c r="B172" t="s">
        <v>512</v>
      </c>
      <c r="C172" t="s">
        <v>24</v>
      </c>
      <c r="D172" t="s">
        <v>513</v>
      </c>
      <c r="E172" t="s">
        <v>514</v>
      </c>
      <c r="F172">
        <v>4.74</v>
      </c>
    </row>
    <row r="173" spans="1:6">
      <c r="A173">
        <v>164</v>
      </c>
      <c r="B173" t="s">
        <v>515</v>
      </c>
      <c r="C173" t="s">
        <v>67</v>
      </c>
      <c r="D173" t="s">
        <v>516</v>
      </c>
      <c r="E173" t="s">
        <v>517</v>
      </c>
      <c r="F173">
        <v>3.57</v>
      </c>
    </row>
    <row r="174" spans="1:6">
      <c r="A174">
        <v>165</v>
      </c>
      <c r="B174" t="s">
        <v>518</v>
      </c>
      <c r="C174" t="s">
        <v>17</v>
      </c>
      <c r="D174" t="s">
        <v>519</v>
      </c>
      <c r="E174" t="s">
        <v>520</v>
      </c>
      <c r="F174">
        <v>4.694</v>
      </c>
    </row>
    <row r="175" spans="1:6">
      <c r="A175">
        <v>166</v>
      </c>
      <c r="B175" t="s">
        <v>521</v>
      </c>
      <c r="C175" t="s">
        <v>17</v>
      </c>
      <c r="D175" t="s">
        <v>522</v>
      </c>
      <c r="E175" t="s">
        <v>523</v>
      </c>
      <c r="F175">
        <v>4.9749999999999996</v>
      </c>
    </row>
    <row r="176" spans="1:6">
      <c r="A176">
        <v>167</v>
      </c>
      <c r="B176" t="s">
        <v>524</v>
      </c>
      <c r="C176" t="s">
        <v>525</v>
      </c>
      <c r="D176" t="s">
        <v>526</v>
      </c>
      <c r="E176" t="s">
        <v>527</v>
      </c>
      <c r="F176">
        <v>4.8099999999999996</v>
      </c>
    </row>
    <row r="177" spans="1:6">
      <c r="A177">
        <v>168</v>
      </c>
      <c r="B177" t="s">
        <v>528</v>
      </c>
      <c r="C177" t="s">
        <v>17</v>
      </c>
      <c r="D177" t="s">
        <v>529</v>
      </c>
      <c r="E177" t="s">
        <v>530</v>
      </c>
      <c r="F177">
        <v>4.49</v>
      </c>
    </row>
    <row r="178" spans="1:6">
      <c r="A178">
        <v>169</v>
      </c>
      <c r="B178" t="s">
        <v>531</v>
      </c>
      <c r="C178" t="s">
        <v>17</v>
      </c>
      <c r="D178" t="s">
        <v>532</v>
      </c>
      <c r="E178" t="s">
        <v>533</v>
      </c>
      <c r="F178">
        <v>4.8170000000000002</v>
      </c>
    </row>
    <row r="179" spans="1:6">
      <c r="A179">
        <v>170</v>
      </c>
      <c r="B179" t="s">
        <v>534</v>
      </c>
      <c r="C179" t="s">
        <v>17</v>
      </c>
      <c r="D179" t="s">
        <v>535</v>
      </c>
      <c r="E179" t="s">
        <v>536</v>
      </c>
      <c r="F179">
        <v>4.3499999999999996</v>
      </c>
    </row>
    <row r="180" spans="1:6">
      <c r="A180">
        <v>171</v>
      </c>
      <c r="B180" t="s">
        <v>537</v>
      </c>
      <c r="C180" t="s">
        <v>124</v>
      </c>
      <c r="D180" t="s">
        <v>538</v>
      </c>
      <c r="E180" t="s">
        <v>539</v>
      </c>
      <c r="F180">
        <v>4.5780000000000003</v>
      </c>
    </row>
    <row r="181" spans="1:6">
      <c r="A181">
        <v>172</v>
      </c>
      <c r="B181" t="s">
        <v>540</v>
      </c>
      <c r="C181" t="s">
        <v>24</v>
      </c>
      <c r="D181" t="s">
        <v>541</v>
      </c>
      <c r="E181" t="s">
        <v>542</v>
      </c>
      <c r="F181">
        <v>4.95</v>
      </c>
    </row>
    <row r="182" spans="1:6">
      <c r="A182">
        <v>173</v>
      </c>
      <c r="B182" t="s">
        <v>543</v>
      </c>
      <c r="C182" t="s">
        <v>160</v>
      </c>
      <c r="D182" t="s">
        <v>544</v>
      </c>
      <c r="E182" t="s">
        <v>545</v>
      </c>
      <c r="F182">
        <v>0.76</v>
      </c>
    </row>
    <row r="183" spans="1:6">
      <c r="A183">
        <v>174</v>
      </c>
      <c r="B183" t="s">
        <v>546</v>
      </c>
      <c r="C183" t="s">
        <v>28</v>
      </c>
      <c r="D183" t="s">
        <v>547</v>
      </c>
      <c r="E183">
        <f>-203.26 -116.54</f>
        <v>-319.8</v>
      </c>
      <c r="F183">
        <v>4.75</v>
      </c>
    </row>
    <row r="184" spans="1:6">
      <c r="A184">
        <v>175</v>
      </c>
      <c r="B184" t="s">
        <v>548</v>
      </c>
      <c r="C184" t="s">
        <v>17</v>
      </c>
      <c r="D184" t="s">
        <v>549</v>
      </c>
      <c r="E184" t="s">
        <v>550</v>
      </c>
      <c r="F184">
        <v>4.9569999999999999</v>
      </c>
    </row>
    <row r="185" spans="1:6">
      <c r="A185">
        <v>176</v>
      </c>
      <c r="B185" t="s">
        <v>551</v>
      </c>
      <c r="C185" t="s">
        <v>17</v>
      </c>
      <c r="D185" t="s">
        <v>552</v>
      </c>
      <c r="E185" t="s">
        <v>553</v>
      </c>
      <c r="F185">
        <v>4.5999999999999996</v>
      </c>
    </row>
    <row r="186" spans="1:6">
      <c r="A186">
        <v>177</v>
      </c>
      <c r="B186" t="s">
        <v>554</v>
      </c>
      <c r="C186" t="s">
        <v>555</v>
      </c>
      <c r="D186" t="s">
        <v>556</v>
      </c>
      <c r="E186" t="s">
        <v>132</v>
      </c>
      <c r="F186">
        <v>4.63</v>
      </c>
    </row>
    <row r="187" spans="1:6">
      <c r="A187">
        <v>178</v>
      </c>
      <c r="B187" t="s">
        <v>557</v>
      </c>
      <c r="C187" t="s">
        <v>17</v>
      </c>
      <c r="D187" t="s">
        <v>558</v>
      </c>
      <c r="E187" t="s">
        <v>559</v>
      </c>
      <c r="F187">
        <v>4.3499999999999996</v>
      </c>
    </row>
    <row r="188" spans="1:6">
      <c r="A188">
        <v>179</v>
      </c>
      <c r="B188" t="s">
        <v>560</v>
      </c>
      <c r="C188" t="s">
        <v>17</v>
      </c>
      <c r="D188" t="s">
        <v>561</v>
      </c>
      <c r="E188" t="s">
        <v>562</v>
      </c>
      <c r="F188">
        <v>2.81</v>
      </c>
    </row>
    <row r="189" spans="1:6">
      <c r="A189">
        <v>180</v>
      </c>
      <c r="B189" t="s">
        <v>563</v>
      </c>
      <c r="C189" t="s">
        <v>48</v>
      </c>
      <c r="D189" t="s">
        <v>564</v>
      </c>
      <c r="E189" t="s">
        <v>565</v>
      </c>
      <c r="F189">
        <v>4.51</v>
      </c>
    </row>
    <row r="190" spans="1:6">
      <c r="A190">
        <v>181</v>
      </c>
      <c r="B190" t="s">
        <v>566</v>
      </c>
      <c r="C190" t="s">
        <v>17</v>
      </c>
      <c r="D190" t="s">
        <v>567</v>
      </c>
      <c r="E190" t="s">
        <v>568</v>
      </c>
      <c r="F190">
        <v>4.8869999999999996</v>
      </c>
    </row>
    <row r="191" spans="1:6">
      <c r="A191">
        <v>182</v>
      </c>
      <c r="B191" t="s">
        <v>569</v>
      </c>
      <c r="C191" t="s">
        <v>17</v>
      </c>
      <c r="D191" t="s">
        <v>570</v>
      </c>
      <c r="E191" t="s">
        <v>571</v>
      </c>
      <c r="F191">
        <v>4.96</v>
      </c>
    </row>
    <row r="192" spans="1:6">
      <c r="A192">
        <v>183</v>
      </c>
      <c r="B192" t="s">
        <v>572</v>
      </c>
      <c r="C192" t="s">
        <v>56</v>
      </c>
      <c r="D192" t="s">
        <v>573</v>
      </c>
      <c r="E192" t="s">
        <v>574</v>
      </c>
      <c r="F192">
        <v>4.71</v>
      </c>
    </row>
    <row r="193" spans="1:6">
      <c r="A193">
        <v>184</v>
      </c>
      <c r="B193" t="s">
        <v>575</v>
      </c>
      <c r="C193" t="s">
        <v>17</v>
      </c>
      <c r="D193" t="s">
        <v>576</v>
      </c>
      <c r="E193" t="s">
        <v>577</v>
      </c>
      <c r="F193">
        <v>3.91</v>
      </c>
    </row>
    <row r="194" spans="1:6">
      <c r="A194">
        <v>185</v>
      </c>
      <c r="B194" t="s">
        <v>578</v>
      </c>
      <c r="C194" t="s">
        <v>555</v>
      </c>
      <c r="D194" t="s">
        <v>579</v>
      </c>
      <c r="E194" t="s">
        <v>580</v>
      </c>
      <c r="F194">
        <v>3.8</v>
      </c>
    </row>
    <row r="195" spans="1:6">
      <c r="A195">
        <v>186</v>
      </c>
      <c r="B195" t="s">
        <v>581</v>
      </c>
      <c r="C195" t="s">
        <v>24</v>
      </c>
      <c r="D195" t="s">
        <v>582</v>
      </c>
      <c r="E195" t="s">
        <v>583</v>
      </c>
      <c r="F195">
        <v>3.7210000000000001</v>
      </c>
    </row>
    <row r="196" spans="1:6">
      <c r="A196">
        <v>187</v>
      </c>
      <c r="B196" t="s">
        <v>584</v>
      </c>
      <c r="C196" t="s">
        <v>585</v>
      </c>
      <c r="D196" t="s">
        <v>586</v>
      </c>
      <c r="E196" t="s">
        <v>587</v>
      </c>
      <c r="F196">
        <v>3.76</v>
      </c>
    </row>
    <row r="197" spans="1:6">
      <c r="A197">
        <v>188</v>
      </c>
      <c r="B197" t="s">
        <v>588</v>
      </c>
      <c r="C197" t="s">
        <v>67</v>
      </c>
      <c r="D197" t="s">
        <v>589</v>
      </c>
      <c r="E197" t="s">
        <v>590</v>
      </c>
      <c r="F197">
        <v>4.41</v>
      </c>
    </row>
    <row r="198" spans="1:6">
      <c r="A198">
        <v>189</v>
      </c>
      <c r="B198" t="s">
        <v>591</v>
      </c>
      <c r="C198" t="s">
        <v>67</v>
      </c>
      <c r="D198" t="s">
        <v>592</v>
      </c>
      <c r="E198" t="s">
        <v>593</v>
      </c>
      <c r="F198">
        <v>1.88</v>
      </c>
    </row>
    <row r="199" spans="1:6">
      <c r="A199">
        <v>190</v>
      </c>
      <c r="B199" t="s">
        <v>594</v>
      </c>
      <c r="C199" t="s">
        <v>52</v>
      </c>
      <c r="D199" t="s">
        <v>595</v>
      </c>
      <c r="E199" t="s">
        <v>596</v>
      </c>
      <c r="F199">
        <v>2.7749999999999999</v>
      </c>
    </row>
    <row r="200" spans="1:6">
      <c r="A200">
        <v>191</v>
      </c>
      <c r="B200" t="s">
        <v>597</v>
      </c>
      <c r="C200" t="s">
        <v>67</v>
      </c>
      <c r="D200" t="s">
        <v>598</v>
      </c>
      <c r="E200" t="s">
        <v>599</v>
      </c>
      <c r="F200">
        <v>4.8570000000000002</v>
      </c>
    </row>
    <row r="201" spans="1:6">
      <c r="A201">
        <v>192</v>
      </c>
      <c r="B201" t="s">
        <v>600</v>
      </c>
      <c r="C201" t="s">
        <v>24</v>
      </c>
      <c r="D201" t="s">
        <v>601</v>
      </c>
      <c r="E201" t="s">
        <v>257</v>
      </c>
      <c r="F201">
        <v>4.7290000000000001</v>
      </c>
    </row>
    <row r="202" spans="1:6">
      <c r="A202">
        <v>193</v>
      </c>
      <c r="B202" t="s">
        <v>602</v>
      </c>
      <c r="C202" t="s">
        <v>67</v>
      </c>
      <c r="D202" t="s">
        <v>603</v>
      </c>
      <c r="E202" t="s">
        <v>604</v>
      </c>
      <c r="F202">
        <v>3.9</v>
      </c>
    </row>
    <row r="203" spans="1:6">
      <c r="A203">
        <v>194</v>
      </c>
      <c r="B203" t="s">
        <v>605</v>
      </c>
      <c r="C203" t="s">
        <v>17</v>
      </c>
      <c r="D203" t="s">
        <v>606</v>
      </c>
      <c r="E203" t="s">
        <v>607</v>
      </c>
      <c r="F203">
        <v>4.0490000000000004</v>
      </c>
    </row>
    <row r="204" spans="1:6">
      <c r="A204">
        <v>195</v>
      </c>
      <c r="B204" t="s">
        <v>608</v>
      </c>
      <c r="C204" t="s">
        <v>17</v>
      </c>
      <c r="D204" t="s">
        <v>609</v>
      </c>
      <c r="E204" t="s">
        <v>610</v>
      </c>
      <c r="F204">
        <v>4.67</v>
      </c>
    </row>
    <row r="205" spans="1:6">
      <c r="A205">
        <v>196</v>
      </c>
      <c r="B205" t="s">
        <v>611</v>
      </c>
      <c r="C205" t="s">
        <v>17</v>
      </c>
      <c r="D205" t="s">
        <v>612</v>
      </c>
      <c r="E205" t="s">
        <v>613</v>
      </c>
      <c r="F205">
        <v>4.63</v>
      </c>
    </row>
    <row r="206" spans="1:6">
      <c r="A206">
        <v>197</v>
      </c>
      <c r="B206" t="s">
        <v>614</v>
      </c>
      <c r="C206" t="s">
        <v>24</v>
      </c>
      <c r="D206" t="s">
        <v>615</v>
      </c>
      <c r="E206" t="s">
        <v>616</v>
      </c>
      <c r="F206">
        <v>3.58</v>
      </c>
    </row>
    <row r="207" spans="1:6">
      <c r="A207">
        <v>198</v>
      </c>
      <c r="B207" t="s">
        <v>617</v>
      </c>
      <c r="C207" t="s">
        <v>67</v>
      </c>
      <c r="D207" t="s">
        <v>618</v>
      </c>
      <c r="E207" t="s">
        <v>619</v>
      </c>
      <c r="F207">
        <v>3.085</v>
      </c>
    </row>
    <row r="208" spans="1:6">
      <c r="A208">
        <v>199</v>
      </c>
      <c r="B208" t="s">
        <v>620</v>
      </c>
      <c r="C208" t="s">
        <v>67</v>
      </c>
      <c r="D208" t="s">
        <v>621</v>
      </c>
      <c r="E208" t="s">
        <v>622</v>
      </c>
      <c r="F208">
        <v>4.67</v>
      </c>
    </row>
    <row r="209" spans="1:6">
      <c r="A209">
        <v>200</v>
      </c>
      <c r="B209" t="s">
        <v>623</v>
      </c>
      <c r="C209" t="s">
        <v>67</v>
      </c>
      <c r="D209" t="s">
        <v>624</v>
      </c>
      <c r="E209" t="s">
        <v>625</v>
      </c>
      <c r="F209">
        <v>1.9530000000000001</v>
      </c>
    </row>
    <row r="210" spans="1:6">
      <c r="A210">
        <v>201</v>
      </c>
      <c r="B210" t="s">
        <v>626</v>
      </c>
      <c r="C210" t="s">
        <v>17</v>
      </c>
      <c r="D210" t="s">
        <v>627</v>
      </c>
      <c r="E210" t="s">
        <v>628</v>
      </c>
      <c r="F210">
        <v>3.88</v>
      </c>
    </row>
    <row r="211" spans="1:6">
      <c r="A211">
        <v>202</v>
      </c>
      <c r="B211" t="s">
        <v>629</v>
      </c>
      <c r="C211" t="s">
        <v>28</v>
      </c>
      <c r="D211" t="s">
        <v>630</v>
      </c>
      <c r="E211" t="s">
        <v>631</v>
      </c>
      <c r="F211">
        <v>1.84</v>
      </c>
    </row>
    <row r="212" spans="1:6">
      <c r="A212">
        <v>203</v>
      </c>
      <c r="B212" t="s">
        <v>632</v>
      </c>
      <c r="C212" t="s">
        <v>17</v>
      </c>
      <c r="D212" t="s">
        <v>633</v>
      </c>
      <c r="E212" t="s">
        <v>132</v>
      </c>
      <c r="F212">
        <v>0</v>
      </c>
    </row>
    <row r="213" spans="1:6">
      <c r="A213">
        <v>204</v>
      </c>
      <c r="B213" t="s">
        <v>634</v>
      </c>
      <c r="C213" t="s">
        <v>585</v>
      </c>
      <c r="D213" t="s">
        <v>635</v>
      </c>
      <c r="E213" t="s">
        <v>636</v>
      </c>
      <c r="F213">
        <v>3.75</v>
      </c>
    </row>
    <row r="214" spans="1:6">
      <c r="A214">
        <v>205</v>
      </c>
      <c r="B214" t="s">
        <v>637</v>
      </c>
      <c r="C214" t="s">
        <v>48</v>
      </c>
      <c r="D214" t="s">
        <v>638</v>
      </c>
      <c r="E214" t="s">
        <v>639</v>
      </c>
      <c r="F214">
        <v>3.71</v>
      </c>
    </row>
    <row r="215" spans="1:6">
      <c r="A215">
        <v>206</v>
      </c>
      <c r="B215" t="s">
        <v>640</v>
      </c>
      <c r="C215" t="s">
        <v>48</v>
      </c>
      <c r="D215" t="s">
        <v>641</v>
      </c>
      <c r="E215" t="s">
        <v>642</v>
      </c>
      <c r="F215">
        <v>2.79</v>
      </c>
    </row>
    <row r="216" spans="1:6">
      <c r="A216">
        <v>207</v>
      </c>
      <c r="B216" t="s">
        <v>643</v>
      </c>
      <c r="C216" t="s">
        <v>48</v>
      </c>
      <c r="D216" t="s">
        <v>644</v>
      </c>
      <c r="E216" t="s">
        <v>645</v>
      </c>
      <c r="F216">
        <v>4.2699999999999996</v>
      </c>
    </row>
    <row r="217" spans="1:6">
      <c r="A217">
        <v>208</v>
      </c>
      <c r="B217" t="s">
        <v>646</v>
      </c>
      <c r="C217" t="s">
        <v>67</v>
      </c>
      <c r="D217" t="s">
        <v>647</v>
      </c>
      <c r="E217" t="s">
        <v>648</v>
      </c>
      <c r="F217">
        <v>4.9409999999999998</v>
      </c>
    </row>
    <row r="218" spans="1:6">
      <c r="A218">
        <v>209</v>
      </c>
      <c r="B218" t="s">
        <v>649</v>
      </c>
      <c r="C218" t="s">
        <v>28</v>
      </c>
      <c r="D218" t="s">
        <v>650</v>
      </c>
      <c r="E218" t="s">
        <v>651</v>
      </c>
      <c r="F218">
        <v>4.3099999999999996</v>
      </c>
    </row>
    <row r="219" spans="1:6">
      <c r="A219">
        <v>210</v>
      </c>
      <c r="B219" t="s">
        <v>652</v>
      </c>
      <c r="C219" t="s">
        <v>24</v>
      </c>
      <c r="D219" t="s">
        <v>653</v>
      </c>
      <c r="E219" t="s">
        <v>654</v>
      </c>
      <c r="F219">
        <v>4.9400000000000004</v>
      </c>
    </row>
    <row r="220" spans="1:6">
      <c r="A220">
        <v>211</v>
      </c>
      <c r="B220" t="s">
        <v>655</v>
      </c>
      <c r="C220" t="s">
        <v>24</v>
      </c>
      <c r="D220" t="s">
        <v>656</v>
      </c>
      <c r="E220" t="s">
        <v>657</v>
      </c>
      <c r="F220">
        <v>3.22</v>
      </c>
    </row>
    <row r="221" spans="1:6">
      <c r="A221">
        <v>212</v>
      </c>
      <c r="B221" t="s">
        <v>658</v>
      </c>
      <c r="C221" t="s">
        <v>24</v>
      </c>
      <c r="D221" t="s">
        <v>659</v>
      </c>
      <c r="E221" t="s">
        <v>660</v>
      </c>
      <c r="F221">
        <v>3.367</v>
      </c>
    </row>
    <row r="222" spans="1:6">
      <c r="A222">
        <v>213</v>
      </c>
      <c r="B222" t="s">
        <v>661</v>
      </c>
      <c r="C222" t="s">
        <v>24</v>
      </c>
      <c r="D222" t="s">
        <v>662</v>
      </c>
      <c r="E222" t="s">
        <v>663</v>
      </c>
      <c r="F222">
        <v>4.91</v>
      </c>
    </row>
    <row r="223" spans="1:6">
      <c r="A223">
        <v>214</v>
      </c>
      <c r="B223" t="s">
        <v>664</v>
      </c>
      <c r="C223" t="s">
        <v>17</v>
      </c>
      <c r="D223" t="s">
        <v>665</v>
      </c>
      <c r="E223" t="s">
        <v>666</v>
      </c>
      <c r="F223">
        <v>4.79</v>
      </c>
    </row>
    <row r="224" spans="1:6">
      <c r="A224">
        <v>215</v>
      </c>
      <c r="B224" t="s">
        <v>667</v>
      </c>
      <c r="C224" t="s">
        <v>56</v>
      </c>
      <c r="D224" t="s">
        <v>668</v>
      </c>
      <c r="E224" t="s">
        <v>669</v>
      </c>
      <c r="F224">
        <v>4.9349999999999996</v>
      </c>
    </row>
    <row r="225" spans="1:6">
      <c r="A225">
        <v>216</v>
      </c>
      <c r="B225" t="s">
        <v>670</v>
      </c>
      <c r="C225" t="s">
        <v>17</v>
      </c>
      <c r="D225" t="s">
        <v>671</v>
      </c>
      <c r="E225" t="s">
        <v>672</v>
      </c>
      <c r="F225">
        <v>4.8819999999999997</v>
      </c>
    </row>
    <row r="226" spans="1:6">
      <c r="A226">
        <v>217</v>
      </c>
      <c r="B226" t="s">
        <v>673</v>
      </c>
      <c r="C226" t="s">
        <v>48</v>
      </c>
      <c r="D226" t="s">
        <v>674</v>
      </c>
      <c r="E226" t="s">
        <v>675</v>
      </c>
      <c r="F226">
        <v>4.6559999999999997</v>
      </c>
    </row>
    <row r="227" spans="1:6">
      <c r="A227">
        <v>218</v>
      </c>
      <c r="B227" t="s">
        <v>676</v>
      </c>
      <c r="C227" t="s">
        <v>67</v>
      </c>
      <c r="D227" t="s">
        <v>677</v>
      </c>
      <c r="E227" t="s">
        <v>678</v>
      </c>
      <c r="F227">
        <v>4.13</v>
      </c>
    </row>
    <row r="228" spans="1:6">
      <c r="A228">
        <v>219</v>
      </c>
      <c r="B228" t="s">
        <v>679</v>
      </c>
      <c r="C228" t="s">
        <v>17</v>
      </c>
      <c r="D228" t="s">
        <v>680</v>
      </c>
      <c r="E228" t="s">
        <v>681</v>
      </c>
      <c r="F228">
        <v>3.98</v>
      </c>
    </row>
    <row r="229" spans="1:6">
      <c r="A229">
        <v>220</v>
      </c>
      <c r="B229" t="s">
        <v>682</v>
      </c>
      <c r="C229" t="s">
        <v>17</v>
      </c>
      <c r="D229" t="s">
        <v>683</v>
      </c>
      <c r="E229" t="s">
        <v>684</v>
      </c>
      <c r="F229">
        <v>3.48</v>
      </c>
    </row>
    <row r="230" spans="1:6">
      <c r="A230">
        <v>221</v>
      </c>
      <c r="B230" t="s">
        <v>685</v>
      </c>
      <c r="C230" t="s">
        <v>474</v>
      </c>
      <c r="D230" t="s">
        <v>686</v>
      </c>
      <c r="E230" t="s">
        <v>687</v>
      </c>
      <c r="F230">
        <v>4.5369999999999999</v>
      </c>
    </row>
    <row r="231" spans="1:6">
      <c r="A231">
        <v>222</v>
      </c>
      <c r="B231" t="s">
        <v>688</v>
      </c>
      <c r="C231" t="s">
        <v>555</v>
      </c>
      <c r="D231" t="s">
        <v>689</v>
      </c>
      <c r="E231" t="s">
        <v>132</v>
      </c>
      <c r="F231">
        <v>4.9000000000000004</v>
      </c>
    </row>
    <row r="232" spans="1:6">
      <c r="A232">
        <v>223</v>
      </c>
      <c r="B232" t="s">
        <v>690</v>
      </c>
      <c r="C232" t="s">
        <v>24</v>
      </c>
      <c r="D232" t="s">
        <v>691</v>
      </c>
      <c r="E232" t="s">
        <v>692</v>
      </c>
      <c r="F232">
        <v>2.76</v>
      </c>
    </row>
    <row r="233" spans="1:6">
      <c r="A233">
        <v>224</v>
      </c>
      <c r="B233" t="s">
        <v>693</v>
      </c>
      <c r="C233" t="s">
        <v>48</v>
      </c>
      <c r="D233" t="s">
        <v>694</v>
      </c>
      <c r="E233" t="s">
        <v>695</v>
      </c>
      <c r="F233">
        <v>3.19</v>
      </c>
    </row>
    <row r="234" spans="1:6">
      <c r="A234">
        <v>225</v>
      </c>
      <c r="B234" t="s">
        <v>696</v>
      </c>
      <c r="C234" t="s">
        <v>67</v>
      </c>
      <c r="D234" t="s">
        <v>697</v>
      </c>
      <c r="E234" t="s">
        <v>698</v>
      </c>
      <c r="F234">
        <v>3.87</v>
      </c>
    </row>
    <row r="235" spans="1:6">
      <c r="A235">
        <v>226</v>
      </c>
      <c r="B235" t="s">
        <v>699</v>
      </c>
      <c r="C235" t="s">
        <v>17</v>
      </c>
      <c r="D235" t="s">
        <v>700</v>
      </c>
      <c r="E235" t="s">
        <v>701</v>
      </c>
      <c r="F235">
        <v>4.617</v>
      </c>
    </row>
    <row r="236" spans="1:6">
      <c r="A236">
        <v>227</v>
      </c>
      <c r="B236" t="s">
        <v>702</v>
      </c>
      <c r="C236" t="s">
        <v>555</v>
      </c>
      <c r="D236" t="s">
        <v>703</v>
      </c>
      <c r="E236" t="s">
        <v>704</v>
      </c>
      <c r="F236">
        <v>4.3</v>
      </c>
    </row>
    <row r="237" spans="1:6">
      <c r="A237">
        <v>228</v>
      </c>
      <c r="B237" t="s">
        <v>705</v>
      </c>
      <c r="C237" t="s">
        <v>17</v>
      </c>
      <c r="D237" t="s">
        <v>706</v>
      </c>
      <c r="E237" t="s">
        <v>707</v>
      </c>
      <c r="F237">
        <v>4.1239999999999997</v>
      </c>
    </row>
    <row r="238" spans="1:6">
      <c r="A238">
        <v>229</v>
      </c>
      <c r="B238" t="s">
        <v>708</v>
      </c>
      <c r="C238" t="s">
        <v>48</v>
      </c>
      <c r="D238" t="s">
        <v>709</v>
      </c>
      <c r="E238" t="s">
        <v>710</v>
      </c>
      <c r="F238">
        <v>1.4</v>
      </c>
    </row>
    <row r="239" spans="1:6">
      <c r="A239">
        <v>230</v>
      </c>
      <c r="B239" t="s">
        <v>711</v>
      </c>
      <c r="C239" t="s">
        <v>28</v>
      </c>
      <c r="D239" t="s">
        <v>712</v>
      </c>
      <c r="E239" t="s">
        <v>713</v>
      </c>
      <c r="F239">
        <v>4.72</v>
      </c>
    </row>
    <row r="240" spans="1:6">
      <c r="A240">
        <v>231</v>
      </c>
      <c r="B240" t="s">
        <v>714</v>
      </c>
      <c r="C240" t="s">
        <v>715</v>
      </c>
      <c r="D240" t="s">
        <v>716</v>
      </c>
      <c r="E240" t="s">
        <v>717</v>
      </c>
      <c r="F240">
        <v>4.34</v>
      </c>
    </row>
    <row r="241" spans="1:6">
      <c r="A241">
        <v>232</v>
      </c>
      <c r="B241" t="s">
        <v>718</v>
      </c>
      <c r="C241" t="s">
        <v>67</v>
      </c>
      <c r="D241" t="s">
        <v>719</v>
      </c>
      <c r="E241" t="s">
        <v>720</v>
      </c>
      <c r="F241">
        <v>4.9820000000000002</v>
      </c>
    </row>
    <row r="242" spans="1:6">
      <c r="A242">
        <v>233</v>
      </c>
      <c r="B242" t="s">
        <v>721</v>
      </c>
      <c r="C242" t="s">
        <v>24</v>
      </c>
      <c r="D242" t="s">
        <v>722</v>
      </c>
      <c r="E242" t="s">
        <v>723</v>
      </c>
      <c r="F242">
        <v>3</v>
      </c>
    </row>
    <row r="243" spans="1:6">
      <c r="A243">
        <v>234</v>
      </c>
      <c r="B243" t="s">
        <v>724</v>
      </c>
      <c r="C243" t="s">
        <v>17</v>
      </c>
      <c r="D243" t="s">
        <v>725</v>
      </c>
      <c r="E243" t="s">
        <v>726</v>
      </c>
      <c r="F243">
        <v>4.83</v>
      </c>
    </row>
    <row r="244" spans="1:6">
      <c r="A244">
        <v>235</v>
      </c>
      <c r="B244" t="s">
        <v>727</v>
      </c>
      <c r="C244" t="s">
        <v>17</v>
      </c>
      <c r="D244" t="s">
        <v>728</v>
      </c>
      <c r="E244" t="s">
        <v>729</v>
      </c>
      <c r="F244">
        <v>4.38</v>
      </c>
    </row>
    <row r="245" spans="1:6">
      <c r="A245">
        <v>236</v>
      </c>
      <c r="B245" t="s">
        <v>730</v>
      </c>
      <c r="C245" t="s">
        <v>160</v>
      </c>
      <c r="D245" t="s">
        <v>731</v>
      </c>
      <c r="E245" t="s">
        <v>732</v>
      </c>
      <c r="F245">
        <v>4.1900000000000004</v>
      </c>
    </row>
    <row r="246" spans="1:6">
      <c r="A246">
        <v>237</v>
      </c>
      <c r="B246" t="s">
        <v>733</v>
      </c>
      <c r="C246" t="s">
        <v>48</v>
      </c>
      <c r="D246" t="s">
        <v>734</v>
      </c>
      <c r="E246" t="s">
        <v>735</v>
      </c>
      <c r="F246">
        <v>3.87</v>
      </c>
    </row>
    <row r="247" spans="1:6">
      <c r="A247">
        <v>238</v>
      </c>
      <c r="B247" t="s">
        <v>736</v>
      </c>
      <c r="C247" t="s">
        <v>17</v>
      </c>
      <c r="D247" t="s">
        <v>737</v>
      </c>
      <c r="E247" t="s">
        <v>738</v>
      </c>
      <c r="F247">
        <v>4.49</v>
      </c>
    </row>
    <row r="248" spans="1:6">
      <c r="A248">
        <v>239</v>
      </c>
      <c r="B248" t="s">
        <v>739</v>
      </c>
      <c r="C248" t="s">
        <v>56</v>
      </c>
      <c r="D248" t="s">
        <v>740</v>
      </c>
      <c r="E248" t="s">
        <v>741</v>
      </c>
      <c r="F248">
        <v>4.9400000000000004</v>
      </c>
    </row>
    <row r="249" spans="1:6">
      <c r="A249">
        <v>240</v>
      </c>
      <c r="B249" t="s">
        <v>742</v>
      </c>
      <c r="C249" t="s">
        <v>17</v>
      </c>
      <c r="D249" t="s">
        <v>743</v>
      </c>
      <c r="E249" t="s">
        <v>744</v>
      </c>
      <c r="F249">
        <v>4.9450000000000003</v>
      </c>
    </row>
    <row r="250" spans="1:6">
      <c r="A250">
        <v>241</v>
      </c>
      <c r="B250" t="s">
        <v>745</v>
      </c>
      <c r="C250" t="s">
        <v>17</v>
      </c>
      <c r="D250" t="s">
        <v>746</v>
      </c>
      <c r="E250" t="s">
        <v>747</v>
      </c>
      <c r="F250">
        <v>4.8</v>
      </c>
    </row>
    <row r="251" spans="1:6">
      <c r="A251">
        <v>242</v>
      </c>
      <c r="B251" t="s">
        <v>748</v>
      </c>
      <c r="C251" t="s">
        <v>17</v>
      </c>
      <c r="D251" t="s">
        <v>749</v>
      </c>
      <c r="E251" t="s">
        <v>750</v>
      </c>
      <c r="F251">
        <v>4.827</v>
      </c>
    </row>
    <row r="252" spans="1:6">
      <c r="A252">
        <v>243</v>
      </c>
      <c r="B252" t="s">
        <v>751</v>
      </c>
      <c r="C252" t="s">
        <v>48</v>
      </c>
      <c r="D252" t="s">
        <v>752</v>
      </c>
      <c r="E252" t="s">
        <v>753</v>
      </c>
      <c r="F252">
        <v>4.1100000000000003</v>
      </c>
    </row>
    <row r="253" spans="1:6">
      <c r="A253">
        <v>244</v>
      </c>
      <c r="B253" t="s">
        <v>754</v>
      </c>
      <c r="C253" t="s">
        <v>17</v>
      </c>
      <c r="D253" t="s">
        <v>755</v>
      </c>
      <c r="E253" t="s">
        <v>756</v>
      </c>
      <c r="F253">
        <v>4.5469999999999997</v>
      </c>
    </row>
    <row r="254" spans="1:6">
      <c r="A254">
        <v>245</v>
      </c>
      <c r="B254" t="s">
        <v>757</v>
      </c>
      <c r="C254" t="s">
        <v>17</v>
      </c>
      <c r="D254" t="s">
        <v>758</v>
      </c>
      <c r="E254" t="s">
        <v>759</v>
      </c>
      <c r="F254">
        <v>4.99</v>
      </c>
    </row>
    <row r="255" spans="1:6">
      <c r="A255">
        <v>246</v>
      </c>
      <c r="B255" t="s">
        <v>760</v>
      </c>
      <c r="C255" t="s">
        <v>67</v>
      </c>
      <c r="D255" t="s">
        <v>761</v>
      </c>
      <c r="E255" t="s">
        <v>762</v>
      </c>
      <c r="F255">
        <v>4.92</v>
      </c>
    </row>
    <row r="256" spans="1:6">
      <c r="A256">
        <v>247</v>
      </c>
      <c r="B256" t="s">
        <v>763</v>
      </c>
      <c r="C256" t="s">
        <v>67</v>
      </c>
      <c r="D256" t="s">
        <v>764</v>
      </c>
      <c r="E256" t="s">
        <v>765</v>
      </c>
      <c r="F256">
        <v>4.45</v>
      </c>
    </row>
    <row r="257" spans="1:6">
      <c r="A257">
        <v>248</v>
      </c>
      <c r="B257" t="s">
        <v>766</v>
      </c>
      <c r="C257" t="s">
        <v>17</v>
      </c>
      <c r="D257" t="s">
        <v>767</v>
      </c>
      <c r="E257" t="s">
        <v>768</v>
      </c>
      <c r="F257">
        <v>4.8479999999999999</v>
      </c>
    </row>
    <row r="258" spans="1:6">
      <c r="A258">
        <v>249</v>
      </c>
      <c r="B258" t="s">
        <v>769</v>
      </c>
      <c r="C258" t="s">
        <v>67</v>
      </c>
      <c r="D258" t="s">
        <v>770</v>
      </c>
      <c r="E258" t="s">
        <v>771</v>
      </c>
      <c r="F258">
        <v>3.9</v>
      </c>
    </row>
    <row r="259" spans="1:6">
      <c r="A259">
        <v>250</v>
      </c>
      <c r="B259" t="s">
        <v>772</v>
      </c>
      <c r="C259" t="s">
        <v>52</v>
      </c>
      <c r="D259" t="s">
        <v>773</v>
      </c>
      <c r="E259" t="s">
        <v>774</v>
      </c>
      <c r="F259">
        <v>4.9379999999999997</v>
      </c>
    </row>
    <row r="260" spans="1:6">
      <c r="A260">
        <v>251</v>
      </c>
      <c r="B260" t="s">
        <v>775</v>
      </c>
      <c r="C260" t="s">
        <v>48</v>
      </c>
      <c r="D260" t="s">
        <v>776</v>
      </c>
      <c r="E260" t="s">
        <v>777</v>
      </c>
      <c r="F260">
        <v>4.05</v>
      </c>
    </row>
    <row r="261" spans="1:6">
      <c r="A261">
        <v>252</v>
      </c>
      <c r="B261" t="s">
        <v>778</v>
      </c>
      <c r="C261" t="s">
        <v>17</v>
      </c>
      <c r="D261" t="s">
        <v>779</v>
      </c>
      <c r="E261" t="s">
        <v>780</v>
      </c>
      <c r="F261">
        <v>4.734</v>
      </c>
    </row>
    <row r="262" spans="1:6">
      <c r="A262">
        <v>253</v>
      </c>
      <c r="B262" t="s">
        <v>781</v>
      </c>
      <c r="C262" t="s">
        <v>52</v>
      </c>
      <c r="D262" t="s">
        <v>782</v>
      </c>
      <c r="E262" t="s">
        <v>783</v>
      </c>
      <c r="F262">
        <v>1.62</v>
      </c>
    </row>
    <row r="263" spans="1:6">
      <c r="A263">
        <v>254</v>
      </c>
      <c r="B263" t="s">
        <v>784</v>
      </c>
      <c r="C263" t="s">
        <v>785</v>
      </c>
      <c r="D263" t="s">
        <v>786</v>
      </c>
      <c r="E263" t="s">
        <v>787</v>
      </c>
      <c r="F263">
        <v>4.9800000000000004</v>
      </c>
    </row>
    <row r="264" spans="1:6">
      <c r="A264">
        <v>255</v>
      </c>
      <c r="B264" t="s">
        <v>788</v>
      </c>
      <c r="C264" t="s">
        <v>48</v>
      </c>
      <c r="D264" t="s">
        <v>789</v>
      </c>
      <c r="E264" t="s">
        <v>790</v>
      </c>
      <c r="F264">
        <v>4.71</v>
      </c>
    </row>
    <row r="265" spans="1:6">
      <c r="A265">
        <v>256</v>
      </c>
      <c r="B265" t="s">
        <v>791</v>
      </c>
      <c r="C265" t="s">
        <v>67</v>
      </c>
      <c r="D265" t="s">
        <v>792</v>
      </c>
      <c r="E265" t="s">
        <v>793</v>
      </c>
      <c r="F265">
        <v>2.96</v>
      </c>
    </row>
    <row r="266" spans="1:6">
      <c r="A266">
        <v>257</v>
      </c>
      <c r="B266" t="s">
        <v>794</v>
      </c>
      <c r="C266" t="s">
        <v>17</v>
      </c>
      <c r="D266" t="s">
        <v>795</v>
      </c>
      <c r="E266" t="s">
        <v>796</v>
      </c>
      <c r="F266">
        <v>4.069</v>
      </c>
    </row>
    <row r="267" spans="1:6">
      <c r="A267">
        <v>258</v>
      </c>
      <c r="B267" t="s">
        <v>797</v>
      </c>
      <c r="C267" t="s">
        <v>67</v>
      </c>
      <c r="D267" t="s">
        <v>798</v>
      </c>
      <c r="E267" t="s">
        <v>799</v>
      </c>
      <c r="F267">
        <v>1.79</v>
      </c>
    </row>
    <row r="268" spans="1:6">
      <c r="A268">
        <v>259</v>
      </c>
      <c r="B268" t="s">
        <v>800</v>
      </c>
      <c r="C268" t="s">
        <v>17</v>
      </c>
      <c r="D268" t="s">
        <v>801</v>
      </c>
      <c r="E268" t="s">
        <v>132</v>
      </c>
      <c r="F268">
        <v>0</v>
      </c>
    </row>
    <row r="269" spans="1:6">
      <c r="A269">
        <v>260</v>
      </c>
      <c r="B269" t="s">
        <v>802</v>
      </c>
      <c r="C269" t="s">
        <v>24</v>
      </c>
      <c r="D269" t="s">
        <v>803</v>
      </c>
      <c r="E269" t="s">
        <v>804</v>
      </c>
      <c r="F269">
        <v>4.4029999999999996</v>
      </c>
    </row>
    <row r="270" spans="1:6">
      <c r="A270">
        <v>261</v>
      </c>
      <c r="B270" t="s">
        <v>805</v>
      </c>
      <c r="C270" t="s">
        <v>67</v>
      </c>
      <c r="D270" t="s">
        <v>806</v>
      </c>
      <c r="E270" t="s">
        <v>807</v>
      </c>
      <c r="F270">
        <v>4.1100000000000003</v>
      </c>
    </row>
    <row r="271" spans="1:6">
      <c r="A271">
        <v>262</v>
      </c>
      <c r="B271" t="s">
        <v>808</v>
      </c>
      <c r="C271" t="s">
        <v>124</v>
      </c>
      <c r="D271" t="s">
        <v>809</v>
      </c>
      <c r="E271" t="s">
        <v>810</v>
      </c>
      <c r="F271">
        <v>2.42</v>
      </c>
    </row>
    <row r="272" spans="1:6">
      <c r="A272">
        <v>263</v>
      </c>
      <c r="B272" t="s">
        <v>811</v>
      </c>
      <c r="C272" t="s">
        <v>67</v>
      </c>
      <c r="D272" t="s">
        <v>812</v>
      </c>
      <c r="E272" t="s">
        <v>813</v>
      </c>
      <c r="F272">
        <v>4.8319999999999999</v>
      </c>
    </row>
    <row r="273" spans="1:6">
      <c r="A273">
        <v>264</v>
      </c>
      <c r="B273" t="s">
        <v>814</v>
      </c>
      <c r="C273" t="s">
        <v>815</v>
      </c>
      <c r="D273" t="s">
        <v>816</v>
      </c>
      <c r="E273" t="s">
        <v>132</v>
      </c>
      <c r="F273">
        <v>4.0999999999999996</v>
      </c>
    </row>
    <row r="274" spans="1:6">
      <c r="A274">
        <v>265</v>
      </c>
      <c r="B274" t="s">
        <v>817</v>
      </c>
      <c r="C274" t="s">
        <v>17</v>
      </c>
      <c r="D274" t="s">
        <v>818</v>
      </c>
      <c r="E274" t="s">
        <v>819</v>
      </c>
      <c r="F274">
        <v>4.476</v>
      </c>
    </row>
    <row r="275" spans="1:6">
      <c r="A275">
        <v>266</v>
      </c>
      <c r="B275" t="s">
        <v>820</v>
      </c>
      <c r="C275" t="s">
        <v>17</v>
      </c>
      <c r="D275" t="s">
        <v>821</v>
      </c>
      <c r="E275" t="s">
        <v>822</v>
      </c>
      <c r="F275">
        <v>4.08</v>
      </c>
    </row>
    <row r="276" spans="1:6">
      <c r="A276">
        <v>267</v>
      </c>
      <c r="B276" t="s">
        <v>823</v>
      </c>
      <c r="C276" t="s">
        <v>67</v>
      </c>
      <c r="D276" t="s">
        <v>824</v>
      </c>
      <c r="E276" t="s">
        <v>825</v>
      </c>
      <c r="F276">
        <v>2.1</v>
      </c>
    </row>
    <row r="277" spans="1:6">
      <c r="A277">
        <v>268</v>
      </c>
      <c r="B277" t="s">
        <v>826</v>
      </c>
      <c r="C277" t="s">
        <v>160</v>
      </c>
      <c r="D277" t="s">
        <v>827</v>
      </c>
      <c r="E277" t="s">
        <v>828</v>
      </c>
      <c r="F277">
        <v>4.8319999999999999</v>
      </c>
    </row>
    <row r="278" spans="1:6">
      <c r="A278">
        <v>269</v>
      </c>
      <c r="B278" t="s">
        <v>829</v>
      </c>
      <c r="C278" t="s">
        <v>67</v>
      </c>
      <c r="D278" t="s">
        <v>830</v>
      </c>
      <c r="E278" t="s">
        <v>831</v>
      </c>
      <c r="F278">
        <v>3.76</v>
      </c>
    </row>
    <row r="279" spans="1:6">
      <c r="A279">
        <v>270</v>
      </c>
      <c r="B279" t="s">
        <v>832</v>
      </c>
      <c r="C279" t="s">
        <v>17</v>
      </c>
      <c r="D279" t="s">
        <v>833</v>
      </c>
      <c r="E279" t="s">
        <v>834</v>
      </c>
      <c r="F279">
        <v>3.45</v>
      </c>
    </row>
    <row r="280" spans="1:6">
      <c r="A280">
        <v>271</v>
      </c>
      <c r="B280" t="s">
        <v>835</v>
      </c>
      <c r="C280" t="s">
        <v>24</v>
      </c>
      <c r="D280" t="s">
        <v>836</v>
      </c>
      <c r="E280" t="s">
        <v>837</v>
      </c>
      <c r="F280">
        <v>4.8129999999999997</v>
      </c>
    </row>
    <row r="281" spans="1:6">
      <c r="A281">
        <v>272</v>
      </c>
      <c r="B281" t="s">
        <v>838</v>
      </c>
      <c r="C281" t="s">
        <v>67</v>
      </c>
      <c r="D281" t="s">
        <v>839</v>
      </c>
      <c r="E281" t="s">
        <v>840</v>
      </c>
      <c r="F281">
        <v>4.9930000000000003</v>
      </c>
    </row>
    <row r="282" spans="1:6">
      <c r="A282">
        <v>273</v>
      </c>
      <c r="B282" t="s">
        <v>841</v>
      </c>
      <c r="C282" t="s">
        <v>56</v>
      </c>
      <c r="D282" t="s">
        <v>842</v>
      </c>
      <c r="E282" t="s">
        <v>843</v>
      </c>
      <c r="F282">
        <v>1.77</v>
      </c>
    </row>
    <row r="283" spans="1:6">
      <c r="A283">
        <v>274</v>
      </c>
      <c r="B283" t="s">
        <v>844</v>
      </c>
      <c r="C283" t="s">
        <v>52</v>
      </c>
      <c r="D283" t="s">
        <v>845</v>
      </c>
      <c r="E283" t="s">
        <v>846</v>
      </c>
      <c r="F283">
        <v>2.375</v>
      </c>
    </row>
    <row r="284" spans="1:6">
      <c r="A284">
        <v>275</v>
      </c>
      <c r="B284" t="s">
        <v>847</v>
      </c>
      <c r="C284" t="s">
        <v>28</v>
      </c>
      <c r="D284" t="s">
        <v>848</v>
      </c>
      <c r="E284" t="s">
        <v>849</v>
      </c>
      <c r="F284">
        <v>4.9720000000000004</v>
      </c>
    </row>
    <row r="285" spans="1:6">
      <c r="A285">
        <v>276</v>
      </c>
      <c r="B285" t="s">
        <v>850</v>
      </c>
      <c r="C285" t="s">
        <v>17</v>
      </c>
      <c r="D285" t="s">
        <v>851</v>
      </c>
      <c r="E285" t="s">
        <v>852</v>
      </c>
      <c r="F285">
        <v>4.8010000000000002</v>
      </c>
    </row>
    <row r="286" spans="1:6">
      <c r="A286">
        <v>277</v>
      </c>
      <c r="B286" t="s">
        <v>853</v>
      </c>
      <c r="C286" t="s">
        <v>28</v>
      </c>
      <c r="D286" t="s">
        <v>854</v>
      </c>
      <c r="E286" t="s">
        <v>855</v>
      </c>
      <c r="F286">
        <v>4.74</v>
      </c>
    </row>
    <row r="287" spans="1:6">
      <c r="A287">
        <v>278</v>
      </c>
      <c r="B287" t="s">
        <v>856</v>
      </c>
      <c r="C287" t="s">
        <v>24</v>
      </c>
      <c r="D287" t="s">
        <v>857</v>
      </c>
      <c r="E287" t="s">
        <v>858</v>
      </c>
      <c r="F287">
        <v>4.4000000000000004</v>
      </c>
    </row>
    <row r="288" spans="1:6">
      <c r="A288">
        <v>279</v>
      </c>
      <c r="B288" t="s">
        <v>859</v>
      </c>
      <c r="C288" t="s">
        <v>17</v>
      </c>
      <c r="D288" t="s">
        <v>860</v>
      </c>
      <c r="E288" t="s">
        <v>861</v>
      </c>
      <c r="F288">
        <v>4.3899999999999997</v>
      </c>
    </row>
    <row r="289" spans="1:6">
      <c r="A289">
        <v>280</v>
      </c>
      <c r="B289" t="s">
        <v>862</v>
      </c>
      <c r="C289" t="s">
        <v>56</v>
      </c>
      <c r="D289" t="s">
        <v>863</v>
      </c>
      <c r="E289" t="s">
        <v>864</v>
      </c>
      <c r="F289">
        <v>4.82</v>
      </c>
    </row>
    <row r="290" spans="1:6">
      <c r="A290">
        <v>281</v>
      </c>
      <c r="B290" t="s">
        <v>865</v>
      </c>
      <c r="C290" t="s">
        <v>17</v>
      </c>
      <c r="D290" t="s">
        <v>866</v>
      </c>
      <c r="E290" t="s">
        <v>867</v>
      </c>
      <c r="F290">
        <v>4.3899999999999997</v>
      </c>
    </row>
    <row r="291" spans="1:6">
      <c r="A291">
        <v>282</v>
      </c>
      <c r="B291" t="s">
        <v>868</v>
      </c>
      <c r="C291" t="s">
        <v>67</v>
      </c>
      <c r="D291" t="s">
        <v>869</v>
      </c>
      <c r="E291" t="s">
        <v>870</v>
      </c>
      <c r="F291">
        <v>4.45</v>
      </c>
    </row>
    <row r="292" spans="1:6">
      <c r="A292">
        <v>283</v>
      </c>
      <c r="B292" t="s">
        <v>871</v>
      </c>
      <c r="C292" t="s">
        <v>67</v>
      </c>
      <c r="D292" t="s">
        <v>872</v>
      </c>
      <c r="E292" t="s">
        <v>873</v>
      </c>
      <c r="F292">
        <v>4.99</v>
      </c>
    </row>
    <row r="293" spans="1:6">
      <c r="A293">
        <v>284</v>
      </c>
      <c r="B293" t="s">
        <v>874</v>
      </c>
      <c r="C293" t="s">
        <v>48</v>
      </c>
      <c r="D293" t="s">
        <v>875</v>
      </c>
      <c r="E293" t="s">
        <v>876</v>
      </c>
      <c r="F293">
        <v>1.65</v>
      </c>
    </row>
    <row r="294" spans="1:6">
      <c r="A294">
        <v>285</v>
      </c>
      <c r="B294" t="s">
        <v>877</v>
      </c>
      <c r="C294" t="s">
        <v>28</v>
      </c>
      <c r="D294" t="s">
        <v>878</v>
      </c>
      <c r="E294" t="s">
        <v>879</v>
      </c>
      <c r="F294">
        <v>3.52</v>
      </c>
    </row>
    <row r="295" spans="1:6">
      <c r="A295">
        <v>286</v>
      </c>
      <c r="B295" t="s">
        <v>880</v>
      </c>
      <c r="C295" t="s">
        <v>17</v>
      </c>
      <c r="D295" t="s">
        <v>881</v>
      </c>
      <c r="E295" t="s">
        <v>132</v>
      </c>
      <c r="F295">
        <v>0</v>
      </c>
    </row>
    <row r="296" spans="1:6">
      <c r="A296">
        <v>287</v>
      </c>
      <c r="B296" t="s">
        <v>882</v>
      </c>
      <c r="C296" t="s">
        <v>24</v>
      </c>
      <c r="D296" t="s">
        <v>883</v>
      </c>
      <c r="E296" t="s">
        <v>884</v>
      </c>
      <c r="F296">
        <v>4.5250000000000004</v>
      </c>
    </row>
    <row r="297" spans="1:6">
      <c r="A297">
        <v>288</v>
      </c>
      <c r="B297" t="s">
        <v>885</v>
      </c>
      <c r="C297" t="s">
        <v>17</v>
      </c>
      <c r="D297" t="s">
        <v>886</v>
      </c>
      <c r="E297" t="s">
        <v>887</v>
      </c>
      <c r="F297">
        <v>2.88</v>
      </c>
    </row>
    <row r="298" spans="1:6">
      <c r="A298">
        <v>289</v>
      </c>
      <c r="B298" t="s">
        <v>888</v>
      </c>
      <c r="C298" t="s">
        <v>67</v>
      </c>
      <c r="D298" t="s">
        <v>889</v>
      </c>
      <c r="E298" t="s">
        <v>890</v>
      </c>
      <c r="F298">
        <v>2.99</v>
      </c>
    </row>
    <row r="299" spans="1:6">
      <c r="A299">
        <v>290</v>
      </c>
      <c r="B299" t="s">
        <v>891</v>
      </c>
      <c r="C299" t="s">
        <v>80</v>
      </c>
      <c r="D299" t="s">
        <v>892</v>
      </c>
      <c r="E299" t="s">
        <v>893</v>
      </c>
      <c r="F299">
        <v>4.2699999999999996</v>
      </c>
    </row>
    <row r="300" spans="1:6">
      <c r="A300">
        <v>291</v>
      </c>
      <c r="B300" t="s">
        <v>894</v>
      </c>
      <c r="C300" t="s">
        <v>17</v>
      </c>
      <c r="D300" t="s">
        <v>895</v>
      </c>
      <c r="E300" t="s">
        <v>684</v>
      </c>
      <c r="F300">
        <v>3.45</v>
      </c>
    </row>
    <row r="301" spans="1:6">
      <c r="A301">
        <v>292</v>
      </c>
      <c r="B301" t="s">
        <v>896</v>
      </c>
      <c r="C301" t="s">
        <v>17</v>
      </c>
      <c r="D301" t="s">
        <v>897</v>
      </c>
      <c r="E301" t="s">
        <v>898</v>
      </c>
      <c r="F301">
        <v>4.59</v>
      </c>
    </row>
    <row r="302" spans="1:6">
      <c r="A302">
        <v>293</v>
      </c>
      <c r="B302" t="s">
        <v>899</v>
      </c>
      <c r="C302" t="s">
        <v>67</v>
      </c>
      <c r="D302" t="s">
        <v>900</v>
      </c>
      <c r="E302" t="s">
        <v>901</v>
      </c>
      <c r="F302">
        <v>4.79</v>
      </c>
    </row>
    <row r="303" spans="1:6">
      <c r="A303">
        <v>294</v>
      </c>
      <c r="B303" t="s">
        <v>902</v>
      </c>
      <c r="C303" t="s">
        <v>48</v>
      </c>
      <c r="D303" t="s">
        <v>903</v>
      </c>
      <c r="E303" t="s">
        <v>904</v>
      </c>
      <c r="F303">
        <v>3.9</v>
      </c>
    </row>
    <row r="304" spans="1:6">
      <c r="A304">
        <v>295</v>
      </c>
      <c r="B304" t="s">
        <v>905</v>
      </c>
      <c r="C304" t="s">
        <v>67</v>
      </c>
      <c r="D304" t="s">
        <v>906</v>
      </c>
      <c r="E304" t="s">
        <v>907</v>
      </c>
      <c r="F304">
        <v>4.51</v>
      </c>
    </row>
    <row r="305" spans="1:6">
      <c r="A305">
        <v>296</v>
      </c>
      <c r="B305" t="s">
        <v>908</v>
      </c>
      <c r="C305" t="s">
        <v>17</v>
      </c>
      <c r="D305" t="s">
        <v>909</v>
      </c>
      <c r="E305" t="s">
        <v>910</v>
      </c>
      <c r="F305">
        <v>4.7380000000000004</v>
      </c>
    </row>
    <row r="306" spans="1:6">
      <c r="A306">
        <v>297</v>
      </c>
      <c r="B306" t="s">
        <v>911</v>
      </c>
      <c r="C306" t="s">
        <v>67</v>
      </c>
      <c r="D306" t="s">
        <v>912</v>
      </c>
      <c r="E306" t="s">
        <v>913</v>
      </c>
      <c r="F306">
        <v>4.6829999999999998</v>
      </c>
    </row>
    <row r="307" spans="1:6">
      <c r="A307">
        <v>298</v>
      </c>
      <c r="B307" t="s">
        <v>914</v>
      </c>
      <c r="C307" t="s">
        <v>48</v>
      </c>
      <c r="D307" t="s">
        <v>915</v>
      </c>
      <c r="E307" t="s">
        <v>916</v>
      </c>
      <c r="F307">
        <v>4.25</v>
      </c>
    </row>
    <row r="308" spans="1:6">
      <c r="A308">
        <v>299</v>
      </c>
      <c r="B308" t="s">
        <v>917</v>
      </c>
      <c r="C308" t="s">
        <v>17</v>
      </c>
      <c r="D308" t="s">
        <v>918</v>
      </c>
      <c r="E308" t="s">
        <v>919</v>
      </c>
      <c r="F308">
        <v>4.9029999999999996</v>
      </c>
    </row>
    <row r="309" spans="1:6">
      <c r="A309">
        <v>300</v>
      </c>
      <c r="B309" t="s">
        <v>920</v>
      </c>
      <c r="C309" t="s">
        <v>28</v>
      </c>
      <c r="D309" t="s">
        <v>921</v>
      </c>
      <c r="E309" t="s">
        <v>922</v>
      </c>
      <c r="F309">
        <v>4.5199999999999996</v>
      </c>
    </row>
    <row r="310" spans="1:6">
      <c r="A310">
        <v>301</v>
      </c>
      <c r="B310" t="s">
        <v>923</v>
      </c>
      <c r="C310" t="s">
        <v>17</v>
      </c>
      <c r="D310" t="s">
        <v>924</v>
      </c>
      <c r="E310" t="s">
        <v>925</v>
      </c>
      <c r="F310">
        <v>4.99</v>
      </c>
    </row>
    <row r="311" spans="1:6">
      <c r="A311">
        <v>302</v>
      </c>
      <c r="B311" t="s">
        <v>926</v>
      </c>
      <c r="C311" t="s">
        <v>67</v>
      </c>
      <c r="D311" t="s">
        <v>927</v>
      </c>
      <c r="E311" t="s">
        <v>928</v>
      </c>
      <c r="F311">
        <v>4.5</v>
      </c>
    </row>
    <row r="312" spans="1:6">
      <c r="A312">
        <v>303</v>
      </c>
      <c r="B312" t="s">
        <v>929</v>
      </c>
      <c r="C312" t="s">
        <v>63</v>
      </c>
      <c r="D312" t="s">
        <v>930</v>
      </c>
      <c r="E312" t="s">
        <v>931</v>
      </c>
      <c r="F312">
        <v>3.62</v>
      </c>
    </row>
    <row r="313" spans="1:6">
      <c r="A313">
        <v>304</v>
      </c>
      <c r="B313" t="s">
        <v>932</v>
      </c>
      <c r="C313" t="s">
        <v>17</v>
      </c>
      <c r="D313" t="s">
        <v>933</v>
      </c>
      <c r="E313" t="s">
        <v>132</v>
      </c>
      <c r="F313">
        <v>0</v>
      </c>
    </row>
    <row r="314" spans="1:6">
      <c r="A314">
        <v>305</v>
      </c>
      <c r="B314" t="s">
        <v>934</v>
      </c>
      <c r="C314" t="s">
        <v>17</v>
      </c>
      <c r="D314" t="s">
        <v>935</v>
      </c>
      <c r="E314" t="s">
        <v>936</v>
      </c>
      <c r="F314">
        <v>4.226</v>
      </c>
    </row>
    <row r="315" spans="1:6">
      <c r="A315">
        <v>306</v>
      </c>
      <c r="B315" t="s">
        <v>937</v>
      </c>
      <c r="C315" t="s">
        <v>67</v>
      </c>
      <c r="D315" t="s">
        <v>938</v>
      </c>
      <c r="E315" t="s">
        <v>939</v>
      </c>
      <c r="F315">
        <v>4.5049999999999999</v>
      </c>
    </row>
    <row r="316" spans="1:6">
      <c r="A316">
        <v>307</v>
      </c>
      <c r="B316" t="s">
        <v>940</v>
      </c>
      <c r="C316" t="s">
        <v>48</v>
      </c>
      <c r="D316" t="s">
        <v>941</v>
      </c>
      <c r="E316" t="s">
        <v>942</v>
      </c>
      <c r="F316">
        <v>4.5</v>
      </c>
    </row>
    <row r="317" spans="1:6">
      <c r="A317">
        <v>308</v>
      </c>
      <c r="B317" t="s">
        <v>943</v>
      </c>
      <c r="C317" t="s">
        <v>134</v>
      </c>
      <c r="D317" t="s">
        <v>944</v>
      </c>
      <c r="E317" t="s">
        <v>945</v>
      </c>
      <c r="F317">
        <v>3.98</v>
      </c>
    </row>
    <row r="318" spans="1:6">
      <c r="A318">
        <v>309</v>
      </c>
      <c r="B318" t="s">
        <v>946</v>
      </c>
      <c r="C318" t="s">
        <v>24</v>
      </c>
      <c r="D318" t="s">
        <v>947</v>
      </c>
      <c r="E318" t="s">
        <v>948</v>
      </c>
      <c r="F318">
        <v>4.3789999999999996</v>
      </c>
    </row>
    <row r="319" spans="1:6">
      <c r="A319">
        <v>310</v>
      </c>
      <c r="B319" t="s">
        <v>949</v>
      </c>
      <c r="C319" t="s">
        <v>28</v>
      </c>
      <c r="D319" t="s">
        <v>950</v>
      </c>
      <c r="E319" t="s">
        <v>951</v>
      </c>
      <c r="F319">
        <v>3.83</v>
      </c>
    </row>
    <row r="320" spans="1:6">
      <c r="A320">
        <v>311</v>
      </c>
      <c r="B320" t="s">
        <v>952</v>
      </c>
      <c r="C320" t="s">
        <v>63</v>
      </c>
      <c r="D320" t="s">
        <v>953</v>
      </c>
      <c r="E320" t="s">
        <v>954</v>
      </c>
      <c r="F320">
        <v>4.6100000000000003</v>
      </c>
    </row>
    <row r="321" spans="1:6">
      <c r="A321">
        <v>312</v>
      </c>
      <c r="B321" t="s">
        <v>955</v>
      </c>
      <c r="C321" t="s">
        <v>24</v>
      </c>
      <c r="D321" t="s">
        <v>956</v>
      </c>
      <c r="E321" t="s">
        <v>957</v>
      </c>
      <c r="F321">
        <v>4.2640000000000002</v>
      </c>
    </row>
    <row r="322" spans="1:6">
      <c r="A322">
        <v>313</v>
      </c>
      <c r="B322" t="s">
        <v>958</v>
      </c>
      <c r="C322" t="s">
        <v>17</v>
      </c>
      <c r="D322" t="s">
        <v>959</v>
      </c>
      <c r="E322" t="s">
        <v>960</v>
      </c>
      <c r="F322">
        <v>4.5199999999999996</v>
      </c>
    </row>
    <row r="323" spans="1:6">
      <c r="A323">
        <v>314</v>
      </c>
      <c r="B323" t="s">
        <v>961</v>
      </c>
      <c r="C323" t="s">
        <v>24</v>
      </c>
      <c r="D323" t="s">
        <v>962</v>
      </c>
      <c r="E323" t="s">
        <v>963</v>
      </c>
      <c r="F323">
        <v>4</v>
      </c>
    </row>
    <row r="324" spans="1:6">
      <c r="A324">
        <v>315</v>
      </c>
      <c r="B324" t="s">
        <v>964</v>
      </c>
      <c r="C324" t="s">
        <v>28</v>
      </c>
      <c r="D324" t="s">
        <v>965</v>
      </c>
      <c r="E324">
        <f>-235.4 -399.07</f>
        <v>-634.47</v>
      </c>
      <c r="F324">
        <v>4.05</v>
      </c>
    </row>
    <row r="325" spans="1:6">
      <c r="A325">
        <v>316</v>
      </c>
      <c r="B325" t="s">
        <v>966</v>
      </c>
      <c r="C325" t="s">
        <v>24</v>
      </c>
      <c r="D325" t="s">
        <v>967</v>
      </c>
      <c r="E325" t="s">
        <v>968</v>
      </c>
      <c r="F325">
        <v>3.41</v>
      </c>
    </row>
    <row r="326" spans="1:6">
      <c r="A326">
        <v>317</v>
      </c>
      <c r="B326" t="s">
        <v>969</v>
      </c>
      <c r="C326" t="s">
        <v>970</v>
      </c>
      <c r="D326" t="s">
        <v>971</v>
      </c>
      <c r="E326" t="s">
        <v>972</v>
      </c>
      <c r="F326">
        <v>4.79</v>
      </c>
    </row>
    <row r="327" spans="1:6">
      <c r="A327">
        <v>318</v>
      </c>
      <c r="B327" t="s">
        <v>973</v>
      </c>
      <c r="C327" t="s">
        <v>48</v>
      </c>
      <c r="D327" t="s">
        <v>974</v>
      </c>
      <c r="E327" t="s">
        <v>975</v>
      </c>
      <c r="F327">
        <v>4.2</v>
      </c>
    </row>
    <row r="328" spans="1:6">
      <c r="A328">
        <v>319</v>
      </c>
      <c r="B328" t="s">
        <v>976</v>
      </c>
      <c r="C328" t="s">
        <v>28</v>
      </c>
      <c r="D328" t="s">
        <v>977</v>
      </c>
      <c r="E328" t="s">
        <v>978</v>
      </c>
      <c r="F328">
        <v>4.2830000000000004</v>
      </c>
    </row>
    <row r="329" spans="1:6">
      <c r="A329">
        <v>320</v>
      </c>
      <c r="B329" t="s">
        <v>979</v>
      </c>
      <c r="C329" t="s">
        <v>17</v>
      </c>
      <c r="D329" t="s">
        <v>980</v>
      </c>
      <c r="E329" t="s">
        <v>132</v>
      </c>
      <c r="F329">
        <v>0</v>
      </c>
    </row>
    <row r="330" spans="1:6">
      <c r="A330">
        <v>321</v>
      </c>
      <c r="B330" t="s">
        <v>981</v>
      </c>
      <c r="C330" t="s">
        <v>17</v>
      </c>
      <c r="D330" t="s">
        <v>982</v>
      </c>
      <c r="E330" t="s">
        <v>983</v>
      </c>
      <c r="F330">
        <v>4.343</v>
      </c>
    </row>
    <row r="331" spans="1:6">
      <c r="A331">
        <v>322</v>
      </c>
      <c r="B331" t="s">
        <v>984</v>
      </c>
      <c r="C331" t="s">
        <v>28</v>
      </c>
      <c r="D331" t="s">
        <v>985</v>
      </c>
      <c r="E331" t="s">
        <v>986</v>
      </c>
      <c r="F331">
        <v>1.86</v>
      </c>
    </row>
    <row r="332" spans="1:6">
      <c r="A332">
        <v>323</v>
      </c>
      <c r="B332" t="s">
        <v>987</v>
      </c>
      <c r="C332" t="s">
        <v>28</v>
      </c>
      <c r="D332" t="s">
        <v>988</v>
      </c>
      <c r="E332" t="s">
        <v>989</v>
      </c>
      <c r="F332">
        <v>3.29</v>
      </c>
    </row>
    <row r="333" spans="1:6">
      <c r="A333">
        <v>324</v>
      </c>
      <c r="B333" t="s">
        <v>990</v>
      </c>
      <c r="C333" t="s">
        <v>24</v>
      </c>
      <c r="D333" t="s">
        <v>991</v>
      </c>
      <c r="E333" t="s">
        <v>132</v>
      </c>
      <c r="F333">
        <v>3.5939999999999999</v>
      </c>
    </row>
    <row r="334" spans="1:6">
      <c r="A334">
        <v>325</v>
      </c>
      <c r="B334" t="s">
        <v>992</v>
      </c>
      <c r="C334" t="s">
        <v>67</v>
      </c>
      <c r="D334" t="s">
        <v>993</v>
      </c>
      <c r="E334" t="s">
        <v>994</v>
      </c>
      <c r="F334">
        <v>4.9969999999999999</v>
      </c>
    </row>
    <row r="335" spans="1:6">
      <c r="A335">
        <v>326</v>
      </c>
      <c r="B335" t="s">
        <v>995</v>
      </c>
      <c r="C335" t="s">
        <v>17</v>
      </c>
      <c r="D335" t="s">
        <v>996</v>
      </c>
      <c r="E335" t="s">
        <v>997</v>
      </c>
      <c r="F335">
        <v>4.8099999999999996</v>
      </c>
    </row>
    <row r="336" spans="1:6">
      <c r="A336">
        <v>327</v>
      </c>
      <c r="B336" t="s">
        <v>998</v>
      </c>
      <c r="C336" t="s">
        <v>17</v>
      </c>
      <c r="D336" t="s">
        <v>999</v>
      </c>
      <c r="E336" t="s">
        <v>1000</v>
      </c>
      <c r="F336">
        <v>4.3600000000000003</v>
      </c>
    </row>
    <row r="337" spans="1:6">
      <c r="A337">
        <v>328</v>
      </c>
      <c r="B337" t="s">
        <v>1001</v>
      </c>
      <c r="C337" t="s">
        <v>17</v>
      </c>
      <c r="D337" t="s">
        <v>1002</v>
      </c>
      <c r="E337" t="s">
        <v>1003</v>
      </c>
      <c r="F337">
        <v>3.49</v>
      </c>
    </row>
    <row r="338" spans="1:6">
      <c r="A338">
        <v>329</v>
      </c>
      <c r="B338" t="s">
        <v>1004</v>
      </c>
      <c r="C338" t="s">
        <v>63</v>
      </c>
      <c r="D338" t="s">
        <v>1005</v>
      </c>
      <c r="E338" t="s">
        <v>1006</v>
      </c>
      <c r="F338">
        <v>4.2069999999999999</v>
      </c>
    </row>
    <row r="339" spans="1:6">
      <c r="A339">
        <v>330</v>
      </c>
      <c r="B339" t="s">
        <v>1007</v>
      </c>
      <c r="C339" t="s">
        <v>52</v>
      </c>
      <c r="D339" t="s">
        <v>1008</v>
      </c>
      <c r="E339" t="s">
        <v>1009</v>
      </c>
      <c r="F339">
        <v>4.6020000000000003</v>
      </c>
    </row>
    <row r="340" spans="1:6">
      <c r="A340">
        <v>331</v>
      </c>
      <c r="B340" t="s">
        <v>1010</v>
      </c>
      <c r="C340" t="s">
        <v>17</v>
      </c>
      <c r="D340" t="s">
        <v>1011</v>
      </c>
      <c r="E340" t="s">
        <v>1012</v>
      </c>
      <c r="F340">
        <v>4.87</v>
      </c>
    </row>
    <row r="341" spans="1:6">
      <c r="A341">
        <v>332</v>
      </c>
      <c r="B341" t="s">
        <v>1013</v>
      </c>
      <c r="C341" t="s">
        <v>134</v>
      </c>
      <c r="D341" t="s">
        <v>1014</v>
      </c>
      <c r="E341" t="s">
        <v>1015</v>
      </c>
      <c r="F341">
        <v>4.9000000000000004</v>
      </c>
    </row>
    <row r="342" spans="1:6">
      <c r="A342">
        <v>333</v>
      </c>
      <c r="B342" t="s">
        <v>1016</v>
      </c>
      <c r="C342" t="s">
        <v>17</v>
      </c>
      <c r="D342" t="s">
        <v>1017</v>
      </c>
      <c r="E342" t="s">
        <v>1018</v>
      </c>
      <c r="F342">
        <v>4.4400000000000004</v>
      </c>
    </row>
    <row r="343" spans="1:6">
      <c r="A343">
        <v>334</v>
      </c>
      <c r="B343" t="s">
        <v>1019</v>
      </c>
      <c r="C343" t="s">
        <v>1020</v>
      </c>
      <c r="D343" t="s">
        <v>1021</v>
      </c>
      <c r="E343">
        <f>-2240.12 -3420.27</f>
        <v>-5660.3899999999994</v>
      </c>
      <c r="F343">
        <v>4.43</v>
      </c>
    </row>
    <row r="344" spans="1:6">
      <c r="A344">
        <v>335</v>
      </c>
      <c r="B344" t="s">
        <v>1022</v>
      </c>
      <c r="C344" t="s">
        <v>67</v>
      </c>
      <c r="D344" t="s">
        <v>1023</v>
      </c>
      <c r="E344" t="s">
        <v>1024</v>
      </c>
      <c r="F344">
        <v>4.5599999999999996</v>
      </c>
    </row>
    <row r="345" spans="1:6">
      <c r="A345">
        <v>336</v>
      </c>
      <c r="B345" t="s">
        <v>1025</v>
      </c>
      <c r="C345" t="s">
        <v>474</v>
      </c>
      <c r="D345" t="s">
        <v>1026</v>
      </c>
      <c r="E345" t="s">
        <v>1027</v>
      </c>
      <c r="F345">
        <v>4.6100000000000003</v>
      </c>
    </row>
    <row r="346" spans="1:6">
      <c r="A346">
        <v>337</v>
      </c>
      <c r="B346" t="s">
        <v>1028</v>
      </c>
      <c r="C346" t="s">
        <v>80</v>
      </c>
      <c r="D346" t="s">
        <v>1029</v>
      </c>
      <c r="E346" t="s">
        <v>1030</v>
      </c>
      <c r="F346">
        <v>4.03</v>
      </c>
    </row>
    <row r="347" spans="1:6">
      <c r="A347">
        <v>338</v>
      </c>
      <c r="B347" t="s">
        <v>1031</v>
      </c>
      <c r="C347" t="s">
        <v>28</v>
      </c>
      <c r="D347" t="s">
        <v>1032</v>
      </c>
      <c r="E347" t="s">
        <v>1033</v>
      </c>
      <c r="F347">
        <v>4.9800000000000004</v>
      </c>
    </row>
    <row r="348" spans="1:6">
      <c r="A348">
        <v>339</v>
      </c>
      <c r="B348" t="s">
        <v>1034</v>
      </c>
      <c r="C348" t="s">
        <v>28</v>
      </c>
      <c r="D348" t="s">
        <v>1035</v>
      </c>
      <c r="E348" t="s">
        <v>1036</v>
      </c>
      <c r="F348">
        <v>2.79</v>
      </c>
    </row>
    <row r="349" spans="1:6">
      <c r="A349">
        <v>340</v>
      </c>
      <c r="B349" t="s">
        <v>1037</v>
      </c>
      <c r="C349" t="s">
        <v>134</v>
      </c>
      <c r="D349" t="s">
        <v>1038</v>
      </c>
      <c r="E349" t="s">
        <v>1039</v>
      </c>
      <c r="F349">
        <v>3.9670000000000001</v>
      </c>
    </row>
    <row r="350" spans="1:6">
      <c r="A350">
        <v>341</v>
      </c>
      <c r="B350" t="s">
        <v>1040</v>
      </c>
      <c r="C350" t="s">
        <v>24</v>
      </c>
      <c r="D350" t="s">
        <v>1041</v>
      </c>
      <c r="E350" t="s">
        <v>1042</v>
      </c>
      <c r="F350">
        <v>3.82</v>
      </c>
    </row>
    <row r="351" spans="1:6">
      <c r="A351">
        <v>342</v>
      </c>
      <c r="B351" t="s">
        <v>1043</v>
      </c>
      <c r="C351" t="s">
        <v>17</v>
      </c>
      <c r="D351" t="s">
        <v>1044</v>
      </c>
      <c r="E351" t="s">
        <v>1045</v>
      </c>
      <c r="F351">
        <v>4.4000000000000004</v>
      </c>
    </row>
    <row r="352" spans="1:6">
      <c r="A352">
        <v>343</v>
      </c>
      <c r="B352" t="s">
        <v>1046</v>
      </c>
      <c r="C352" t="s">
        <v>24</v>
      </c>
      <c r="D352" t="s">
        <v>1047</v>
      </c>
      <c r="E352" t="s">
        <v>1048</v>
      </c>
      <c r="F352">
        <v>2.77</v>
      </c>
    </row>
    <row r="353" spans="1:6">
      <c r="A353">
        <v>344</v>
      </c>
      <c r="B353" t="s">
        <v>1049</v>
      </c>
      <c r="C353" t="s">
        <v>48</v>
      </c>
      <c r="D353" t="s">
        <v>1050</v>
      </c>
      <c r="E353" t="s">
        <v>1051</v>
      </c>
      <c r="F353">
        <v>3.6</v>
      </c>
    </row>
    <row r="354" spans="1:6">
      <c r="A354">
        <v>345</v>
      </c>
      <c r="B354" t="s">
        <v>1052</v>
      </c>
      <c r="C354" t="s">
        <v>63</v>
      </c>
      <c r="D354" t="s">
        <v>1053</v>
      </c>
      <c r="E354" t="s">
        <v>1054</v>
      </c>
      <c r="F354">
        <v>3.01</v>
      </c>
    </row>
    <row r="355" spans="1:6">
      <c r="A355">
        <v>346</v>
      </c>
      <c r="B355" t="s">
        <v>1055</v>
      </c>
      <c r="C355" t="s">
        <v>1056</v>
      </c>
      <c r="D355" t="s">
        <v>1057</v>
      </c>
      <c r="E355" t="s">
        <v>1058</v>
      </c>
      <c r="F355">
        <v>4.2699999999999996</v>
      </c>
    </row>
    <row r="356" spans="1:6">
      <c r="A356">
        <v>347</v>
      </c>
      <c r="B356" t="s">
        <v>1059</v>
      </c>
      <c r="C356" t="s">
        <v>28</v>
      </c>
      <c r="D356" t="s">
        <v>1060</v>
      </c>
      <c r="E356" t="s">
        <v>1061</v>
      </c>
      <c r="F356">
        <v>4.4290000000000003</v>
      </c>
    </row>
    <row r="357" spans="1:6">
      <c r="A357">
        <v>348</v>
      </c>
      <c r="B357" t="s">
        <v>1062</v>
      </c>
      <c r="C357" t="s">
        <v>1063</v>
      </c>
      <c r="D357" t="s">
        <v>1064</v>
      </c>
      <c r="E357" t="s">
        <v>1065</v>
      </c>
      <c r="F357">
        <v>3.47</v>
      </c>
    </row>
    <row r="358" spans="1:6">
      <c r="A358">
        <v>349</v>
      </c>
      <c r="B358" t="s">
        <v>1066</v>
      </c>
      <c r="C358" t="s">
        <v>17</v>
      </c>
      <c r="D358" t="s">
        <v>1067</v>
      </c>
      <c r="E358" t="s">
        <v>1068</v>
      </c>
      <c r="F358">
        <v>4.7699999999999996</v>
      </c>
    </row>
    <row r="359" spans="1:6">
      <c r="A359">
        <v>350</v>
      </c>
      <c r="B359" t="s">
        <v>1069</v>
      </c>
      <c r="C359" t="s">
        <v>67</v>
      </c>
      <c r="D359" t="s">
        <v>1070</v>
      </c>
      <c r="E359" t="s">
        <v>1071</v>
      </c>
      <c r="F359">
        <v>4.87</v>
      </c>
    </row>
    <row r="360" spans="1:6">
      <c r="A360">
        <v>351</v>
      </c>
      <c r="B360" t="s">
        <v>1072</v>
      </c>
      <c r="C360" t="s">
        <v>28</v>
      </c>
      <c r="D360" t="s">
        <v>1073</v>
      </c>
      <c r="E360" t="s">
        <v>1074</v>
      </c>
      <c r="F360">
        <v>4.6870000000000003</v>
      </c>
    </row>
    <row r="361" spans="1:6">
      <c r="A361">
        <v>352</v>
      </c>
      <c r="B361" t="s">
        <v>1075</v>
      </c>
      <c r="C361" t="s">
        <v>67</v>
      </c>
      <c r="D361" t="s">
        <v>1076</v>
      </c>
      <c r="E361" t="s">
        <v>1077</v>
      </c>
      <c r="F361">
        <v>-0.1</v>
      </c>
    </row>
    <row r="362" spans="1:6">
      <c r="A362">
        <v>353</v>
      </c>
      <c r="B362" t="s">
        <v>1078</v>
      </c>
      <c r="C362" t="s">
        <v>63</v>
      </c>
      <c r="D362" t="s">
        <v>1079</v>
      </c>
      <c r="E362" t="s">
        <v>1080</v>
      </c>
      <c r="F362">
        <v>3.33</v>
      </c>
    </row>
    <row r="363" spans="1:6">
      <c r="A363">
        <v>354</v>
      </c>
      <c r="B363" t="s">
        <v>1081</v>
      </c>
      <c r="C363" t="s">
        <v>24</v>
      </c>
      <c r="D363" t="s">
        <v>1082</v>
      </c>
      <c r="E363" t="s">
        <v>1083</v>
      </c>
      <c r="F363">
        <v>3.42</v>
      </c>
    </row>
    <row r="364" spans="1:6">
      <c r="A364">
        <v>355</v>
      </c>
      <c r="B364" t="s">
        <v>1084</v>
      </c>
      <c r="C364" t="s">
        <v>17</v>
      </c>
      <c r="D364" t="s">
        <v>1085</v>
      </c>
      <c r="E364" t="s">
        <v>1086</v>
      </c>
      <c r="F364">
        <v>4.38</v>
      </c>
    </row>
    <row r="365" spans="1:6">
      <c r="A365">
        <v>356</v>
      </c>
      <c r="B365" t="s">
        <v>1087</v>
      </c>
      <c r="C365" t="s">
        <v>24</v>
      </c>
      <c r="D365" t="s">
        <v>1088</v>
      </c>
      <c r="E365" t="s">
        <v>1089</v>
      </c>
      <c r="F365">
        <v>4.54</v>
      </c>
    </row>
    <row r="366" spans="1:6">
      <c r="A366">
        <v>357</v>
      </c>
      <c r="B366" t="s">
        <v>1090</v>
      </c>
      <c r="C366" t="s">
        <v>67</v>
      </c>
      <c r="D366" t="s">
        <v>1091</v>
      </c>
      <c r="E366" t="s">
        <v>1092</v>
      </c>
      <c r="F366">
        <v>4.2</v>
      </c>
    </row>
    <row r="367" spans="1:6">
      <c r="A367">
        <v>358</v>
      </c>
      <c r="B367" t="s">
        <v>1093</v>
      </c>
      <c r="C367" t="s">
        <v>17</v>
      </c>
      <c r="D367" t="s">
        <v>1094</v>
      </c>
      <c r="E367" t="s">
        <v>1095</v>
      </c>
      <c r="F367">
        <v>4.7539999999999996</v>
      </c>
    </row>
    <row r="368" spans="1:6">
      <c r="A368">
        <v>359</v>
      </c>
      <c r="B368" t="s">
        <v>1096</v>
      </c>
      <c r="C368" t="s">
        <v>17</v>
      </c>
      <c r="D368" t="s">
        <v>1097</v>
      </c>
      <c r="E368" t="s">
        <v>1098</v>
      </c>
      <c r="F368">
        <v>4.2869999999999999</v>
      </c>
    </row>
    <row r="369" spans="1:6">
      <c r="A369">
        <v>360</v>
      </c>
      <c r="B369" t="s">
        <v>1099</v>
      </c>
      <c r="C369" t="s">
        <v>17</v>
      </c>
      <c r="D369" t="s">
        <v>1100</v>
      </c>
      <c r="E369" t="s">
        <v>1101</v>
      </c>
      <c r="F369">
        <v>3.88</v>
      </c>
    </row>
    <row r="370" spans="1:6">
      <c r="A370">
        <v>361</v>
      </c>
      <c r="B370" t="s">
        <v>1102</v>
      </c>
      <c r="C370" t="s">
        <v>67</v>
      </c>
      <c r="D370" t="s">
        <v>1103</v>
      </c>
      <c r="E370" t="s">
        <v>132</v>
      </c>
      <c r="F370">
        <v>4.8600000000000003</v>
      </c>
    </row>
    <row r="371" spans="1:6">
      <c r="A371">
        <v>362</v>
      </c>
      <c r="B371" t="s">
        <v>1104</v>
      </c>
      <c r="C371" t="s">
        <v>67</v>
      </c>
      <c r="D371" t="s">
        <v>1105</v>
      </c>
      <c r="E371" t="s">
        <v>1106</v>
      </c>
      <c r="F371">
        <v>4.8440000000000003</v>
      </c>
    </row>
    <row r="372" spans="1:6">
      <c r="A372">
        <v>363</v>
      </c>
      <c r="B372" t="s">
        <v>1107</v>
      </c>
      <c r="C372" t="s">
        <v>17</v>
      </c>
      <c r="D372" t="s">
        <v>1108</v>
      </c>
      <c r="E372" t="s">
        <v>1109</v>
      </c>
      <c r="F372">
        <v>4.7859999999999996</v>
      </c>
    </row>
    <row r="373" spans="1:6">
      <c r="A373">
        <v>364</v>
      </c>
      <c r="B373" t="s">
        <v>1110</v>
      </c>
      <c r="C373" t="s">
        <v>160</v>
      </c>
      <c r="D373" t="s">
        <v>1111</v>
      </c>
      <c r="E373" t="s">
        <v>1112</v>
      </c>
      <c r="F373">
        <v>4.18</v>
      </c>
    </row>
    <row r="374" spans="1:6">
      <c r="A374">
        <v>365</v>
      </c>
      <c r="B374" t="s">
        <v>1113</v>
      </c>
      <c r="C374" t="s">
        <v>17</v>
      </c>
      <c r="D374" t="s">
        <v>1114</v>
      </c>
      <c r="E374" t="s">
        <v>132</v>
      </c>
      <c r="F374">
        <v>0</v>
      </c>
    </row>
    <row r="375" spans="1:6">
      <c r="A375">
        <v>366</v>
      </c>
      <c r="B375" t="s">
        <v>1115</v>
      </c>
      <c r="C375" t="s">
        <v>134</v>
      </c>
      <c r="D375" t="s">
        <v>1116</v>
      </c>
      <c r="E375" t="s">
        <v>1117</v>
      </c>
      <c r="F375">
        <v>4.4180000000000001</v>
      </c>
    </row>
    <row r="376" spans="1:6">
      <c r="A376">
        <v>367</v>
      </c>
      <c r="B376" t="s">
        <v>1118</v>
      </c>
      <c r="C376" t="s">
        <v>17</v>
      </c>
      <c r="D376" t="s">
        <v>1119</v>
      </c>
      <c r="E376" t="s">
        <v>1120</v>
      </c>
      <c r="F376">
        <v>4.9960000000000004</v>
      </c>
    </row>
    <row r="377" spans="1:6">
      <c r="A377">
        <v>368</v>
      </c>
      <c r="B377" t="s">
        <v>1121</v>
      </c>
      <c r="C377" t="s">
        <v>28</v>
      </c>
      <c r="D377" t="s">
        <v>1122</v>
      </c>
      <c r="E377" t="s">
        <v>1123</v>
      </c>
      <c r="F377">
        <v>4.2530000000000001</v>
      </c>
    </row>
    <row r="378" spans="1:6">
      <c r="A378">
        <v>369</v>
      </c>
      <c r="B378" t="s">
        <v>1124</v>
      </c>
      <c r="C378" t="s">
        <v>24</v>
      </c>
      <c r="D378" t="s">
        <v>1125</v>
      </c>
      <c r="E378" t="s">
        <v>1126</v>
      </c>
      <c r="F378">
        <v>4.5510000000000002</v>
      </c>
    </row>
    <row r="379" spans="1:6">
      <c r="A379">
        <v>370</v>
      </c>
      <c r="B379" t="s">
        <v>1127</v>
      </c>
      <c r="C379" t="s">
        <v>24</v>
      </c>
      <c r="D379" t="s">
        <v>1128</v>
      </c>
      <c r="E379" t="s">
        <v>1129</v>
      </c>
      <c r="F379">
        <v>4.2699999999999996</v>
      </c>
    </row>
    <row r="380" spans="1:6">
      <c r="A380">
        <v>371</v>
      </c>
      <c r="B380" t="s">
        <v>1130</v>
      </c>
      <c r="C380" t="s">
        <v>17</v>
      </c>
      <c r="D380" t="s">
        <v>1131</v>
      </c>
      <c r="E380" t="s">
        <v>1132</v>
      </c>
      <c r="F380">
        <v>4.09</v>
      </c>
    </row>
    <row r="381" spans="1:6">
      <c r="A381">
        <v>372</v>
      </c>
      <c r="B381" t="s">
        <v>1133</v>
      </c>
      <c r="C381" t="s">
        <v>67</v>
      </c>
      <c r="D381" t="s">
        <v>1134</v>
      </c>
      <c r="E381" t="s">
        <v>1135</v>
      </c>
      <c r="F381">
        <v>4.5010000000000003</v>
      </c>
    </row>
    <row r="382" spans="1:6">
      <c r="A382">
        <v>373</v>
      </c>
      <c r="B382" t="s">
        <v>1136</v>
      </c>
      <c r="C382" t="s">
        <v>17</v>
      </c>
      <c r="D382" t="s">
        <v>1137</v>
      </c>
      <c r="E382" t="s">
        <v>1138</v>
      </c>
      <c r="F382">
        <v>4.08</v>
      </c>
    </row>
    <row r="383" spans="1:6">
      <c r="A383">
        <v>374</v>
      </c>
      <c r="B383" t="s">
        <v>1139</v>
      </c>
      <c r="C383" t="s">
        <v>1140</v>
      </c>
      <c r="D383" t="s">
        <v>1141</v>
      </c>
      <c r="E383" t="s">
        <v>1142</v>
      </c>
      <c r="F383">
        <v>4.22</v>
      </c>
    </row>
    <row r="384" spans="1:6">
      <c r="A384">
        <v>375</v>
      </c>
      <c r="B384" t="s">
        <v>1143</v>
      </c>
      <c r="C384" t="s">
        <v>56</v>
      </c>
      <c r="D384" t="s">
        <v>1144</v>
      </c>
      <c r="E384" t="s">
        <v>1145</v>
      </c>
      <c r="F384">
        <v>4.9400000000000004</v>
      </c>
    </row>
    <row r="385" spans="1:6">
      <c r="A385">
        <v>376</v>
      </c>
      <c r="B385" t="s">
        <v>1146</v>
      </c>
      <c r="C385" t="s">
        <v>24</v>
      </c>
      <c r="D385" t="s">
        <v>1147</v>
      </c>
      <c r="E385" t="s">
        <v>1148</v>
      </c>
      <c r="F385">
        <v>4.6479999999999997</v>
      </c>
    </row>
    <row r="386" spans="1:6">
      <c r="A386">
        <v>377</v>
      </c>
      <c r="B386" t="s">
        <v>1149</v>
      </c>
      <c r="C386" t="s">
        <v>17</v>
      </c>
      <c r="D386" t="s">
        <v>1150</v>
      </c>
      <c r="E386" t="s">
        <v>132</v>
      </c>
      <c r="F386">
        <v>0</v>
      </c>
    </row>
    <row r="387" spans="1:6">
      <c r="A387">
        <v>378</v>
      </c>
      <c r="B387" t="s">
        <v>1151</v>
      </c>
      <c r="C387" t="s">
        <v>24</v>
      </c>
      <c r="D387" t="s">
        <v>1152</v>
      </c>
      <c r="E387" t="s">
        <v>1153</v>
      </c>
      <c r="F387">
        <v>4.6849999999999996</v>
      </c>
    </row>
    <row r="388" spans="1:6">
      <c r="A388">
        <v>379</v>
      </c>
      <c r="B388" t="s">
        <v>1154</v>
      </c>
      <c r="C388" t="s">
        <v>28</v>
      </c>
      <c r="D388" t="s">
        <v>1155</v>
      </c>
      <c r="E388" t="s">
        <v>1156</v>
      </c>
      <c r="F388">
        <v>4.7750000000000004</v>
      </c>
    </row>
    <row r="389" spans="1:6">
      <c r="A389">
        <v>380</v>
      </c>
      <c r="B389" t="s">
        <v>1157</v>
      </c>
      <c r="C389" t="s">
        <v>56</v>
      </c>
      <c r="D389" t="s">
        <v>1158</v>
      </c>
      <c r="E389" t="s">
        <v>1159</v>
      </c>
      <c r="F389">
        <v>3.67</v>
      </c>
    </row>
    <row r="390" spans="1:6">
      <c r="A390">
        <v>381</v>
      </c>
      <c r="B390" t="s">
        <v>1160</v>
      </c>
      <c r="C390" t="s">
        <v>28</v>
      </c>
      <c r="D390" t="s">
        <v>1161</v>
      </c>
      <c r="E390" t="s">
        <v>1162</v>
      </c>
      <c r="F390">
        <v>2.68</v>
      </c>
    </row>
    <row r="391" spans="1:6">
      <c r="A391">
        <v>382</v>
      </c>
      <c r="B391" t="s">
        <v>1163</v>
      </c>
      <c r="C391" t="s">
        <v>17</v>
      </c>
      <c r="D391" t="s">
        <v>1164</v>
      </c>
      <c r="E391" t="s">
        <v>132</v>
      </c>
      <c r="F391">
        <v>0</v>
      </c>
    </row>
    <row r="392" spans="1:6">
      <c r="A392">
        <v>383</v>
      </c>
      <c r="B392" t="s">
        <v>1165</v>
      </c>
      <c r="C392" t="s">
        <v>17</v>
      </c>
      <c r="D392" t="s">
        <v>1166</v>
      </c>
      <c r="E392" t="s">
        <v>1167</v>
      </c>
      <c r="F392">
        <v>4.46</v>
      </c>
    </row>
    <row r="393" spans="1:6">
      <c r="A393">
        <v>384</v>
      </c>
      <c r="B393" t="s">
        <v>1168</v>
      </c>
      <c r="C393" t="s">
        <v>28</v>
      </c>
      <c r="D393" t="s">
        <v>1169</v>
      </c>
      <c r="E393" t="s">
        <v>1170</v>
      </c>
      <c r="F393">
        <v>4.92</v>
      </c>
    </row>
    <row r="394" spans="1:6">
      <c r="A394">
        <v>385</v>
      </c>
      <c r="B394" t="s">
        <v>1171</v>
      </c>
      <c r="C394" t="s">
        <v>17</v>
      </c>
      <c r="D394" t="s">
        <v>1172</v>
      </c>
      <c r="E394" t="s">
        <v>1173</v>
      </c>
      <c r="F394">
        <v>4.8769999999999998</v>
      </c>
    </row>
    <row r="395" spans="1:6">
      <c r="A395">
        <v>386</v>
      </c>
      <c r="B395" t="s">
        <v>1174</v>
      </c>
      <c r="C395" t="s">
        <v>24</v>
      </c>
      <c r="D395" t="s">
        <v>1175</v>
      </c>
      <c r="E395" t="s">
        <v>1176</v>
      </c>
      <c r="F395">
        <v>4.16</v>
      </c>
    </row>
    <row r="396" spans="1:6">
      <c r="A396">
        <v>387</v>
      </c>
      <c r="B396" t="s">
        <v>1177</v>
      </c>
      <c r="C396" t="s">
        <v>67</v>
      </c>
      <c r="D396" t="s">
        <v>1178</v>
      </c>
      <c r="E396" t="s">
        <v>132</v>
      </c>
      <c r="F396">
        <v>4.76</v>
      </c>
    </row>
    <row r="397" spans="1:6">
      <c r="A397">
        <v>388</v>
      </c>
      <c r="B397" t="s">
        <v>1179</v>
      </c>
      <c r="C397" t="s">
        <v>17</v>
      </c>
      <c r="D397" t="s">
        <v>1180</v>
      </c>
      <c r="E397" t="s">
        <v>1181</v>
      </c>
      <c r="F397">
        <v>4.8979999999999997</v>
      </c>
    </row>
    <row r="398" spans="1:6">
      <c r="A398">
        <v>389</v>
      </c>
      <c r="B398" t="s">
        <v>1182</v>
      </c>
      <c r="C398" t="s">
        <v>48</v>
      </c>
      <c r="D398" t="s">
        <v>1183</v>
      </c>
      <c r="E398" t="s">
        <v>1184</v>
      </c>
      <c r="F398">
        <v>3.14</v>
      </c>
    </row>
    <row r="399" spans="1:6">
      <c r="A399">
        <v>390</v>
      </c>
      <c r="B399" t="s">
        <v>1185</v>
      </c>
      <c r="C399" t="s">
        <v>48</v>
      </c>
      <c r="D399" t="s">
        <v>1186</v>
      </c>
      <c r="E399" t="s">
        <v>1187</v>
      </c>
      <c r="F399">
        <v>4.91</v>
      </c>
    </row>
    <row r="400" spans="1:6">
      <c r="A400">
        <v>391</v>
      </c>
      <c r="B400" t="s">
        <v>1188</v>
      </c>
      <c r="C400" t="s">
        <v>17</v>
      </c>
      <c r="D400" t="s">
        <v>1189</v>
      </c>
      <c r="E400" t="s">
        <v>1190</v>
      </c>
      <c r="F400">
        <v>4.3600000000000003</v>
      </c>
    </row>
    <row r="401" spans="1:6">
      <c r="A401">
        <v>392</v>
      </c>
      <c r="B401" t="s">
        <v>1191</v>
      </c>
      <c r="C401" t="s">
        <v>63</v>
      </c>
      <c r="D401" t="s">
        <v>1192</v>
      </c>
      <c r="E401" t="s">
        <v>1193</v>
      </c>
      <c r="F401">
        <v>4.5999999999999996</v>
      </c>
    </row>
    <row r="402" spans="1:6">
      <c r="A402">
        <v>393</v>
      </c>
      <c r="B402" t="s">
        <v>1194</v>
      </c>
      <c r="C402" t="s">
        <v>67</v>
      </c>
      <c r="D402" t="s">
        <v>1195</v>
      </c>
      <c r="E402" t="s">
        <v>1196</v>
      </c>
      <c r="F402">
        <v>1.85</v>
      </c>
    </row>
    <row r="403" spans="1:6">
      <c r="A403">
        <v>394</v>
      </c>
      <c r="B403" t="s">
        <v>1197</v>
      </c>
      <c r="C403" t="s">
        <v>715</v>
      </c>
      <c r="D403" t="s">
        <v>1198</v>
      </c>
      <c r="E403" t="s">
        <v>1199</v>
      </c>
      <c r="F403">
        <v>4.12</v>
      </c>
    </row>
    <row r="404" spans="1:6">
      <c r="A404">
        <v>395</v>
      </c>
      <c r="B404" t="s">
        <v>1200</v>
      </c>
      <c r="C404" t="s">
        <v>17</v>
      </c>
      <c r="D404" t="s">
        <v>1201</v>
      </c>
      <c r="E404" t="s">
        <v>1202</v>
      </c>
      <c r="F404">
        <v>3.61</v>
      </c>
    </row>
    <row r="405" spans="1:6">
      <c r="A405">
        <v>396</v>
      </c>
      <c r="B405" t="s">
        <v>1203</v>
      </c>
      <c r="C405" t="s">
        <v>17</v>
      </c>
      <c r="D405" t="s">
        <v>1204</v>
      </c>
      <c r="E405" t="s">
        <v>1205</v>
      </c>
      <c r="F405">
        <v>2.89</v>
      </c>
    </row>
    <row r="406" spans="1:6">
      <c r="A406">
        <v>397</v>
      </c>
      <c r="B406" t="s">
        <v>1206</v>
      </c>
      <c r="C406" t="s">
        <v>1207</v>
      </c>
      <c r="D406" t="s">
        <v>1208</v>
      </c>
      <c r="E406" t="s">
        <v>1209</v>
      </c>
      <c r="F406">
        <v>3.92</v>
      </c>
    </row>
    <row r="407" spans="1:6">
      <c r="A407">
        <v>398</v>
      </c>
      <c r="B407" t="s">
        <v>1210</v>
      </c>
      <c r="C407" t="s">
        <v>48</v>
      </c>
      <c r="D407" t="s">
        <v>1211</v>
      </c>
      <c r="E407" t="s">
        <v>1212</v>
      </c>
      <c r="F407">
        <v>4.4800000000000004</v>
      </c>
    </row>
    <row r="408" spans="1:6">
      <c r="A408">
        <v>399</v>
      </c>
      <c r="B408" t="s">
        <v>1213</v>
      </c>
      <c r="C408" t="s">
        <v>28</v>
      </c>
      <c r="D408" t="s">
        <v>1214</v>
      </c>
      <c r="E408" t="s">
        <v>1215</v>
      </c>
      <c r="F408">
        <v>3.47</v>
      </c>
    </row>
    <row r="409" spans="1:6">
      <c r="A409">
        <v>400</v>
      </c>
      <c r="B409" t="s">
        <v>1216</v>
      </c>
      <c r="C409" t="s">
        <v>63</v>
      </c>
      <c r="D409" t="s">
        <v>1217</v>
      </c>
      <c r="E409" t="s">
        <v>1218</v>
      </c>
      <c r="F409">
        <v>4.49</v>
      </c>
    </row>
    <row r="410" spans="1:6">
      <c r="A410">
        <v>401</v>
      </c>
      <c r="B410" t="s">
        <v>1219</v>
      </c>
      <c r="C410" t="s">
        <v>28</v>
      </c>
      <c r="D410" t="s">
        <v>1220</v>
      </c>
      <c r="E410" t="s">
        <v>1221</v>
      </c>
      <c r="F410">
        <v>4.12</v>
      </c>
    </row>
    <row r="411" spans="1:6">
      <c r="A411">
        <v>402</v>
      </c>
      <c r="B411" t="s">
        <v>1222</v>
      </c>
      <c r="C411" t="s">
        <v>24</v>
      </c>
      <c r="D411" t="s">
        <v>1223</v>
      </c>
      <c r="E411" t="s">
        <v>1224</v>
      </c>
      <c r="F411">
        <v>3.73</v>
      </c>
    </row>
    <row r="412" spans="1:6">
      <c r="A412">
        <v>403</v>
      </c>
      <c r="B412" t="s">
        <v>1225</v>
      </c>
      <c r="C412" t="s">
        <v>67</v>
      </c>
      <c r="D412" t="s">
        <v>1226</v>
      </c>
      <c r="E412" t="s">
        <v>1227</v>
      </c>
      <c r="F412">
        <v>4.5199999999999996</v>
      </c>
    </row>
    <row r="413" spans="1:6">
      <c r="A413">
        <v>404</v>
      </c>
      <c r="B413" t="s">
        <v>1228</v>
      </c>
      <c r="C413" t="s">
        <v>17</v>
      </c>
      <c r="D413" t="s">
        <v>1229</v>
      </c>
      <c r="E413" t="s">
        <v>1230</v>
      </c>
      <c r="F413">
        <v>4.8499999999999996</v>
      </c>
    </row>
    <row r="414" spans="1:6">
      <c r="A414">
        <v>405</v>
      </c>
      <c r="B414" t="s">
        <v>1231</v>
      </c>
      <c r="C414" t="s">
        <v>216</v>
      </c>
      <c r="D414" t="s">
        <v>1232</v>
      </c>
      <c r="E414" t="s">
        <v>1233</v>
      </c>
      <c r="F414">
        <v>4.93</v>
      </c>
    </row>
    <row r="415" spans="1:6">
      <c r="A415">
        <v>406</v>
      </c>
      <c r="B415" t="s">
        <v>1234</v>
      </c>
      <c r="C415" t="s">
        <v>17</v>
      </c>
      <c r="D415" t="s">
        <v>1235</v>
      </c>
      <c r="E415" t="s">
        <v>132</v>
      </c>
      <c r="F415">
        <v>4.96</v>
      </c>
    </row>
    <row r="416" spans="1:6">
      <c r="A416">
        <v>407</v>
      </c>
      <c r="B416" t="s">
        <v>1236</v>
      </c>
      <c r="C416" t="s">
        <v>24</v>
      </c>
      <c r="D416" t="s">
        <v>1237</v>
      </c>
      <c r="E416" t="s">
        <v>1238</v>
      </c>
      <c r="F416">
        <v>4.7229999999999999</v>
      </c>
    </row>
    <row r="417" spans="1:6">
      <c r="A417">
        <v>408</v>
      </c>
      <c r="B417" t="s">
        <v>1239</v>
      </c>
      <c r="C417" t="s">
        <v>28</v>
      </c>
      <c r="D417" t="s">
        <v>1240</v>
      </c>
      <c r="E417" t="s">
        <v>1241</v>
      </c>
      <c r="F417">
        <v>4.2350000000000003</v>
      </c>
    </row>
    <row r="418" spans="1:6">
      <c r="A418">
        <v>409</v>
      </c>
      <c r="B418" t="s">
        <v>1242</v>
      </c>
      <c r="C418" t="s">
        <v>28</v>
      </c>
      <c r="D418" t="s">
        <v>1243</v>
      </c>
      <c r="E418" t="s">
        <v>1244</v>
      </c>
      <c r="F418">
        <v>4.34</v>
      </c>
    </row>
    <row r="419" spans="1:6">
      <c r="A419">
        <v>410</v>
      </c>
      <c r="B419" t="s">
        <v>1245</v>
      </c>
      <c r="C419" t="s">
        <v>17</v>
      </c>
      <c r="D419" t="s">
        <v>1246</v>
      </c>
      <c r="E419" t="s">
        <v>1247</v>
      </c>
      <c r="F419">
        <v>4.1100000000000003</v>
      </c>
    </row>
    <row r="420" spans="1:6">
      <c r="A420">
        <v>411</v>
      </c>
      <c r="B420" t="s">
        <v>1248</v>
      </c>
      <c r="C420" t="s">
        <v>24</v>
      </c>
      <c r="D420" t="s">
        <v>1249</v>
      </c>
      <c r="E420" t="s">
        <v>1250</v>
      </c>
      <c r="F420">
        <v>4.3600000000000003</v>
      </c>
    </row>
    <row r="421" spans="1:6">
      <c r="A421">
        <v>412</v>
      </c>
      <c r="B421" t="s">
        <v>1251</v>
      </c>
      <c r="C421" t="s">
        <v>160</v>
      </c>
      <c r="D421" t="s">
        <v>1252</v>
      </c>
      <c r="E421" t="s">
        <v>1253</v>
      </c>
      <c r="F421">
        <v>4.71</v>
      </c>
    </row>
    <row r="422" spans="1:6">
      <c r="A422">
        <v>413</v>
      </c>
      <c r="B422" t="s">
        <v>1254</v>
      </c>
      <c r="C422" t="s">
        <v>815</v>
      </c>
      <c r="D422" t="s">
        <v>1255</v>
      </c>
      <c r="E422" t="s">
        <v>1256</v>
      </c>
      <c r="F422">
        <v>2</v>
      </c>
    </row>
    <row r="423" spans="1:6">
      <c r="A423">
        <v>414</v>
      </c>
      <c r="B423" t="s">
        <v>1257</v>
      </c>
      <c r="C423" t="s">
        <v>134</v>
      </c>
      <c r="D423" t="s">
        <v>1258</v>
      </c>
      <c r="E423" t="s">
        <v>1259</v>
      </c>
      <c r="F423">
        <v>3.85</v>
      </c>
    </row>
    <row r="424" spans="1:6">
      <c r="A424">
        <v>415</v>
      </c>
      <c r="B424" t="s">
        <v>1260</v>
      </c>
      <c r="C424" t="s">
        <v>48</v>
      </c>
      <c r="D424" t="s">
        <v>1261</v>
      </c>
      <c r="E424" t="s">
        <v>1262</v>
      </c>
      <c r="F424">
        <v>4.7</v>
      </c>
    </row>
    <row r="425" spans="1:6">
      <c r="A425">
        <v>416</v>
      </c>
      <c r="B425" t="s">
        <v>1263</v>
      </c>
      <c r="C425" t="s">
        <v>67</v>
      </c>
      <c r="D425" t="s">
        <v>1264</v>
      </c>
      <c r="E425" t="s">
        <v>132</v>
      </c>
      <c r="F425">
        <v>4.4829999999999997</v>
      </c>
    </row>
    <row r="426" spans="1:6">
      <c r="A426">
        <v>417</v>
      </c>
      <c r="B426" t="s">
        <v>1265</v>
      </c>
      <c r="C426" t="s">
        <v>134</v>
      </c>
      <c r="D426" t="s">
        <v>1266</v>
      </c>
      <c r="E426" t="s">
        <v>1267</v>
      </c>
      <c r="F426">
        <v>4.8819999999999997</v>
      </c>
    </row>
    <row r="427" spans="1:6">
      <c r="A427">
        <v>418</v>
      </c>
      <c r="B427" t="s">
        <v>1268</v>
      </c>
      <c r="C427" t="s">
        <v>24</v>
      </c>
      <c r="D427" t="s">
        <v>1269</v>
      </c>
      <c r="E427" t="s">
        <v>1270</v>
      </c>
      <c r="F427">
        <v>2.23</v>
      </c>
    </row>
    <row r="428" spans="1:6">
      <c r="A428">
        <v>419</v>
      </c>
      <c r="B428" t="s">
        <v>1271</v>
      </c>
      <c r="C428" t="s">
        <v>17</v>
      </c>
      <c r="D428" t="s">
        <v>1272</v>
      </c>
      <c r="E428" t="s">
        <v>1273</v>
      </c>
      <c r="F428">
        <v>4.3650000000000002</v>
      </c>
    </row>
    <row r="429" spans="1:6">
      <c r="A429">
        <v>420</v>
      </c>
      <c r="B429" t="s">
        <v>1274</v>
      </c>
      <c r="C429" t="s">
        <v>17</v>
      </c>
      <c r="D429" t="s">
        <v>1275</v>
      </c>
      <c r="E429" t="s">
        <v>1276</v>
      </c>
      <c r="F429">
        <v>3.5590000000000002</v>
      </c>
    </row>
    <row r="430" spans="1:6">
      <c r="A430">
        <v>421</v>
      </c>
      <c r="B430" t="s">
        <v>1277</v>
      </c>
      <c r="C430" t="s">
        <v>17</v>
      </c>
      <c r="D430" t="s">
        <v>1278</v>
      </c>
      <c r="E430" t="s">
        <v>1279</v>
      </c>
      <c r="F430">
        <v>4.9080000000000004</v>
      </c>
    </row>
    <row r="431" spans="1:6">
      <c r="A431">
        <v>422</v>
      </c>
      <c r="B431" t="s">
        <v>1280</v>
      </c>
      <c r="C431" t="s">
        <v>48</v>
      </c>
      <c r="D431" t="s">
        <v>1281</v>
      </c>
      <c r="E431" t="s">
        <v>1282</v>
      </c>
      <c r="F431">
        <v>3.88</v>
      </c>
    </row>
    <row r="432" spans="1:6">
      <c r="A432">
        <v>423</v>
      </c>
      <c r="B432" t="s">
        <v>1283</v>
      </c>
      <c r="C432" t="s">
        <v>52</v>
      </c>
      <c r="D432" t="s">
        <v>1284</v>
      </c>
      <c r="E432" t="s">
        <v>1285</v>
      </c>
      <c r="F432">
        <v>4.718</v>
      </c>
    </row>
    <row r="433" spans="1:6">
      <c r="A433">
        <v>424</v>
      </c>
      <c r="B433" t="s">
        <v>1286</v>
      </c>
      <c r="C433" t="s">
        <v>67</v>
      </c>
      <c r="D433" t="s">
        <v>1287</v>
      </c>
      <c r="E433" t="s">
        <v>1288</v>
      </c>
      <c r="F433">
        <v>4.66</v>
      </c>
    </row>
    <row r="434" spans="1:6">
      <c r="A434">
        <v>425</v>
      </c>
      <c r="B434" t="s">
        <v>1289</v>
      </c>
      <c r="C434" t="s">
        <v>17</v>
      </c>
      <c r="D434" t="s">
        <v>1290</v>
      </c>
      <c r="E434" t="s">
        <v>1291</v>
      </c>
      <c r="F434">
        <v>4.6820000000000004</v>
      </c>
    </row>
    <row r="435" spans="1:6">
      <c r="A435">
        <v>426</v>
      </c>
      <c r="B435" t="s">
        <v>1292</v>
      </c>
      <c r="C435" t="s">
        <v>24</v>
      </c>
      <c r="D435" t="s">
        <v>1293</v>
      </c>
      <c r="E435" t="s">
        <v>1294</v>
      </c>
      <c r="F435">
        <v>4.53</v>
      </c>
    </row>
    <row r="436" spans="1:6">
      <c r="A436">
        <v>427</v>
      </c>
      <c r="B436" t="s">
        <v>1295</v>
      </c>
      <c r="C436" t="s">
        <v>17</v>
      </c>
      <c r="D436" t="s">
        <v>1296</v>
      </c>
      <c r="E436" t="s">
        <v>1297</v>
      </c>
      <c r="F436">
        <v>4.88</v>
      </c>
    </row>
    <row r="437" spans="1:6">
      <c r="A437">
        <v>428</v>
      </c>
      <c r="B437" t="s">
        <v>1298</v>
      </c>
      <c r="C437" t="s">
        <v>80</v>
      </c>
      <c r="D437" t="s">
        <v>1299</v>
      </c>
      <c r="E437" t="s">
        <v>1300</v>
      </c>
      <c r="F437">
        <v>3.38</v>
      </c>
    </row>
    <row r="438" spans="1:6">
      <c r="A438">
        <v>429</v>
      </c>
      <c r="B438" t="s">
        <v>1301</v>
      </c>
      <c r="C438" t="s">
        <v>160</v>
      </c>
      <c r="D438" t="s">
        <v>1302</v>
      </c>
      <c r="E438" t="s">
        <v>1303</v>
      </c>
      <c r="F438">
        <v>4.2</v>
      </c>
    </row>
    <row r="439" spans="1:6">
      <c r="A439">
        <v>430</v>
      </c>
      <c r="B439" t="s">
        <v>1304</v>
      </c>
      <c r="C439" t="s">
        <v>17</v>
      </c>
      <c r="D439" t="s">
        <v>1305</v>
      </c>
      <c r="E439" t="s">
        <v>1306</v>
      </c>
      <c r="F439">
        <v>4.5359999999999996</v>
      </c>
    </row>
    <row r="440" spans="1:6">
      <c r="A440">
        <v>431</v>
      </c>
      <c r="B440" t="s">
        <v>1307</v>
      </c>
      <c r="C440" t="s">
        <v>17</v>
      </c>
      <c r="D440" t="s">
        <v>1308</v>
      </c>
      <c r="E440" t="s">
        <v>1309</v>
      </c>
      <c r="F440">
        <v>3.34</v>
      </c>
    </row>
    <row r="441" spans="1:6">
      <c r="A441">
        <v>432</v>
      </c>
      <c r="B441" t="s">
        <v>1310</v>
      </c>
      <c r="C441" t="s">
        <v>17</v>
      </c>
      <c r="D441" t="s">
        <v>1311</v>
      </c>
      <c r="E441" t="s">
        <v>1312</v>
      </c>
      <c r="F441">
        <v>4.9000000000000004</v>
      </c>
    </row>
    <row r="442" spans="1:6">
      <c r="A442">
        <v>433</v>
      </c>
      <c r="B442" t="s">
        <v>1313</v>
      </c>
      <c r="C442" t="s">
        <v>28</v>
      </c>
      <c r="D442" t="s">
        <v>1314</v>
      </c>
      <c r="E442" t="s">
        <v>1315</v>
      </c>
      <c r="F442">
        <v>4.3099999999999996</v>
      </c>
    </row>
    <row r="443" spans="1:6">
      <c r="A443">
        <v>434</v>
      </c>
      <c r="B443" t="s">
        <v>1316</v>
      </c>
      <c r="C443" t="s">
        <v>48</v>
      </c>
      <c r="D443" t="s">
        <v>1317</v>
      </c>
      <c r="E443" t="s">
        <v>1318</v>
      </c>
      <c r="F443">
        <v>3.41</v>
      </c>
    </row>
    <row r="444" spans="1:6">
      <c r="A444">
        <v>435</v>
      </c>
      <c r="B444" t="s">
        <v>1319</v>
      </c>
      <c r="C444" t="s">
        <v>24</v>
      </c>
      <c r="D444" t="s">
        <v>1320</v>
      </c>
      <c r="E444" t="s">
        <v>1321</v>
      </c>
      <c r="F444">
        <v>4.09</v>
      </c>
    </row>
    <row r="445" spans="1:6">
      <c r="A445">
        <v>436</v>
      </c>
      <c r="B445" t="s">
        <v>1322</v>
      </c>
      <c r="C445" t="s">
        <v>48</v>
      </c>
      <c r="D445" t="s">
        <v>1323</v>
      </c>
      <c r="E445" t="s">
        <v>1324</v>
      </c>
      <c r="F445">
        <v>2.84</v>
      </c>
    </row>
    <row r="446" spans="1:6">
      <c r="A446">
        <v>437</v>
      </c>
      <c r="B446" t="s">
        <v>1325</v>
      </c>
      <c r="C446" t="s">
        <v>67</v>
      </c>
      <c r="D446" t="s">
        <v>1326</v>
      </c>
      <c r="E446" t="s">
        <v>1327</v>
      </c>
      <c r="F446">
        <v>2.42</v>
      </c>
    </row>
    <row r="447" spans="1:6">
      <c r="A447">
        <v>438</v>
      </c>
      <c r="B447" t="s">
        <v>1328</v>
      </c>
      <c r="C447" t="s">
        <v>24</v>
      </c>
      <c r="D447" t="s">
        <v>1329</v>
      </c>
      <c r="E447" t="s">
        <v>1330</v>
      </c>
      <c r="F447">
        <v>4.49</v>
      </c>
    </row>
    <row r="448" spans="1:6">
      <c r="A448">
        <v>439</v>
      </c>
      <c r="B448" t="s">
        <v>1331</v>
      </c>
      <c r="C448" t="s">
        <v>24</v>
      </c>
      <c r="D448" t="s">
        <v>1332</v>
      </c>
      <c r="E448" t="s">
        <v>1333</v>
      </c>
      <c r="F448">
        <v>4.8490000000000002</v>
      </c>
    </row>
    <row r="449" spans="1:6">
      <c r="A449">
        <v>440</v>
      </c>
      <c r="B449" t="s">
        <v>1334</v>
      </c>
      <c r="C449" t="s">
        <v>24</v>
      </c>
      <c r="D449" t="s">
        <v>1335</v>
      </c>
      <c r="E449">
        <f>-474.31 -204.21</f>
        <v>-678.52</v>
      </c>
      <c r="F449">
        <v>3.96</v>
      </c>
    </row>
    <row r="450" spans="1:6">
      <c r="A450">
        <v>441</v>
      </c>
      <c r="B450" t="s">
        <v>1336</v>
      </c>
      <c r="C450" t="s">
        <v>585</v>
      </c>
      <c r="D450" t="s">
        <v>1337</v>
      </c>
      <c r="E450" t="s">
        <v>1338</v>
      </c>
      <c r="F450">
        <v>4.6900000000000004</v>
      </c>
    </row>
    <row r="451" spans="1:6">
      <c r="A451">
        <v>442</v>
      </c>
      <c r="B451" t="s">
        <v>1339</v>
      </c>
      <c r="C451" t="s">
        <v>28</v>
      </c>
      <c r="D451" t="s">
        <v>1340</v>
      </c>
      <c r="E451" t="s">
        <v>1341</v>
      </c>
      <c r="F451">
        <v>2.98</v>
      </c>
    </row>
    <row r="452" spans="1:6">
      <c r="A452">
        <v>443</v>
      </c>
      <c r="B452" t="s">
        <v>1342</v>
      </c>
      <c r="C452" t="s">
        <v>63</v>
      </c>
      <c r="D452" t="s">
        <v>1343</v>
      </c>
      <c r="E452" t="s">
        <v>1344</v>
      </c>
      <c r="F452">
        <v>3.27</v>
      </c>
    </row>
    <row r="453" spans="1:6">
      <c r="A453">
        <v>444</v>
      </c>
      <c r="B453" t="s">
        <v>1345</v>
      </c>
      <c r="C453" t="s">
        <v>28</v>
      </c>
      <c r="D453" t="s">
        <v>1346</v>
      </c>
      <c r="E453" t="s">
        <v>1347</v>
      </c>
      <c r="F453">
        <v>4.97</v>
      </c>
    </row>
    <row r="454" spans="1:6">
      <c r="A454">
        <v>445</v>
      </c>
      <c r="B454" t="s">
        <v>1348</v>
      </c>
      <c r="C454" t="s">
        <v>24</v>
      </c>
      <c r="D454" t="s">
        <v>1349</v>
      </c>
      <c r="E454" t="s">
        <v>1350</v>
      </c>
      <c r="F454">
        <v>4.9279999999999999</v>
      </c>
    </row>
    <row r="455" spans="1:6">
      <c r="A455">
        <v>446</v>
      </c>
      <c r="B455" t="s">
        <v>1351</v>
      </c>
      <c r="C455" t="s">
        <v>48</v>
      </c>
      <c r="D455" t="s">
        <v>1352</v>
      </c>
      <c r="E455" t="s">
        <v>1353</v>
      </c>
      <c r="F455">
        <v>4.29</v>
      </c>
    </row>
    <row r="456" spans="1:6">
      <c r="A456">
        <v>447</v>
      </c>
      <c r="B456" t="s">
        <v>1354</v>
      </c>
      <c r="C456" t="s">
        <v>28</v>
      </c>
      <c r="D456" t="s">
        <v>1355</v>
      </c>
      <c r="E456" t="s">
        <v>1356</v>
      </c>
      <c r="F456">
        <v>4.1660000000000004</v>
      </c>
    </row>
    <row r="457" spans="1:6">
      <c r="A457">
        <v>448</v>
      </c>
      <c r="B457" t="s">
        <v>1357</v>
      </c>
      <c r="C457" t="s">
        <v>24</v>
      </c>
      <c r="D457" t="s">
        <v>1358</v>
      </c>
      <c r="E457" t="s">
        <v>1359</v>
      </c>
      <c r="F457">
        <v>3.8</v>
      </c>
    </row>
    <row r="458" spans="1:6">
      <c r="A458">
        <v>449</v>
      </c>
      <c r="B458" t="s">
        <v>1360</v>
      </c>
      <c r="C458" t="s">
        <v>67</v>
      </c>
      <c r="D458" t="s">
        <v>1361</v>
      </c>
      <c r="E458" t="s">
        <v>132</v>
      </c>
      <c r="F458">
        <v>2.5</v>
      </c>
    </row>
    <row r="459" spans="1:6">
      <c r="A459">
        <v>450</v>
      </c>
      <c r="B459" t="s">
        <v>1362</v>
      </c>
      <c r="C459" t="s">
        <v>17</v>
      </c>
      <c r="D459" t="s">
        <v>1363</v>
      </c>
      <c r="E459" t="s">
        <v>1364</v>
      </c>
      <c r="F459">
        <v>3.82</v>
      </c>
    </row>
    <row r="460" spans="1:6">
      <c r="A460">
        <v>451</v>
      </c>
      <c r="B460" t="s">
        <v>1365</v>
      </c>
      <c r="C460" t="s">
        <v>24</v>
      </c>
      <c r="D460" t="s">
        <v>1366</v>
      </c>
      <c r="E460" t="s">
        <v>1367</v>
      </c>
      <c r="F460">
        <v>4.54</v>
      </c>
    </row>
    <row r="461" spans="1:6">
      <c r="A461">
        <v>452</v>
      </c>
      <c r="B461" t="s">
        <v>1368</v>
      </c>
      <c r="C461" t="s">
        <v>17</v>
      </c>
      <c r="D461" t="s">
        <v>1369</v>
      </c>
      <c r="E461" t="s">
        <v>1370</v>
      </c>
      <c r="F461">
        <v>4.24</v>
      </c>
    </row>
    <row r="462" spans="1:6">
      <c r="A462">
        <v>453</v>
      </c>
      <c r="B462" t="s">
        <v>1371</v>
      </c>
      <c r="C462" t="s">
        <v>24</v>
      </c>
      <c r="D462" t="s">
        <v>1372</v>
      </c>
      <c r="E462">
        <f>-462.49 -146.49</f>
        <v>-608.98</v>
      </c>
      <c r="F462">
        <v>4.2300000000000004</v>
      </c>
    </row>
    <row r="463" spans="1:6">
      <c r="A463">
        <v>454</v>
      </c>
      <c r="B463" t="s">
        <v>1373</v>
      </c>
      <c r="C463" t="s">
        <v>815</v>
      </c>
      <c r="D463" t="s">
        <v>1374</v>
      </c>
      <c r="E463" t="s">
        <v>132</v>
      </c>
      <c r="F463">
        <v>4.3</v>
      </c>
    </row>
    <row r="464" spans="1:6">
      <c r="A464">
        <v>455</v>
      </c>
      <c r="B464" t="s">
        <v>1375</v>
      </c>
      <c r="C464" t="s">
        <v>17</v>
      </c>
      <c r="D464" t="s">
        <v>1376</v>
      </c>
      <c r="E464" t="s">
        <v>1377</v>
      </c>
      <c r="F464">
        <v>4.63</v>
      </c>
    </row>
    <row r="465" spans="1:6">
      <c r="A465">
        <v>456</v>
      </c>
      <c r="B465" t="s">
        <v>1378</v>
      </c>
      <c r="C465" t="s">
        <v>28</v>
      </c>
      <c r="D465" t="s">
        <v>1379</v>
      </c>
      <c r="E465" t="s">
        <v>1380</v>
      </c>
      <c r="F465">
        <v>4.01</v>
      </c>
    </row>
    <row r="466" spans="1:6">
      <c r="A466">
        <v>457</v>
      </c>
      <c r="B466" t="s">
        <v>1381</v>
      </c>
      <c r="C466" t="s">
        <v>24</v>
      </c>
      <c r="D466" t="s">
        <v>1382</v>
      </c>
      <c r="E466" t="s">
        <v>1383</v>
      </c>
      <c r="F466">
        <v>4.4400000000000004</v>
      </c>
    </row>
    <row r="467" spans="1:6">
      <c r="A467">
        <v>458</v>
      </c>
      <c r="B467" t="s">
        <v>1384</v>
      </c>
      <c r="C467" t="s">
        <v>48</v>
      </c>
      <c r="D467" t="s">
        <v>1385</v>
      </c>
      <c r="E467">
        <f>-236.02 -575.73</f>
        <v>-811.75</v>
      </c>
      <c r="F467">
        <v>4.97</v>
      </c>
    </row>
    <row r="468" spans="1:6">
      <c r="A468">
        <v>459</v>
      </c>
      <c r="B468" t="s">
        <v>1386</v>
      </c>
      <c r="C468" t="s">
        <v>28</v>
      </c>
      <c r="D468" t="s">
        <v>1387</v>
      </c>
      <c r="E468" t="s">
        <v>1388</v>
      </c>
      <c r="F468">
        <v>4.3499999999999996</v>
      </c>
    </row>
    <row r="469" spans="1:6">
      <c r="A469">
        <v>460</v>
      </c>
      <c r="B469" t="s">
        <v>1389</v>
      </c>
      <c r="C469" t="s">
        <v>17</v>
      </c>
      <c r="D469" t="s">
        <v>1390</v>
      </c>
      <c r="E469" t="s">
        <v>1391</v>
      </c>
      <c r="F469">
        <v>4.29</v>
      </c>
    </row>
    <row r="470" spans="1:6">
      <c r="A470">
        <v>461</v>
      </c>
      <c r="B470" t="s">
        <v>1392</v>
      </c>
      <c r="C470" t="s">
        <v>134</v>
      </c>
      <c r="D470" t="s">
        <v>1393</v>
      </c>
      <c r="E470" t="s">
        <v>1394</v>
      </c>
      <c r="F470">
        <v>2.12</v>
      </c>
    </row>
    <row r="471" spans="1:6">
      <c r="A471">
        <v>462</v>
      </c>
      <c r="B471" t="s">
        <v>1395</v>
      </c>
      <c r="C471" t="s">
        <v>17</v>
      </c>
      <c r="D471" t="s">
        <v>1396</v>
      </c>
      <c r="E471" t="s">
        <v>1397</v>
      </c>
      <c r="F471">
        <v>4.4390000000000001</v>
      </c>
    </row>
    <row r="472" spans="1:6">
      <c r="A472">
        <v>463</v>
      </c>
      <c r="B472" t="s">
        <v>1398</v>
      </c>
      <c r="C472" t="s">
        <v>67</v>
      </c>
      <c r="D472" t="s">
        <v>1399</v>
      </c>
      <c r="E472" t="s">
        <v>1400</v>
      </c>
      <c r="F472">
        <v>4.6100000000000003</v>
      </c>
    </row>
    <row r="473" spans="1:6">
      <c r="A473">
        <v>464</v>
      </c>
      <c r="B473" t="s">
        <v>1401</v>
      </c>
      <c r="C473" t="s">
        <v>24</v>
      </c>
      <c r="D473" t="s">
        <v>1402</v>
      </c>
      <c r="E473" t="s">
        <v>1403</v>
      </c>
      <c r="F473">
        <v>4.4790000000000001</v>
      </c>
    </row>
    <row r="474" spans="1:6">
      <c r="A474">
        <v>465</v>
      </c>
      <c r="B474" t="s">
        <v>1404</v>
      </c>
      <c r="C474" t="s">
        <v>17</v>
      </c>
      <c r="D474" t="s">
        <v>1405</v>
      </c>
      <c r="E474" t="s">
        <v>1406</v>
      </c>
      <c r="F474">
        <v>4.58</v>
      </c>
    </row>
    <row r="475" spans="1:6">
      <c r="A475">
        <v>466</v>
      </c>
      <c r="B475" t="s">
        <v>1407</v>
      </c>
      <c r="C475" t="s">
        <v>24</v>
      </c>
      <c r="D475" t="s">
        <v>1408</v>
      </c>
      <c r="E475" t="s">
        <v>1409</v>
      </c>
      <c r="F475">
        <v>4.8</v>
      </c>
    </row>
    <row r="476" spans="1:6">
      <c r="A476">
        <v>467</v>
      </c>
      <c r="B476" t="s">
        <v>1410</v>
      </c>
      <c r="C476" t="s">
        <v>17</v>
      </c>
      <c r="D476" t="s">
        <v>1411</v>
      </c>
      <c r="E476" t="s">
        <v>1412</v>
      </c>
      <c r="F476">
        <v>2.85</v>
      </c>
    </row>
    <row r="477" spans="1:6">
      <c r="A477">
        <v>468</v>
      </c>
      <c r="B477" t="s">
        <v>1413</v>
      </c>
      <c r="C477" t="s">
        <v>17</v>
      </c>
      <c r="D477" t="s">
        <v>1414</v>
      </c>
      <c r="E477" t="s">
        <v>1415</v>
      </c>
      <c r="F477">
        <v>3.77</v>
      </c>
    </row>
    <row r="478" spans="1:6">
      <c r="A478">
        <v>469</v>
      </c>
      <c r="B478" t="s">
        <v>1416</v>
      </c>
      <c r="C478" t="s">
        <v>28</v>
      </c>
      <c r="D478" t="s">
        <v>1417</v>
      </c>
      <c r="E478" t="s">
        <v>1418</v>
      </c>
      <c r="F478">
        <v>3.55</v>
      </c>
    </row>
    <row r="479" spans="1:6">
      <c r="A479">
        <v>470</v>
      </c>
      <c r="B479" t="s">
        <v>1419</v>
      </c>
      <c r="C479" t="s">
        <v>48</v>
      </c>
      <c r="D479" t="s">
        <v>1420</v>
      </c>
      <c r="E479" t="s">
        <v>1421</v>
      </c>
      <c r="F479">
        <v>4.62</v>
      </c>
    </row>
    <row r="480" spans="1:6">
      <c r="A480">
        <v>471</v>
      </c>
      <c r="B480" t="s">
        <v>1422</v>
      </c>
      <c r="C480" t="s">
        <v>1207</v>
      </c>
      <c r="D480" t="s">
        <v>1423</v>
      </c>
      <c r="E480" t="s">
        <v>1424</v>
      </c>
      <c r="F480">
        <v>4.8</v>
      </c>
    </row>
    <row r="481" spans="1:6">
      <c r="A481">
        <v>472</v>
      </c>
      <c r="B481" t="s">
        <v>1425</v>
      </c>
      <c r="C481" t="s">
        <v>48</v>
      </c>
      <c r="D481" t="s">
        <v>1426</v>
      </c>
      <c r="E481" t="s">
        <v>1427</v>
      </c>
      <c r="F481">
        <v>4.9770000000000003</v>
      </c>
    </row>
    <row r="482" spans="1:6">
      <c r="A482">
        <v>473</v>
      </c>
      <c r="B482" t="s">
        <v>1428</v>
      </c>
      <c r="C482" t="s">
        <v>17</v>
      </c>
      <c r="D482" t="s">
        <v>1429</v>
      </c>
      <c r="E482" t="s">
        <v>1430</v>
      </c>
      <c r="F482">
        <v>4.3460000000000001</v>
      </c>
    </row>
    <row r="483" spans="1:6">
      <c r="A483">
        <v>474</v>
      </c>
      <c r="B483" t="s">
        <v>1431</v>
      </c>
      <c r="C483" t="s">
        <v>28</v>
      </c>
      <c r="D483" t="s">
        <v>1432</v>
      </c>
      <c r="E483" t="s">
        <v>1433</v>
      </c>
      <c r="F483">
        <v>4.508</v>
      </c>
    </row>
    <row r="484" spans="1:6">
      <c r="A484">
        <v>475</v>
      </c>
      <c r="B484" t="s">
        <v>1434</v>
      </c>
      <c r="C484" t="s">
        <v>1435</v>
      </c>
      <c r="D484" t="s">
        <v>1436</v>
      </c>
      <c r="E484" t="s">
        <v>1437</v>
      </c>
      <c r="F484">
        <v>4.82</v>
      </c>
    </row>
    <row r="485" spans="1:6">
      <c r="A485">
        <v>476</v>
      </c>
      <c r="B485" t="s">
        <v>1438</v>
      </c>
      <c r="C485" t="s">
        <v>17</v>
      </c>
      <c r="D485" t="s">
        <v>1439</v>
      </c>
      <c r="E485" t="s">
        <v>1440</v>
      </c>
      <c r="F485">
        <v>4.84</v>
      </c>
    </row>
    <row r="486" spans="1:6">
      <c r="A486">
        <v>477</v>
      </c>
      <c r="B486" t="s">
        <v>1441</v>
      </c>
      <c r="C486" t="s">
        <v>1140</v>
      </c>
      <c r="D486" t="s">
        <v>1442</v>
      </c>
      <c r="E486" t="s">
        <v>1443</v>
      </c>
      <c r="F486">
        <v>3.02</v>
      </c>
    </row>
    <row r="487" spans="1:6">
      <c r="A487">
        <v>478</v>
      </c>
      <c r="B487" t="s">
        <v>1444</v>
      </c>
      <c r="C487" t="s">
        <v>84</v>
      </c>
      <c r="D487" t="s">
        <v>1445</v>
      </c>
      <c r="E487" t="s">
        <v>1446</v>
      </c>
      <c r="F487">
        <v>4.54</v>
      </c>
    </row>
    <row r="488" spans="1:6">
      <c r="A488">
        <v>479</v>
      </c>
      <c r="B488" t="s">
        <v>1447</v>
      </c>
      <c r="C488" t="s">
        <v>1448</v>
      </c>
      <c r="D488" t="s">
        <v>1449</v>
      </c>
      <c r="E488" t="s">
        <v>1450</v>
      </c>
      <c r="F488">
        <v>4.2</v>
      </c>
    </row>
    <row r="489" spans="1:6">
      <c r="A489">
        <v>480</v>
      </c>
      <c r="B489" t="s">
        <v>1451</v>
      </c>
      <c r="C489" t="s">
        <v>124</v>
      </c>
      <c r="D489" t="s">
        <v>1452</v>
      </c>
      <c r="E489" t="s">
        <v>1453</v>
      </c>
      <c r="F489">
        <v>3.3839999999999999</v>
      </c>
    </row>
    <row r="490" spans="1:6">
      <c r="A490">
        <v>481</v>
      </c>
      <c r="B490" t="s">
        <v>1454</v>
      </c>
      <c r="C490" t="s">
        <v>17</v>
      </c>
      <c r="D490" t="s">
        <v>1455</v>
      </c>
      <c r="E490" t="s">
        <v>1456</v>
      </c>
      <c r="F490">
        <v>4.4320000000000004</v>
      </c>
    </row>
    <row r="491" spans="1:6">
      <c r="A491">
        <v>482</v>
      </c>
      <c r="B491" t="s">
        <v>1457</v>
      </c>
      <c r="C491" t="s">
        <v>67</v>
      </c>
      <c r="D491" t="s">
        <v>1458</v>
      </c>
      <c r="E491" t="s">
        <v>1459</v>
      </c>
      <c r="F491">
        <v>3.79</v>
      </c>
    </row>
    <row r="492" spans="1:6">
      <c r="A492">
        <v>483</v>
      </c>
      <c r="B492" t="s">
        <v>1460</v>
      </c>
      <c r="C492" t="s">
        <v>24</v>
      </c>
      <c r="D492" t="s">
        <v>1461</v>
      </c>
      <c r="E492" t="s">
        <v>1462</v>
      </c>
      <c r="F492">
        <v>4.827</v>
      </c>
    </row>
    <row r="493" spans="1:6">
      <c r="A493">
        <v>484</v>
      </c>
      <c r="B493" t="s">
        <v>1463</v>
      </c>
      <c r="C493" t="s">
        <v>48</v>
      </c>
      <c r="D493" t="s">
        <v>1464</v>
      </c>
      <c r="E493" t="s">
        <v>1465</v>
      </c>
      <c r="F493">
        <v>4.96</v>
      </c>
    </row>
    <row r="494" spans="1:6">
      <c r="A494">
        <v>485</v>
      </c>
      <c r="B494" t="s">
        <v>1466</v>
      </c>
      <c r="C494" t="s">
        <v>48</v>
      </c>
      <c r="D494" t="s">
        <v>1467</v>
      </c>
      <c r="E494" t="s">
        <v>1468</v>
      </c>
      <c r="F494">
        <v>2.99</v>
      </c>
    </row>
    <row r="495" spans="1:6">
      <c r="A495">
        <v>486</v>
      </c>
      <c r="B495" t="s">
        <v>1469</v>
      </c>
      <c r="C495" t="s">
        <v>970</v>
      </c>
      <c r="D495" t="s">
        <v>1470</v>
      </c>
      <c r="E495" t="s">
        <v>1471</v>
      </c>
      <c r="F495">
        <v>4.59</v>
      </c>
    </row>
    <row r="496" spans="1:6">
      <c r="A496">
        <v>487</v>
      </c>
      <c r="B496" t="s">
        <v>1472</v>
      </c>
      <c r="C496" t="s">
        <v>24</v>
      </c>
      <c r="D496" t="s">
        <v>1473</v>
      </c>
      <c r="E496">
        <f>-127.68 -110.31</f>
        <v>-237.99</v>
      </c>
      <c r="F496">
        <v>4.21</v>
      </c>
    </row>
    <row r="497" spans="1:6">
      <c r="A497">
        <v>488</v>
      </c>
      <c r="B497" t="s">
        <v>1474</v>
      </c>
      <c r="C497" t="s">
        <v>17</v>
      </c>
      <c r="D497" t="s">
        <v>1475</v>
      </c>
      <c r="E497" t="s">
        <v>1476</v>
      </c>
      <c r="F497">
        <v>4.38</v>
      </c>
    </row>
    <row r="498" spans="1:6">
      <c r="A498">
        <v>489</v>
      </c>
      <c r="B498" t="s">
        <v>1477</v>
      </c>
      <c r="C498" t="s">
        <v>67</v>
      </c>
      <c r="D498" t="s">
        <v>1478</v>
      </c>
      <c r="E498" t="s">
        <v>1479</v>
      </c>
      <c r="F498">
        <v>4.1369999999999996</v>
      </c>
    </row>
    <row r="499" spans="1:6">
      <c r="A499">
        <v>490</v>
      </c>
      <c r="B499" t="s">
        <v>1480</v>
      </c>
      <c r="C499" t="s">
        <v>815</v>
      </c>
      <c r="D499" t="s">
        <v>1481</v>
      </c>
      <c r="E499" t="s">
        <v>132</v>
      </c>
      <c r="F499">
        <v>4.8</v>
      </c>
    </row>
    <row r="500" spans="1:6">
      <c r="A500">
        <v>491</v>
      </c>
      <c r="B500" t="s">
        <v>1482</v>
      </c>
      <c r="C500" t="s">
        <v>67</v>
      </c>
      <c r="D500" t="s">
        <v>1483</v>
      </c>
      <c r="E500" t="s">
        <v>1484</v>
      </c>
      <c r="F500">
        <v>4.93</v>
      </c>
    </row>
    <row r="501" spans="1:6">
      <c r="A501">
        <v>492</v>
      </c>
      <c r="B501" t="s">
        <v>1485</v>
      </c>
      <c r="C501" t="s">
        <v>715</v>
      </c>
      <c r="D501" t="s">
        <v>1486</v>
      </c>
      <c r="E501" t="s">
        <v>1487</v>
      </c>
      <c r="F501">
        <v>4.95</v>
      </c>
    </row>
    <row r="502" spans="1:6">
      <c r="A502">
        <v>493</v>
      </c>
      <c r="B502" t="s">
        <v>1488</v>
      </c>
      <c r="C502" t="s">
        <v>124</v>
      </c>
      <c r="D502" t="s">
        <v>1489</v>
      </c>
      <c r="E502" t="s">
        <v>1490</v>
      </c>
      <c r="F502">
        <v>2.39</v>
      </c>
    </row>
    <row r="503" spans="1:6">
      <c r="A503">
        <v>494</v>
      </c>
      <c r="B503" t="s">
        <v>1491</v>
      </c>
      <c r="C503" t="s">
        <v>17</v>
      </c>
      <c r="D503" t="s">
        <v>1492</v>
      </c>
      <c r="E503" t="s">
        <v>1493</v>
      </c>
      <c r="F503">
        <v>3.21</v>
      </c>
    </row>
    <row r="504" spans="1:6">
      <c r="A504">
        <v>495</v>
      </c>
      <c r="B504" t="s">
        <v>1494</v>
      </c>
      <c r="C504" t="s">
        <v>17</v>
      </c>
      <c r="D504" t="s">
        <v>1495</v>
      </c>
      <c r="E504" t="s">
        <v>1496</v>
      </c>
      <c r="F504">
        <v>-0.74</v>
      </c>
    </row>
    <row r="505" spans="1:6">
      <c r="A505">
        <v>496</v>
      </c>
      <c r="B505" t="s">
        <v>1497</v>
      </c>
      <c r="C505" t="s">
        <v>17</v>
      </c>
      <c r="D505" t="s">
        <v>1498</v>
      </c>
      <c r="E505" t="s">
        <v>1499</v>
      </c>
      <c r="F505">
        <v>2.94</v>
      </c>
    </row>
    <row r="506" spans="1:6">
      <c r="A506">
        <v>497</v>
      </c>
      <c r="B506" t="s">
        <v>1500</v>
      </c>
      <c r="C506" t="s">
        <v>474</v>
      </c>
      <c r="D506" t="s">
        <v>1501</v>
      </c>
      <c r="E506" t="s">
        <v>1502</v>
      </c>
      <c r="F506">
        <v>4.6420000000000003</v>
      </c>
    </row>
    <row r="507" spans="1:6">
      <c r="A507">
        <v>498</v>
      </c>
      <c r="B507" t="s">
        <v>1503</v>
      </c>
      <c r="C507" t="s">
        <v>24</v>
      </c>
      <c r="D507" t="s">
        <v>1504</v>
      </c>
      <c r="E507" t="s">
        <v>1270</v>
      </c>
      <c r="F507">
        <v>3.88</v>
      </c>
    </row>
    <row r="508" spans="1:6">
      <c r="A508">
        <v>499</v>
      </c>
      <c r="B508" t="s">
        <v>1505</v>
      </c>
      <c r="C508" t="s">
        <v>124</v>
      </c>
      <c r="D508" t="s">
        <v>1506</v>
      </c>
      <c r="E508" t="s">
        <v>1507</v>
      </c>
      <c r="F508">
        <v>4.8</v>
      </c>
    </row>
    <row r="509" spans="1:6">
      <c r="A509">
        <v>500</v>
      </c>
      <c r="B509" t="s">
        <v>1508</v>
      </c>
      <c r="C509" t="s">
        <v>124</v>
      </c>
      <c r="D509" t="s">
        <v>1509</v>
      </c>
      <c r="E509" t="s">
        <v>1510</v>
      </c>
      <c r="F509">
        <v>4.42</v>
      </c>
    </row>
    <row r="510" spans="1:6">
      <c r="A510">
        <v>501</v>
      </c>
      <c r="B510" t="s">
        <v>1511</v>
      </c>
      <c r="C510" t="s">
        <v>63</v>
      </c>
      <c r="D510" t="s">
        <v>1512</v>
      </c>
      <c r="E510" t="s">
        <v>1513</v>
      </c>
      <c r="F510">
        <v>4.2300000000000004</v>
      </c>
    </row>
    <row r="511" spans="1:6">
      <c r="A511">
        <v>502</v>
      </c>
      <c r="B511" t="s">
        <v>1514</v>
      </c>
      <c r="C511" t="s">
        <v>24</v>
      </c>
      <c r="D511" t="s">
        <v>1515</v>
      </c>
      <c r="E511" t="s">
        <v>1516</v>
      </c>
      <c r="F511">
        <v>3.28</v>
      </c>
    </row>
    <row r="512" spans="1:6">
      <c r="A512">
        <v>503</v>
      </c>
      <c r="B512" t="s">
        <v>1517</v>
      </c>
      <c r="C512" t="s">
        <v>17</v>
      </c>
      <c r="D512" t="s">
        <v>1518</v>
      </c>
      <c r="E512" t="s">
        <v>1519</v>
      </c>
      <c r="F512">
        <v>3.96</v>
      </c>
    </row>
    <row r="513" spans="1:6">
      <c r="A513">
        <v>504</v>
      </c>
      <c r="B513" t="s">
        <v>1520</v>
      </c>
      <c r="C513" t="s">
        <v>474</v>
      </c>
      <c r="D513" t="s">
        <v>1521</v>
      </c>
      <c r="E513" t="s">
        <v>1522</v>
      </c>
      <c r="F513">
        <v>4.2220000000000004</v>
      </c>
    </row>
    <row r="514" spans="1:6">
      <c r="A514">
        <v>505</v>
      </c>
      <c r="B514" t="s">
        <v>1523</v>
      </c>
      <c r="C514" t="s">
        <v>555</v>
      </c>
      <c r="D514" t="s">
        <v>1524</v>
      </c>
      <c r="E514" t="s">
        <v>1525</v>
      </c>
      <c r="F514">
        <v>4.72</v>
      </c>
    </row>
    <row r="515" spans="1:6">
      <c r="A515">
        <v>506</v>
      </c>
      <c r="B515" t="s">
        <v>1526</v>
      </c>
      <c r="C515" t="s">
        <v>1063</v>
      </c>
      <c r="D515" t="s">
        <v>1527</v>
      </c>
      <c r="E515" t="s">
        <v>1528</v>
      </c>
      <c r="F515">
        <v>4.92</v>
      </c>
    </row>
    <row r="516" spans="1:6">
      <c r="A516">
        <v>507</v>
      </c>
      <c r="B516" t="s">
        <v>1529</v>
      </c>
      <c r="C516" t="s">
        <v>56</v>
      </c>
      <c r="D516" t="s">
        <v>1530</v>
      </c>
      <c r="E516" t="s">
        <v>1531</v>
      </c>
      <c r="F516">
        <v>2.62</v>
      </c>
    </row>
    <row r="517" spans="1:6">
      <c r="A517">
        <v>508</v>
      </c>
      <c r="B517" t="s">
        <v>1532</v>
      </c>
      <c r="C517" t="s">
        <v>17</v>
      </c>
      <c r="D517" t="s">
        <v>1533</v>
      </c>
      <c r="E517" t="s">
        <v>1534</v>
      </c>
      <c r="F517">
        <v>4.2699999999999996</v>
      </c>
    </row>
    <row r="518" spans="1:6">
      <c r="A518">
        <v>509</v>
      </c>
      <c r="B518" t="s">
        <v>1535</v>
      </c>
      <c r="C518" t="s">
        <v>28</v>
      </c>
      <c r="D518" t="s">
        <v>1536</v>
      </c>
      <c r="E518" t="s">
        <v>1537</v>
      </c>
      <c r="F518">
        <v>4.7699999999999996</v>
      </c>
    </row>
    <row r="519" spans="1:6">
      <c r="A519">
        <v>510</v>
      </c>
      <c r="B519" t="s">
        <v>1538</v>
      </c>
      <c r="C519" t="s">
        <v>134</v>
      </c>
      <c r="D519" t="s">
        <v>1539</v>
      </c>
      <c r="E519" t="s">
        <v>1540</v>
      </c>
      <c r="F519">
        <v>3.96</v>
      </c>
    </row>
    <row r="520" spans="1:6">
      <c r="A520">
        <v>511</v>
      </c>
      <c r="B520" t="s">
        <v>1541</v>
      </c>
      <c r="C520" t="s">
        <v>17</v>
      </c>
      <c r="D520" t="s">
        <v>1542</v>
      </c>
      <c r="E520" t="s">
        <v>1543</v>
      </c>
      <c r="F520">
        <v>4.9000000000000004</v>
      </c>
    </row>
    <row r="521" spans="1:6">
      <c r="A521">
        <v>512</v>
      </c>
      <c r="B521" t="s">
        <v>1544</v>
      </c>
      <c r="C521" t="s">
        <v>63</v>
      </c>
      <c r="D521" t="s">
        <v>1545</v>
      </c>
      <c r="E521" t="s">
        <v>1546</v>
      </c>
      <c r="F521">
        <v>3.89</v>
      </c>
    </row>
    <row r="522" spans="1:6">
      <c r="A522">
        <v>513</v>
      </c>
      <c r="B522" t="s">
        <v>1547</v>
      </c>
      <c r="C522" t="s">
        <v>134</v>
      </c>
      <c r="D522" t="s">
        <v>1548</v>
      </c>
      <c r="E522" t="s">
        <v>1549</v>
      </c>
      <c r="F522">
        <v>1.95</v>
      </c>
    </row>
    <row r="523" spans="1:6">
      <c r="A523">
        <v>514</v>
      </c>
      <c r="B523" t="s">
        <v>1550</v>
      </c>
      <c r="C523" t="s">
        <v>815</v>
      </c>
      <c r="D523" t="s">
        <v>1551</v>
      </c>
      <c r="E523" t="s">
        <v>1552</v>
      </c>
      <c r="F523">
        <v>4.3</v>
      </c>
    </row>
    <row r="524" spans="1:6">
      <c r="A524">
        <v>515</v>
      </c>
      <c r="B524" t="s">
        <v>1553</v>
      </c>
      <c r="C524" t="s">
        <v>24</v>
      </c>
      <c r="D524" t="s">
        <v>1554</v>
      </c>
      <c r="E524" t="s">
        <v>1555</v>
      </c>
      <c r="F524">
        <v>3.56</v>
      </c>
    </row>
    <row r="525" spans="1:6">
      <c r="A525">
        <v>516</v>
      </c>
      <c r="B525" t="s">
        <v>1556</v>
      </c>
      <c r="C525" t="s">
        <v>17</v>
      </c>
      <c r="D525" t="s">
        <v>1557</v>
      </c>
      <c r="E525" t="s">
        <v>887</v>
      </c>
      <c r="F525">
        <v>2.82</v>
      </c>
    </row>
    <row r="526" spans="1:6">
      <c r="A526">
        <v>517</v>
      </c>
      <c r="B526" t="s">
        <v>1558</v>
      </c>
      <c r="C526" t="s">
        <v>124</v>
      </c>
      <c r="D526" t="s">
        <v>1559</v>
      </c>
      <c r="E526" t="s">
        <v>1560</v>
      </c>
      <c r="F526">
        <v>4.58</v>
      </c>
    </row>
    <row r="527" spans="1:6">
      <c r="A527">
        <v>518</v>
      </c>
      <c r="B527" t="s">
        <v>1561</v>
      </c>
      <c r="C527" t="s">
        <v>17</v>
      </c>
      <c r="D527" t="s">
        <v>1562</v>
      </c>
      <c r="E527" t="s">
        <v>1563</v>
      </c>
      <c r="F527">
        <v>4.8449999999999998</v>
      </c>
    </row>
    <row r="528" spans="1:6">
      <c r="A528">
        <v>519</v>
      </c>
      <c r="B528" t="s">
        <v>1564</v>
      </c>
      <c r="C528" t="s">
        <v>1056</v>
      </c>
      <c r="D528" t="s">
        <v>1565</v>
      </c>
      <c r="E528" t="s">
        <v>1566</v>
      </c>
      <c r="F528">
        <v>4.6920000000000002</v>
      </c>
    </row>
    <row r="529" spans="1:6">
      <c r="A529">
        <v>520</v>
      </c>
      <c r="B529" t="s">
        <v>1567</v>
      </c>
      <c r="C529" t="s">
        <v>67</v>
      </c>
      <c r="D529" t="s">
        <v>1568</v>
      </c>
      <c r="E529" t="s">
        <v>1569</v>
      </c>
      <c r="F529">
        <v>4.42</v>
      </c>
    </row>
    <row r="530" spans="1:6">
      <c r="A530">
        <v>521</v>
      </c>
      <c r="B530" t="s">
        <v>1570</v>
      </c>
      <c r="C530" t="s">
        <v>24</v>
      </c>
      <c r="D530" t="s">
        <v>1571</v>
      </c>
      <c r="E530" t="s">
        <v>1572</v>
      </c>
      <c r="F530">
        <v>4.5999999999999996</v>
      </c>
    </row>
    <row r="531" spans="1:6">
      <c r="A531">
        <v>522</v>
      </c>
      <c r="B531" t="s">
        <v>1573</v>
      </c>
      <c r="C531" t="s">
        <v>48</v>
      </c>
      <c r="D531" t="s">
        <v>1574</v>
      </c>
      <c r="E531" t="s">
        <v>1575</v>
      </c>
      <c r="F531">
        <v>3.77</v>
      </c>
    </row>
    <row r="532" spans="1:6">
      <c r="A532">
        <v>523</v>
      </c>
      <c r="B532" t="s">
        <v>1576</v>
      </c>
      <c r="C532" t="s">
        <v>17</v>
      </c>
      <c r="D532" t="s">
        <v>1577</v>
      </c>
      <c r="E532" t="s">
        <v>132</v>
      </c>
      <c r="F532">
        <v>3.5179999999999998</v>
      </c>
    </row>
    <row r="533" spans="1:6">
      <c r="A533">
        <v>524</v>
      </c>
      <c r="B533" t="s">
        <v>1578</v>
      </c>
      <c r="C533" t="s">
        <v>17</v>
      </c>
      <c r="D533" t="s">
        <v>1579</v>
      </c>
      <c r="E533" t="s">
        <v>1580</v>
      </c>
      <c r="F533">
        <v>4.5190000000000001</v>
      </c>
    </row>
    <row r="534" spans="1:6">
      <c r="A534">
        <v>525</v>
      </c>
      <c r="B534" t="s">
        <v>1581</v>
      </c>
      <c r="C534" t="s">
        <v>28</v>
      </c>
      <c r="D534" t="s">
        <v>1582</v>
      </c>
      <c r="E534" t="s">
        <v>1583</v>
      </c>
      <c r="F534">
        <v>3.68</v>
      </c>
    </row>
    <row r="535" spans="1:6">
      <c r="A535">
        <v>526</v>
      </c>
      <c r="B535" t="s">
        <v>1584</v>
      </c>
      <c r="C535" t="s">
        <v>48</v>
      </c>
      <c r="D535" t="s">
        <v>1585</v>
      </c>
      <c r="E535" t="s">
        <v>1586</v>
      </c>
      <c r="F535">
        <v>4.68</v>
      </c>
    </row>
    <row r="536" spans="1:6">
      <c r="A536">
        <v>527</v>
      </c>
      <c r="B536" t="s">
        <v>1587</v>
      </c>
      <c r="C536" t="s">
        <v>48</v>
      </c>
      <c r="D536" t="s">
        <v>1588</v>
      </c>
      <c r="E536" t="s">
        <v>1589</v>
      </c>
      <c r="F536">
        <v>3.45</v>
      </c>
    </row>
    <row r="537" spans="1:6">
      <c r="A537">
        <v>528</v>
      </c>
      <c r="B537" t="s">
        <v>1590</v>
      </c>
      <c r="C537" t="s">
        <v>970</v>
      </c>
      <c r="D537" t="s">
        <v>1591</v>
      </c>
      <c r="E537" t="s">
        <v>1592</v>
      </c>
      <c r="F537">
        <v>4.91</v>
      </c>
    </row>
    <row r="538" spans="1:6">
      <c r="A538">
        <v>529</v>
      </c>
      <c r="B538" t="s">
        <v>1593</v>
      </c>
      <c r="C538" t="s">
        <v>56</v>
      </c>
      <c r="D538" t="s">
        <v>1594</v>
      </c>
      <c r="E538" t="s">
        <v>1595</v>
      </c>
      <c r="F538">
        <v>2.88</v>
      </c>
    </row>
    <row r="539" spans="1:6">
      <c r="A539">
        <v>530</v>
      </c>
      <c r="B539" t="s">
        <v>1596</v>
      </c>
      <c r="C539" t="s">
        <v>17</v>
      </c>
      <c r="D539" t="s">
        <v>1597</v>
      </c>
      <c r="E539" t="s">
        <v>132</v>
      </c>
      <c r="F539">
        <v>3.32</v>
      </c>
    </row>
    <row r="540" spans="1:6">
      <c r="A540">
        <v>531</v>
      </c>
      <c r="B540" t="s">
        <v>1598</v>
      </c>
      <c r="C540" t="s">
        <v>17</v>
      </c>
      <c r="D540" t="s">
        <v>1599</v>
      </c>
      <c r="E540" t="s">
        <v>756</v>
      </c>
      <c r="F540">
        <v>4.51</v>
      </c>
    </row>
    <row r="541" spans="1:6">
      <c r="A541">
        <v>532</v>
      </c>
      <c r="B541" t="s">
        <v>1600</v>
      </c>
      <c r="C541" t="s">
        <v>17</v>
      </c>
      <c r="D541" t="s">
        <v>1601</v>
      </c>
      <c r="E541" t="s">
        <v>1602</v>
      </c>
      <c r="F541">
        <v>4.3810000000000002</v>
      </c>
    </row>
    <row r="542" spans="1:6">
      <c r="A542">
        <v>533</v>
      </c>
      <c r="B542" t="s">
        <v>1603</v>
      </c>
      <c r="C542" t="s">
        <v>17</v>
      </c>
      <c r="D542" t="s">
        <v>1604</v>
      </c>
      <c r="E542" t="s">
        <v>1605</v>
      </c>
      <c r="F542">
        <v>4.34</v>
      </c>
    </row>
    <row r="543" spans="1:6">
      <c r="A543">
        <v>534</v>
      </c>
      <c r="B543" t="s">
        <v>1606</v>
      </c>
      <c r="C543" t="s">
        <v>67</v>
      </c>
      <c r="D543" t="s">
        <v>1607</v>
      </c>
      <c r="E543" t="s">
        <v>1608</v>
      </c>
      <c r="F543">
        <v>4.8520000000000003</v>
      </c>
    </row>
    <row r="544" spans="1:6">
      <c r="A544">
        <v>535</v>
      </c>
      <c r="B544" t="s">
        <v>1609</v>
      </c>
      <c r="C544" t="s">
        <v>525</v>
      </c>
      <c r="D544" t="s">
        <v>1610</v>
      </c>
      <c r="E544" t="s">
        <v>1611</v>
      </c>
      <c r="F544">
        <v>2.98</v>
      </c>
    </row>
    <row r="545" spans="1:6">
      <c r="A545">
        <v>536</v>
      </c>
      <c r="B545" t="s">
        <v>1612</v>
      </c>
      <c r="C545" t="s">
        <v>17</v>
      </c>
      <c r="D545" t="s">
        <v>1613</v>
      </c>
      <c r="E545" t="s">
        <v>1614</v>
      </c>
      <c r="F545">
        <v>4.8899999999999997</v>
      </c>
    </row>
    <row r="546" spans="1:6">
      <c r="A546">
        <v>537</v>
      </c>
      <c r="B546" t="s">
        <v>1615</v>
      </c>
      <c r="C546" t="s">
        <v>24</v>
      </c>
      <c r="D546" t="s">
        <v>1616</v>
      </c>
      <c r="E546" t="s">
        <v>1617</v>
      </c>
      <c r="F546">
        <v>3.22</v>
      </c>
    </row>
    <row r="547" spans="1:6">
      <c r="A547">
        <v>538</v>
      </c>
      <c r="B547" t="s">
        <v>1618</v>
      </c>
      <c r="C547" t="s">
        <v>17</v>
      </c>
      <c r="D547" t="s">
        <v>1619</v>
      </c>
      <c r="E547" t="s">
        <v>1620</v>
      </c>
      <c r="F547">
        <v>3.86</v>
      </c>
    </row>
    <row r="548" spans="1:6">
      <c r="A548">
        <v>539</v>
      </c>
      <c r="B548" t="s">
        <v>1621</v>
      </c>
      <c r="C548" t="s">
        <v>17</v>
      </c>
      <c r="D548" t="s">
        <v>1622</v>
      </c>
      <c r="E548" t="s">
        <v>1623</v>
      </c>
      <c r="F548">
        <v>4.5819999999999999</v>
      </c>
    </row>
    <row r="549" spans="1:6">
      <c r="A549">
        <v>540</v>
      </c>
      <c r="B549" t="s">
        <v>1624</v>
      </c>
      <c r="C549" t="s">
        <v>17</v>
      </c>
      <c r="D549" t="s">
        <v>1625</v>
      </c>
      <c r="E549" t="s">
        <v>1626</v>
      </c>
      <c r="F549">
        <v>4.6219999999999999</v>
      </c>
    </row>
    <row r="550" spans="1:6">
      <c r="A550">
        <v>541</v>
      </c>
      <c r="B550" t="s">
        <v>1627</v>
      </c>
      <c r="C550" t="s">
        <v>970</v>
      </c>
      <c r="D550" t="s">
        <v>1628</v>
      </c>
      <c r="E550" t="s">
        <v>1629</v>
      </c>
      <c r="F550">
        <v>3.39</v>
      </c>
    </row>
    <row r="551" spans="1:6">
      <c r="A551">
        <v>542</v>
      </c>
      <c r="B551" t="s">
        <v>1630</v>
      </c>
      <c r="C551" t="s">
        <v>17</v>
      </c>
      <c r="D551" t="s">
        <v>1631</v>
      </c>
      <c r="E551" t="s">
        <v>1632</v>
      </c>
      <c r="F551">
        <v>4.9290000000000003</v>
      </c>
    </row>
    <row r="552" spans="1:6">
      <c r="A552">
        <v>543</v>
      </c>
      <c r="B552" t="s">
        <v>1633</v>
      </c>
      <c r="C552" t="s">
        <v>134</v>
      </c>
      <c r="D552" t="s">
        <v>1634</v>
      </c>
      <c r="E552" t="s">
        <v>1635</v>
      </c>
      <c r="F552">
        <v>2.68</v>
      </c>
    </row>
    <row r="553" spans="1:6">
      <c r="A553">
        <v>544</v>
      </c>
      <c r="B553" t="s">
        <v>1636</v>
      </c>
      <c r="C553" t="s">
        <v>17</v>
      </c>
      <c r="D553" t="s">
        <v>1637</v>
      </c>
      <c r="E553" t="s">
        <v>1638</v>
      </c>
      <c r="F553">
        <v>4.62</v>
      </c>
    </row>
    <row r="554" spans="1:6">
      <c r="A554">
        <v>545</v>
      </c>
      <c r="B554" t="s">
        <v>1639</v>
      </c>
      <c r="C554" t="s">
        <v>1435</v>
      </c>
      <c r="D554" t="s">
        <v>1640</v>
      </c>
      <c r="E554" t="s">
        <v>1641</v>
      </c>
      <c r="F554">
        <v>3.87</v>
      </c>
    </row>
    <row r="555" spans="1:6">
      <c r="A555">
        <v>546</v>
      </c>
      <c r="B555" t="s">
        <v>1642</v>
      </c>
      <c r="C555" t="s">
        <v>28</v>
      </c>
      <c r="D555" t="s">
        <v>1643</v>
      </c>
      <c r="E555">
        <f>-115.73 -190.55</f>
        <v>-306.28000000000003</v>
      </c>
      <c r="F555">
        <v>3.36</v>
      </c>
    </row>
    <row r="556" spans="1:6">
      <c r="A556">
        <v>547</v>
      </c>
      <c r="B556" t="s">
        <v>1644</v>
      </c>
      <c r="C556" t="s">
        <v>160</v>
      </c>
      <c r="D556" t="s">
        <v>1645</v>
      </c>
      <c r="E556">
        <f>-231.73 -214.33</f>
        <v>-446.06</v>
      </c>
      <c r="F556">
        <v>4.8</v>
      </c>
    </row>
    <row r="557" spans="1:6">
      <c r="A557">
        <v>548</v>
      </c>
      <c r="B557" t="s">
        <v>1646</v>
      </c>
      <c r="C557" t="s">
        <v>24</v>
      </c>
      <c r="D557" t="s">
        <v>1647</v>
      </c>
      <c r="E557" t="s">
        <v>1648</v>
      </c>
      <c r="F557">
        <v>3.53</v>
      </c>
    </row>
    <row r="558" spans="1:6">
      <c r="A558">
        <v>549</v>
      </c>
      <c r="B558" t="s">
        <v>1649</v>
      </c>
      <c r="C558" t="s">
        <v>67</v>
      </c>
      <c r="D558" t="s">
        <v>1650</v>
      </c>
      <c r="E558" t="s">
        <v>1651</v>
      </c>
      <c r="F558">
        <v>3.54</v>
      </c>
    </row>
    <row r="559" spans="1:6">
      <c r="A559">
        <v>550</v>
      </c>
      <c r="B559" t="s">
        <v>1652</v>
      </c>
      <c r="C559" t="s">
        <v>48</v>
      </c>
      <c r="D559" t="s">
        <v>1653</v>
      </c>
      <c r="E559" t="s">
        <v>1654</v>
      </c>
      <c r="F559">
        <v>4.8499999999999996</v>
      </c>
    </row>
    <row r="560" spans="1:6">
      <c r="A560">
        <v>551</v>
      </c>
      <c r="B560" t="s">
        <v>1655</v>
      </c>
      <c r="C560" t="s">
        <v>24</v>
      </c>
      <c r="D560" t="s">
        <v>1656</v>
      </c>
      <c r="E560" t="s">
        <v>1657</v>
      </c>
      <c r="F560">
        <v>1.92</v>
      </c>
    </row>
    <row r="561" spans="1:6">
      <c r="A561">
        <v>552</v>
      </c>
      <c r="B561" t="s">
        <v>1658</v>
      </c>
      <c r="C561" t="s">
        <v>17</v>
      </c>
      <c r="D561" t="s">
        <v>1659</v>
      </c>
      <c r="E561" t="s">
        <v>1660</v>
      </c>
      <c r="F561">
        <v>3.36</v>
      </c>
    </row>
    <row r="562" spans="1:6">
      <c r="A562">
        <v>553</v>
      </c>
      <c r="B562" t="s">
        <v>1661</v>
      </c>
      <c r="C562" t="s">
        <v>63</v>
      </c>
      <c r="D562" t="s">
        <v>1662</v>
      </c>
      <c r="E562" t="s">
        <v>1663</v>
      </c>
      <c r="F562">
        <v>4.6539999999999999</v>
      </c>
    </row>
    <row r="563" spans="1:6">
      <c r="A563">
        <v>554</v>
      </c>
      <c r="B563" t="s">
        <v>1664</v>
      </c>
      <c r="C563" t="s">
        <v>24</v>
      </c>
      <c r="D563" t="s">
        <v>1665</v>
      </c>
      <c r="E563">
        <f>-714.59 -1036.8</f>
        <v>-1751.3899999999999</v>
      </c>
      <c r="F563">
        <v>0.37</v>
      </c>
    </row>
    <row r="564" spans="1:6">
      <c r="A564">
        <v>555</v>
      </c>
      <c r="B564" t="s">
        <v>1666</v>
      </c>
      <c r="C564" t="s">
        <v>67</v>
      </c>
      <c r="D564" t="s">
        <v>1667</v>
      </c>
      <c r="E564" t="s">
        <v>1668</v>
      </c>
      <c r="F564">
        <v>4.8099999999999996</v>
      </c>
    </row>
    <row r="565" spans="1:6">
      <c r="A565">
        <v>556</v>
      </c>
      <c r="B565" t="s">
        <v>1669</v>
      </c>
      <c r="C565" t="s">
        <v>48</v>
      </c>
      <c r="D565" t="s">
        <v>1670</v>
      </c>
      <c r="E565" t="s">
        <v>1671</v>
      </c>
      <c r="F565">
        <v>3.72</v>
      </c>
    </row>
    <row r="566" spans="1:6">
      <c r="A566">
        <v>557</v>
      </c>
      <c r="B566" t="s">
        <v>1672</v>
      </c>
      <c r="C566" t="s">
        <v>17</v>
      </c>
      <c r="D566" t="s">
        <v>1673</v>
      </c>
      <c r="E566" t="s">
        <v>1674</v>
      </c>
      <c r="F566">
        <v>4.2699999999999996</v>
      </c>
    </row>
    <row r="567" spans="1:6">
      <c r="A567">
        <v>558</v>
      </c>
      <c r="B567" t="s">
        <v>1675</v>
      </c>
      <c r="C567" t="s">
        <v>17</v>
      </c>
      <c r="D567" t="s">
        <v>1676</v>
      </c>
      <c r="E567" t="s">
        <v>1677</v>
      </c>
      <c r="F567">
        <v>4.5199999999999996</v>
      </c>
    </row>
    <row r="568" spans="1:6">
      <c r="A568">
        <v>559</v>
      </c>
      <c r="B568" t="s">
        <v>1678</v>
      </c>
      <c r="C568" t="s">
        <v>134</v>
      </c>
      <c r="D568" t="s">
        <v>1679</v>
      </c>
      <c r="E568" t="s">
        <v>1680</v>
      </c>
      <c r="F568">
        <v>2.41</v>
      </c>
    </row>
    <row r="569" spans="1:6">
      <c r="A569">
        <v>560</v>
      </c>
      <c r="B569" t="s">
        <v>1681</v>
      </c>
      <c r="C569" t="s">
        <v>17</v>
      </c>
      <c r="D569" t="s">
        <v>1682</v>
      </c>
      <c r="E569" t="s">
        <v>1683</v>
      </c>
      <c r="F569">
        <v>4.7930000000000001</v>
      </c>
    </row>
    <row r="570" spans="1:6">
      <c r="A570">
        <v>561</v>
      </c>
      <c r="B570" t="s">
        <v>1684</v>
      </c>
      <c r="C570" t="s">
        <v>24</v>
      </c>
      <c r="D570" t="s">
        <v>1685</v>
      </c>
      <c r="E570" t="s">
        <v>1686</v>
      </c>
      <c r="F570">
        <v>4.8499999999999996</v>
      </c>
    </row>
    <row r="571" spans="1:6">
      <c r="A571">
        <v>562</v>
      </c>
      <c r="B571" t="s">
        <v>1687</v>
      </c>
      <c r="C571" t="s">
        <v>555</v>
      </c>
      <c r="D571" t="s">
        <v>1688</v>
      </c>
      <c r="E571" t="s">
        <v>1689</v>
      </c>
      <c r="F571">
        <v>3.2</v>
      </c>
    </row>
    <row r="572" spans="1:6">
      <c r="A572">
        <v>563</v>
      </c>
      <c r="B572" t="s">
        <v>1690</v>
      </c>
      <c r="C572" t="s">
        <v>17</v>
      </c>
      <c r="D572" t="s">
        <v>1691</v>
      </c>
      <c r="E572" t="s">
        <v>1692</v>
      </c>
      <c r="F572">
        <v>4.3600000000000003</v>
      </c>
    </row>
    <row r="573" spans="1:6">
      <c r="A573">
        <v>564</v>
      </c>
      <c r="B573" t="s">
        <v>1693</v>
      </c>
      <c r="C573" t="s">
        <v>28</v>
      </c>
      <c r="D573" t="s">
        <v>1694</v>
      </c>
      <c r="E573" t="s">
        <v>1695</v>
      </c>
      <c r="F573">
        <v>4.22</v>
      </c>
    </row>
    <row r="574" spans="1:6">
      <c r="A574">
        <v>565</v>
      </c>
      <c r="B574" t="s">
        <v>1696</v>
      </c>
      <c r="C574" t="s">
        <v>474</v>
      </c>
      <c r="D574" t="s">
        <v>1697</v>
      </c>
      <c r="E574" t="s">
        <v>1698</v>
      </c>
      <c r="F574">
        <v>4.29</v>
      </c>
    </row>
    <row r="575" spans="1:6">
      <c r="A575">
        <v>566</v>
      </c>
      <c r="B575" t="s">
        <v>1699</v>
      </c>
      <c r="C575" t="s">
        <v>63</v>
      </c>
      <c r="D575" t="s">
        <v>1700</v>
      </c>
      <c r="E575" t="s">
        <v>1701</v>
      </c>
      <c r="F575">
        <v>4.59</v>
      </c>
    </row>
    <row r="576" spans="1:6">
      <c r="A576">
        <v>567</v>
      </c>
      <c r="B576" t="s">
        <v>1702</v>
      </c>
      <c r="C576" t="s">
        <v>28</v>
      </c>
      <c r="D576" t="s">
        <v>1703</v>
      </c>
      <c r="E576" t="s">
        <v>1704</v>
      </c>
      <c r="F576">
        <v>3.87</v>
      </c>
    </row>
    <row r="577" spans="1:6">
      <c r="A577">
        <v>568</v>
      </c>
      <c r="B577" t="s">
        <v>1705</v>
      </c>
      <c r="C577" t="s">
        <v>24</v>
      </c>
      <c r="D577" t="s">
        <v>1706</v>
      </c>
      <c r="E577" t="s">
        <v>1707</v>
      </c>
      <c r="F577">
        <v>4.5599999999999996</v>
      </c>
    </row>
    <row r="578" spans="1:6">
      <c r="A578">
        <v>569</v>
      </c>
      <c r="B578" t="s">
        <v>1708</v>
      </c>
      <c r="C578" t="s">
        <v>67</v>
      </c>
      <c r="D578" t="s">
        <v>1709</v>
      </c>
      <c r="E578" t="s">
        <v>1710</v>
      </c>
      <c r="F578">
        <v>4.0599999999999996</v>
      </c>
    </row>
    <row r="579" spans="1:6">
      <c r="A579">
        <v>570</v>
      </c>
      <c r="B579" t="s">
        <v>1711</v>
      </c>
      <c r="C579" t="s">
        <v>24</v>
      </c>
      <c r="D579" t="s">
        <v>1712</v>
      </c>
      <c r="E579" t="s">
        <v>1713</v>
      </c>
      <c r="F579">
        <v>4.0999999999999996</v>
      </c>
    </row>
    <row r="580" spans="1:6">
      <c r="A580">
        <v>571</v>
      </c>
      <c r="B580" t="s">
        <v>1714</v>
      </c>
      <c r="C580" t="s">
        <v>63</v>
      </c>
      <c r="D580" t="s">
        <v>1715</v>
      </c>
      <c r="E580" t="s">
        <v>1716</v>
      </c>
      <c r="F580">
        <v>2.31</v>
      </c>
    </row>
    <row r="581" spans="1:6">
      <c r="A581">
        <v>572</v>
      </c>
      <c r="B581" t="s">
        <v>1717</v>
      </c>
      <c r="C581" t="s">
        <v>17</v>
      </c>
      <c r="D581" t="s">
        <v>1718</v>
      </c>
      <c r="E581" t="s">
        <v>1719</v>
      </c>
      <c r="F581">
        <v>4.6920000000000002</v>
      </c>
    </row>
    <row r="582" spans="1:6">
      <c r="A582">
        <v>573</v>
      </c>
      <c r="B582" t="s">
        <v>1720</v>
      </c>
      <c r="C582" t="s">
        <v>48</v>
      </c>
      <c r="D582" t="s">
        <v>1721</v>
      </c>
      <c r="E582" t="s">
        <v>1722</v>
      </c>
      <c r="F582">
        <v>4.7</v>
      </c>
    </row>
    <row r="583" spans="1:6">
      <c r="A583">
        <v>574</v>
      </c>
      <c r="B583" t="s">
        <v>1723</v>
      </c>
      <c r="C583" t="s">
        <v>17</v>
      </c>
      <c r="D583" t="s">
        <v>1724</v>
      </c>
      <c r="E583" t="s">
        <v>132</v>
      </c>
      <c r="F583">
        <v>0</v>
      </c>
    </row>
    <row r="584" spans="1:6">
      <c r="A584">
        <v>575</v>
      </c>
      <c r="B584" t="s">
        <v>1725</v>
      </c>
      <c r="C584" t="s">
        <v>67</v>
      </c>
      <c r="D584" t="s">
        <v>1726</v>
      </c>
      <c r="E584" t="s">
        <v>132</v>
      </c>
      <c r="F584">
        <v>4.5999999999999996</v>
      </c>
    </row>
    <row r="585" spans="1:6">
      <c r="A585">
        <v>576</v>
      </c>
      <c r="B585" t="s">
        <v>1727</v>
      </c>
      <c r="C585" t="s">
        <v>17</v>
      </c>
      <c r="D585" t="s">
        <v>1728</v>
      </c>
      <c r="E585" t="s">
        <v>132</v>
      </c>
      <c r="F585">
        <v>0</v>
      </c>
    </row>
    <row r="586" spans="1:6">
      <c r="A586">
        <v>577</v>
      </c>
      <c r="B586" t="s">
        <v>1729</v>
      </c>
      <c r="C586" t="s">
        <v>67</v>
      </c>
      <c r="D586" t="s">
        <v>1730</v>
      </c>
      <c r="E586" t="s">
        <v>1731</v>
      </c>
      <c r="F586">
        <v>4.6429999999999998</v>
      </c>
    </row>
    <row r="587" spans="1:6">
      <c r="A587">
        <v>578</v>
      </c>
      <c r="B587" t="s">
        <v>1732</v>
      </c>
      <c r="C587" t="s">
        <v>124</v>
      </c>
      <c r="D587" t="s">
        <v>1733</v>
      </c>
      <c r="E587" t="s">
        <v>1734</v>
      </c>
      <c r="F587">
        <v>2.21</v>
      </c>
    </row>
    <row r="588" spans="1:6">
      <c r="A588">
        <v>579</v>
      </c>
      <c r="B588" t="s">
        <v>1735</v>
      </c>
      <c r="C588" t="s">
        <v>67</v>
      </c>
      <c r="D588" t="s">
        <v>1736</v>
      </c>
      <c r="E588" t="s">
        <v>1737</v>
      </c>
      <c r="F588">
        <v>4.6779999999999999</v>
      </c>
    </row>
    <row r="589" spans="1:6">
      <c r="A589">
        <v>580</v>
      </c>
      <c r="B589" t="s">
        <v>1738</v>
      </c>
      <c r="C589" t="s">
        <v>24</v>
      </c>
      <c r="D589" t="s">
        <v>1739</v>
      </c>
      <c r="E589" t="s">
        <v>1740</v>
      </c>
      <c r="F589">
        <v>3.76</v>
      </c>
    </row>
    <row r="590" spans="1:6">
      <c r="A590">
        <v>581</v>
      </c>
      <c r="B590" t="s">
        <v>1741</v>
      </c>
      <c r="C590" t="s">
        <v>474</v>
      </c>
      <c r="D590" t="s">
        <v>1742</v>
      </c>
      <c r="E590" t="s">
        <v>1743</v>
      </c>
      <c r="F590">
        <v>4.5999999999999996</v>
      </c>
    </row>
    <row r="591" spans="1:6">
      <c r="A591">
        <v>582</v>
      </c>
      <c r="B591" t="s">
        <v>1744</v>
      </c>
      <c r="C591" t="s">
        <v>67</v>
      </c>
      <c r="D591" t="s">
        <v>1745</v>
      </c>
      <c r="E591" t="s">
        <v>1746</v>
      </c>
      <c r="F591">
        <v>4.7309999999999999</v>
      </c>
    </row>
    <row r="592" spans="1:6">
      <c r="A592">
        <v>583</v>
      </c>
      <c r="B592" t="s">
        <v>1747</v>
      </c>
      <c r="C592" t="s">
        <v>52</v>
      </c>
      <c r="D592" t="s">
        <v>1748</v>
      </c>
      <c r="E592" t="s">
        <v>1749</v>
      </c>
      <c r="F592">
        <v>3.97</v>
      </c>
    </row>
    <row r="593" spans="1:6">
      <c r="A593">
        <v>584</v>
      </c>
      <c r="B593" t="s">
        <v>1750</v>
      </c>
      <c r="C593" t="s">
        <v>67</v>
      </c>
      <c r="D593" t="s">
        <v>1751</v>
      </c>
      <c r="E593" t="s">
        <v>1752</v>
      </c>
      <c r="F593">
        <v>4.57</v>
      </c>
    </row>
    <row r="594" spans="1:6">
      <c r="A594">
        <v>585</v>
      </c>
      <c r="B594" t="s">
        <v>1753</v>
      </c>
      <c r="C594" t="s">
        <v>24</v>
      </c>
      <c r="D594" t="s">
        <v>1754</v>
      </c>
      <c r="E594" t="s">
        <v>1755</v>
      </c>
      <c r="F594">
        <v>3.9569999999999999</v>
      </c>
    </row>
    <row r="595" spans="1:6">
      <c r="A595">
        <v>586</v>
      </c>
      <c r="B595" t="s">
        <v>1756</v>
      </c>
      <c r="C595" t="s">
        <v>17</v>
      </c>
      <c r="D595" t="s">
        <v>1757</v>
      </c>
      <c r="E595" t="s">
        <v>1758</v>
      </c>
      <c r="F595">
        <v>4.7519999999999998</v>
      </c>
    </row>
    <row r="596" spans="1:6">
      <c r="A596">
        <v>587</v>
      </c>
      <c r="B596" t="s">
        <v>1759</v>
      </c>
      <c r="C596" t="s">
        <v>1063</v>
      </c>
      <c r="D596" t="s">
        <v>1760</v>
      </c>
      <c r="E596" t="s">
        <v>1761</v>
      </c>
      <c r="F596">
        <v>2.44</v>
      </c>
    </row>
    <row r="597" spans="1:6">
      <c r="A597">
        <v>588</v>
      </c>
      <c r="B597" t="s">
        <v>1762</v>
      </c>
      <c r="C597" t="s">
        <v>17</v>
      </c>
      <c r="D597" t="s">
        <v>1763</v>
      </c>
      <c r="E597" t="s">
        <v>1764</v>
      </c>
      <c r="F597">
        <v>4.43</v>
      </c>
    </row>
    <row r="598" spans="1:6">
      <c r="A598">
        <v>589</v>
      </c>
      <c r="B598" t="s">
        <v>1765</v>
      </c>
      <c r="C598" t="s">
        <v>24</v>
      </c>
      <c r="D598" t="s">
        <v>1766</v>
      </c>
      <c r="E598" t="s">
        <v>1767</v>
      </c>
      <c r="F598">
        <v>3.7429999999999999</v>
      </c>
    </row>
    <row r="599" spans="1:6">
      <c r="A599">
        <v>590</v>
      </c>
      <c r="B599" t="s">
        <v>1768</v>
      </c>
      <c r="C599" t="s">
        <v>17</v>
      </c>
      <c r="D599" t="s">
        <v>1769</v>
      </c>
      <c r="E599" t="s">
        <v>1770</v>
      </c>
      <c r="F599">
        <v>4.46</v>
      </c>
    </row>
    <row r="600" spans="1:6">
      <c r="A600">
        <v>591</v>
      </c>
      <c r="B600" t="s">
        <v>1771</v>
      </c>
      <c r="C600" t="s">
        <v>67</v>
      </c>
      <c r="D600" t="s">
        <v>1772</v>
      </c>
      <c r="E600" t="s">
        <v>1773</v>
      </c>
      <c r="F600">
        <v>4.76</v>
      </c>
    </row>
    <row r="601" spans="1:6">
      <c r="A601">
        <v>592</v>
      </c>
      <c r="B601" t="s">
        <v>1774</v>
      </c>
      <c r="C601" t="s">
        <v>216</v>
      </c>
      <c r="D601" t="s">
        <v>1775</v>
      </c>
      <c r="E601" t="s">
        <v>1776</v>
      </c>
      <c r="F601">
        <v>4.42</v>
      </c>
    </row>
    <row r="602" spans="1:6">
      <c r="A602">
        <v>593</v>
      </c>
      <c r="B602" t="s">
        <v>1777</v>
      </c>
      <c r="C602" t="s">
        <v>17</v>
      </c>
      <c r="D602" t="s">
        <v>1778</v>
      </c>
      <c r="E602" t="s">
        <v>1779</v>
      </c>
      <c r="F602">
        <v>4.28</v>
      </c>
    </row>
    <row r="603" spans="1:6">
      <c r="A603">
        <v>594</v>
      </c>
      <c r="B603" t="s">
        <v>1780</v>
      </c>
      <c r="C603" t="s">
        <v>28</v>
      </c>
      <c r="D603" t="s">
        <v>1781</v>
      </c>
      <c r="E603" t="s">
        <v>1782</v>
      </c>
      <c r="F603">
        <v>4.9530000000000003</v>
      </c>
    </row>
    <row r="604" spans="1:6">
      <c r="A604">
        <v>595</v>
      </c>
      <c r="B604" t="s">
        <v>1783</v>
      </c>
      <c r="C604" t="s">
        <v>17</v>
      </c>
      <c r="D604" t="s">
        <v>1784</v>
      </c>
      <c r="E604" t="s">
        <v>1785</v>
      </c>
      <c r="F604">
        <v>4.8099999999999996</v>
      </c>
    </row>
    <row r="605" spans="1:6">
      <c r="A605">
        <v>596</v>
      </c>
      <c r="B605" t="s">
        <v>1786</v>
      </c>
      <c r="C605" t="s">
        <v>67</v>
      </c>
      <c r="D605" t="s">
        <v>1787</v>
      </c>
      <c r="E605" t="s">
        <v>1788</v>
      </c>
      <c r="F605">
        <v>3.6059999999999999</v>
      </c>
    </row>
    <row r="606" spans="1:6">
      <c r="A606">
        <v>597</v>
      </c>
      <c r="B606" t="s">
        <v>1789</v>
      </c>
      <c r="C606" t="s">
        <v>28</v>
      </c>
      <c r="D606" t="s">
        <v>1790</v>
      </c>
      <c r="E606" t="s">
        <v>1791</v>
      </c>
      <c r="F606">
        <v>4.8650000000000002</v>
      </c>
    </row>
    <row r="607" spans="1:6">
      <c r="A607">
        <v>598</v>
      </c>
      <c r="B607" t="s">
        <v>1792</v>
      </c>
      <c r="C607" t="s">
        <v>24</v>
      </c>
      <c r="D607" t="s">
        <v>1793</v>
      </c>
      <c r="E607" t="s">
        <v>1794</v>
      </c>
      <c r="F607">
        <v>4</v>
      </c>
    </row>
    <row r="608" spans="1:6">
      <c r="A608">
        <v>599</v>
      </c>
      <c r="B608" t="s">
        <v>1795</v>
      </c>
      <c r="C608" t="s">
        <v>24</v>
      </c>
      <c r="D608" t="s">
        <v>1796</v>
      </c>
      <c r="E608" t="s">
        <v>1797</v>
      </c>
      <c r="F608">
        <v>3.68</v>
      </c>
    </row>
    <row r="609" spans="1:6">
      <c r="A609">
        <v>600</v>
      </c>
      <c r="B609" t="s">
        <v>1798</v>
      </c>
      <c r="C609" t="s">
        <v>56</v>
      </c>
      <c r="D609" t="s">
        <v>1799</v>
      </c>
      <c r="E609" t="s">
        <v>1800</v>
      </c>
      <c r="F609">
        <v>4.68</v>
      </c>
    </row>
    <row r="610" spans="1:6">
      <c r="A610">
        <v>601</v>
      </c>
      <c r="B610" t="s">
        <v>1801</v>
      </c>
      <c r="C610" t="s">
        <v>17</v>
      </c>
      <c r="D610" t="s">
        <v>1802</v>
      </c>
      <c r="E610" t="s">
        <v>1803</v>
      </c>
      <c r="F610">
        <v>4.2300000000000004</v>
      </c>
    </row>
    <row r="611" spans="1:6">
      <c r="A611">
        <v>602</v>
      </c>
      <c r="B611" t="s">
        <v>1804</v>
      </c>
      <c r="C611" t="s">
        <v>52</v>
      </c>
      <c r="D611" t="s">
        <v>1805</v>
      </c>
      <c r="E611" t="s">
        <v>1806</v>
      </c>
      <c r="F611">
        <v>3.2029999999999998</v>
      </c>
    </row>
    <row r="612" spans="1:6">
      <c r="A612">
        <v>603</v>
      </c>
      <c r="B612" t="s">
        <v>1807</v>
      </c>
      <c r="C612" t="s">
        <v>67</v>
      </c>
      <c r="D612" t="s">
        <v>1808</v>
      </c>
      <c r="E612" t="s">
        <v>1809</v>
      </c>
      <c r="F612">
        <v>4.45</v>
      </c>
    </row>
    <row r="613" spans="1:6">
      <c r="A613">
        <v>604</v>
      </c>
      <c r="B613" t="s">
        <v>1810</v>
      </c>
      <c r="C613" t="s">
        <v>17</v>
      </c>
      <c r="D613" t="s">
        <v>1811</v>
      </c>
      <c r="E613" t="s">
        <v>1812</v>
      </c>
      <c r="F613">
        <v>4.0119999999999996</v>
      </c>
    </row>
    <row r="614" spans="1:6">
      <c r="A614">
        <v>605</v>
      </c>
      <c r="B614" t="s">
        <v>1813</v>
      </c>
      <c r="C614" t="s">
        <v>17</v>
      </c>
      <c r="D614" t="s">
        <v>1814</v>
      </c>
      <c r="E614" t="s">
        <v>1815</v>
      </c>
      <c r="F614">
        <v>3.3</v>
      </c>
    </row>
    <row r="615" spans="1:6">
      <c r="A615">
        <v>606</v>
      </c>
      <c r="B615" t="s">
        <v>1816</v>
      </c>
      <c r="C615" t="s">
        <v>67</v>
      </c>
      <c r="D615" t="s">
        <v>1817</v>
      </c>
      <c r="E615" t="s">
        <v>1818</v>
      </c>
      <c r="F615">
        <v>4.4400000000000004</v>
      </c>
    </row>
    <row r="616" spans="1:6">
      <c r="A616">
        <v>607</v>
      </c>
      <c r="B616" t="s">
        <v>1819</v>
      </c>
      <c r="C616" t="s">
        <v>399</v>
      </c>
      <c r="D616" t="s">
        <v>1820</v>
      </c>
      <c r="E616" t="s">
        <v>1821</v>
      </c>
      <c r="F616">
        <v>3.17</v>
      </c>
    </row>
    <row r="617" spans="1:6">
      <c r="A617">
        <v>608</v>
      </c>
      <c r="B617" t="s">
        <v>1822</v>
      </c>
      <c r="C617" t="s">
        <v>48</v>
      </c>
      <c r="D617" t="s">
        <v>1823</v>
      </c>
      <c r="E617" t="s">
        <v>1824</v>
      </c>
      <c r="F617">
        <v>4.4000000000000004</v>
      </c>
    </row>
    <row r="618" spans="1:6">
      <c r="A618">
        <v>609</v>
      </c>
      <c r="B618" t="s">
        <v>1825</v>
      </c>
      <c r="C618" t="s">
        <v>52</v>
      </c>
      <c r="D618" t="s">
        <v>1826</v>
      </c>
      <c r="E618" t="s">
        <v>1827</v>
      </c>
      <c r="F618">
        <v>2.2759999999999998</v>
      </c>
    </row>
    <row r="619" spans="1:6">
      <c r="A619">
        <v>610</v>
      </c>
      <c r="B619" t="s">
        <v>1828</v>
      </c>
      <c r="C619" t="s">
        <v>970</v>
      </c>
      <c r="D619" t="s">
        <v>1829</v>
      </c>
      <c r="E619" t="s">
        <v>1830</v>
      </c>
      <c r="F619">
        <v>4.3</v>
      </c>
    </row>
    <row r="620" spans="1:6">
      <c r="A620">
        <v>611</v>
      </c>
      <c r="B620" t="s">
        <v>1831</v>
      </c>
      <c r="C620" t="s">
        <v>134</v>
      </c>
      <c r="D620" t="s">
        <v>1832</v>
      </c>
      <c r="E620" t="s">
        <v>1833</v>
      </c>
      <c r="F620">
        <v>4</v>
      </c>
    </row>
    <row r="621" spans="1:6">
      <c r="A621">
        <v>612</v>
      </c>
      <c r="B621" t="s">
        <v>1834</v>
      </c>
      <c r="C621" t="s">
        <v>24</v>
      </c>
      <c r="D621" t="s">
        <v>1835</v>
      </c>
      <c r="E621" t="s">
        <v>1836</v>
      </c>
      <c r="F621">
        <v>1.4</v>
      </c>
    </row>
    <row r="622" spans="1:6">
      <c r="A622">
        <v>613</v>
      </c>
      <c r="B622" t="s">
        <v>1837</v>
      </c>
      <c r="C622" t="s">
        <v>17</v>
      </c>
      <c r="D622" t="s">
        <v>1838</v>
      </c>
      <c r="E622" t="s">
        <v>1839</v>
      </c>
      <c r="F622">
        <v>4.95</v>
      </c>
    </row>
    <row r="623" spans="1:6">
      <c r="A623">
        <v>614</v>
      </c>
      <c r="B623" t="s">
        <v>1840</v>
      </c>
      <c r="C623" t="s">
        <v>48</v>
      </c>
      <c r="D623" t="s">
        <v>1841</v>
      </c>
      <c r="E623" t="s">
        <v>1842</v>
      </c>
      <c r="F623">
        <v>3.847</v>
      </c>
    </row>
    <row r="624" spans="1:6">
      <c r="A624">
        <v>615</v>
      </c>
      <c r="B624" t="s">
        <v>1843</v>
      </c>
      <c r="C624" t="s">
        <v>28</v>
      </c>
      <c r="D624" t="s">
        <v>1844</v>
      </c>
      <c r="E624" t="s">
        <v>1845</v>
      </c>
      <c r="F624">
        <v>4.07</v>
      </c>
    </row>
    <row r="625" spans="1:6">
      <c r="A625">
        <v>616</v>
      </c>
      <c r="B625" t="s">
        <v>1846</v>
      </c>
      <c r="C625" t="s">
        <v>63</v>
      </c>
      <c r="D625" t="s">
        <v>1847</v>
      </c>
      <c r="E625" t="s">
        <v>1848</v>
      </c>
      <c r="F625">
        <v>4.5199999999999996</v>
      </c>
    </row>
    <row r="626" spans="1:6">
      <c r="A626">
        <v>617</v>
      </c>
      <c r="B626" t="s">
        <v>1849</v>
      </c>
      <c r="C626" t="s">
        <v>48</v>
      </c>
      <c r="D626" t="s">
        <v>1850</v>
      </c>
      <c r="E626" t="s">
        <v>1851</v>
      </c>
      <c r="F626">
        <v>2.6680000000000001</v>
      </c>
    </row>
    <row r="627" spans="1:6">
      <c r="A627">
        <v>618</v>
      </c>
      <c r="B627" t="s">
        <v>1852</v>
      </c>
      <c r="C627" t="s">
        <v>56</v>
      </c>
      <c r="D627" t="s">
        <v>1853</v>
      </c>
      <c r="E627" t="s">
        <v>1854</v>
      </c>
      <c r="F627">
        <v>3.82</v>
      </c>
    </row>
    <row r="628" spans="1:6">
      <c r="A628">
        <v>619</v>
      </c>
      <c r="B628" t="s">
        <v>1855</v>
      </c>
      <c r="C628" t="s">
        <v>24</v>
      </c>
      <c r="D628" t="s">
        <v>1856</v>
      </c>
      <c r="E628" t="s">
        <v>1857</v>
      </c>
      <c r="F628">
        <v>2.8</v>
      </c>
    </row>
    <row r="629" spans="1:6">
      <c r="A629">
        <v>620</v>
      </c>
      <c r="B629" t="s">
        <v>1858</v>
      </c>
      <c r="C629" t="s">
        <v>17</v>
      </c>
      <c r="D629" t="s">
        <v>1859</v>
      </c>
      <c r="E629" t="s">
        <v>1860</v>
      </c>
      <c r="F629">
        <v>4.9800000000000004</v>
      </c>
    </row>
    <row r="630" spans="1:6">
      <c r="A630">
        <v>621</v>
      </c>
      <c r="B630" t="s">
        <v>1861</v>
      </c>
      <c r="C630" t="s">
        <v>52</v>
      </c>
      <c r="D630" t="s">
        <v>1862</v>
      </c>
      <c r="E630" t="s">
        <v>1863</v>
      </c>
      <c r="F630">
        <v>4.07</v>
      </c>
    </row>
    <row r="631" spans="1:6">
      <c r="A631">
        <v>622</v>
      </c>
      <c r="B631" t="s">
        <v>1864</v>
      </c>
      <c r="C631" t="s">
        <v>63</v>
      </c>
      <c r="D631" t="s">
        <v>1865</v>
      </c>
      <c r="E631" t="s">
        <v>1866</v>
      </c>
      <c r="F631">
        <v>4.25</v>
      </c>
    </row>
    <row r="632" spans="1:6">
      <c r="A632">
        <v>623</v>
      </c>
      <c r="B632" t="s">
        <v>1867</v>
      </c>
      <c r="C632" t="s">
        <v>216</v>
      </c>
      <c r="D632" t="s">
        <v>1868</v>
      </c>
      <c r="E632" t="s">
        <v>1869</v>
      </c>
      <c r="F632">
        <v>4.41</v>
      </c>
    </row>
    <row r="633" spans="1:6">
      <c r="A633">
        <v>624</v>
      </c>
      <c r="B633" t="s">
        <v>1870</v>
      </c>
      <c r="C633" t="s">
        <v>474</v>
      </c>
      <c r="D633" t="s">
        <v>1871</v>
      </c>
      <c r="E633" t="s">
        <v>1872</v>
      </c>
      <c r="F633">
        <v>3.54</v>
      </c>
    </row>
    <row r="634" spans="1:6">
      <c r="A634">
        <v>625</v>
      </c>
      <c r="B634" t="s">
        <v>1873</v>
      </c>
      <c r="C634" t="s">
        <v>160</v>
      </c>
      <c r="D634" t="s">
        <v>1874</v>
      </c>
      <c r="E634" t="s">
        <v>1875</v>
      </c>
      <c r="F634">
        <v>4.4340000000000002</v>
      </c>
    </row>
    <row r="635" spans="1:6">
      <c r="A635">
        <v>626</v>
      </c>
      <c r="B635" t="s">
        <v>1876</v>
      </c>
      <c r="C635" t="s">
        <v>24</v>
      </c>
      <c r="D635" t="s">
        <v>1877</v>
      </c>
      <c r="E635" t="s">
        <v>1878</v>
      </c>
      <c r="F635">
        <v>4.9130000000000003</v>
      </c>
    </row>
    <row r="636" spans="1:6">
      <c r="A636">
        <v>627</v>
      </c>
      <c r="B636" t="s">
        <v>1879</v>
      </c>
      <c r="C636" t="s">
        <v>48</v>
      </c>
      <c r="D636" t="s">
        <v>1880</v>
      </c>
      <c r="E636">
        <f>-169.17 -266.28</f>
        <v>-435.44999999999993</v>
      </c>
      <c r="F636">
        <v>4.6399999999999997</v>
      </c>
    </row>
    <row r="637" spans="1:6">
      <c r="A637">
        <v>628</v>
      </c>
      <c r="B637" t="s">
        <v>1881</v>
      </c>
      <c r="C637" t="s">
        <v>585</v>
      </c>
      <c r="D637" t="s">
        <v>1882</v>
      </c>
      <c r="E637" t="s">
        <v>1883</v>
      </c>
      <c r="F637">
        <v>3.4</v>
      </c>
    </row>
    <row r="638" spans="1:6">
      <c r="A638">
        <v>629</v>
      </c>
      <c r="B638" t="s">
        <v>1884</v>
      </c>
      <c r="C638" t="s">
        <v>67</v>
      </c>
      <c r="D638" t="s">
        <v>1885</v>
      </c>
      <c r="E638">
        <f>-465.31 -1140.97</f>
        <v>-1606.28</v>
      </c>
      <c r="F638">
        <v>4.32</v>
      </c>
    </row>
    <row r="639" spans="1:6">
      <c r="A639">
        <v>630</v>
      </c>
      <c r="B639" t="s">
        <v>1886</v>
      </c>
      <c r="C639" t="s">
        <v>52</v>
      </c>
      <c r="D639" t="s">
        <v>1887</v>
      </c>
      <c r="E639" t="s">
        <v>1888</v>
      </c>
      <c r="F639">
        <v>2.84</v>
      </c>
    </row>
    <row r="640" spans="1:6">
      <c r="A640">
        <v>631</v>
      </c>
      <c r="B640" t="s">
        <v>1889</v>
      </c>
      <c r="C640" t="s">
        <v>17</v>
      </c>
      <c r="D640" t="s">
        <v>1890</v>
      </c>
      <c r="E640" t="s">
        <v>1891</v>
      </c>
      <c r="F640">
        <v>4.6689999999999996</v>
      </c>
    </row>
    <row r="641" spans="1:6">
      <c r="A641">
        <v>632</v>
      </c>
      <c r="B641" t="s">
        <v>1892</v>
      </c>
      <c r="C641" t="s">
        <v>28</v>
      </c>
      <c r="D641" t="s">
        <v>1893</v>
      </c>
      <c r="E641">
        <f>-547.75 -701.42</f>
        <v>-1249.17</v>
      </c>
      <c r="F641">
        <v>3.25</v>
      </c>
    </row>
    <row r="642" spans="1:6">
      <c r="A642">
        <v>633</v>
      </c>
      <c r="B642" t="s">
        <v>1894</v>
      </c>
      <c r="C642" t="s">
        <v>970</v>
      </c>
      <c r="D642" t="s">
        <v>1895</v>
      </c>
      <c r="E642" t="s">
        <v>1896</v>
      </c>
      <c r="F642">
        <v>4.41</v>
      </c>
    </row>
    <row r="643" spans="1:6">
      <c r="A643">
        <v>634</v>
      </c>
      <c r="B643" t="s">
        <v>1897</v>
      </c>
      <c r="C643" t="s">
        <v>48</v>
      </c>
      <c r="D643" t="s">
        <v>1898</v>
      </c>
      <c r="E643" t="s">
        <v>1899</v>
      </c>
      <c r="F643">
        <v>3.96</v>
      </c>
    </row>
    <row r="644" spans="1:6">
      <c r="A644">
        <v>635</v>
      </c>
      <c r="B644" t="s">
        <v>1900</v>
      </c>
      <c r="C644" t="s">
        <v>24</v>
      </c>
      <c r="D644" t="s">
        <v>1901</v>
      </c>
      <c r="E644" t="s">
        <v>1902</v>
      </c>
      <c r="F644">
        <v>3.68</v>
      </c>
    </row>
    <row r="645" spans="1:6">
      <c r="A645">
        <v>636</v>
      </c>
      <c r="B645" t="s">
        <v>1903</v>
      </c>
      <c r="C645" t="s">
        <v>63</v>
      </c>
      <c r="D645" t="s">
        <v>1904</v>
      </c>
      <c r="E645" t="s">
        <v>1905</v>
      </c>
      <c r="F645">
        <v>3.82</v>
      </c>
    </row>
    <row r="646" spans="1:6">
      <c r="A646">
        <v>637</v>
      </c>
      <c r="B646" t="s">
        <v>1906</v>
      </c>
      <c r="C646" t="s">
        <v>24</v>
      </c>
      <c r="D646" t="s">
        <v>1907</v>
      </c>
      <c r="E646" t="s">
        <v>1908</v>
      </c>
      <c r="F646">
        <v>4.3</v>
      </c>
    </row>
    <row r="647" spans="1:6">
      <c r="A647">
        <v>638</v>
      </c>
      <c r="B647" t="s">
        <v>1909</v>
      </c>
      <c r="C647" t="s">
        <v>63</v>
      </c>
      <c r="D647" t="s">
        <v>1910</v>
      </c>
      <c r="E647" t="s">
        <v>1911</v>
      </c>
      <c r="F647">
        <v>4.0599999999999996</v>
      </c>
    </row>
    <row r="648" spans="1:6">
      <c r="A648">
        <v>639</v>
      </c>
      <c r="B648" t="s">
        <v>1912</v>
      </c>
      <c r="C648" t="s">
        <v>52</v>
      </c>
      <c r="D648" t="s">
        <v>1913</v>
      </c>
      <c r="E648" t="s">
        <v>1914</v>
      </c>
      <c r="F648">
        <v>3.26</v>
      </c>
    </row>
    <row r="649" spans="1:6">
      <c r="A649">
        <v>640</v>
      </c>
      <c r="B649" t="s">
        <v>1915</v>
      </c>
      <c r="C649" t="s">
        <v>17</v>
      </c>
      <c r="D649" t="s">
        <v>1916</v>
      </c>
      <c r="E649" t="s">
        <v>1917</v>
      </c>
      <c r="F649">
        <v>4.6639999999999997</v>
      </c>
    </row>
    <row r="650" spans="1:6">
      <c r="A650">
        <v>641</v>
      </c>
      <c r="B650" t="s">
        <v>1918</v>
      </c>
      <c r="C650" t="s">
        <v>17</v>
      </c>
      <c r="D650" t="s">
        <v>1919</v>
      </c>
      <c r="E650" t="s">
        <v>1920</v>
      </c>
      <c r="F650">
        <v>4.9400000000000004</v>
      </c>
    </row>
    <row r="651" spans="1:6">
      <c r="A651">
        <v>642</v>
      </c>
      <c r="B651" t="s">
        <v>1921</v>
      </c>
      <c r="C651" t="s">
        <v>24</v>
      </c>
      <c r="D651" t="s">
        <v>1922</v>
      </c>
      <c r="E651" t="s">
        <v>1923</v>
      </c>
      <c r="F651">
        <v>4.82</v>
      </c>
    </row>
    <row r="652" spans="1:6">
      <c r="A652">
        <v>643</v>
      </c>
      <c r="B652" t="s">
        <v>1924</v>
      </c>
      <c r="C652" t="s">
        <v>24</v>
      </c>
      <c r="D652" t="s">
        <v>1925</v>
      </c>
      <c r="E652" t="s">
        <v>1926</v>
      </c>
      <c r="F652">
        <v>4.8899999999999997</v>
      </c>
    </row>
    <row r="653" spans="1:6">
      <c r="A653">
        <v>644</v>
      </c>
      <c r="B653" t="s">
        <v>1927</v>
      </c>
      <c r="C653" t="s">
        <v>17</v>
      </c>
      <c r="D653" t="s">
        <v>1928</v>
      </c>
      <c r="E653" t="s">
        <v>1929</v>
      </c>
      <c r="F653">
        <v>4.976</v>
      </c>
    </row>
    <row r="654" spans="1:6">
      <c r="A654">
        <v>645</v>
      </c>
      <c r="B654" t="s">
        <v>1930</v>
      </c>
      <c r="C654" t="s">
        <v>48</v>
      </c>
      <c r="D654" t="s">
        <v>1931</v>
      </c>
      <c r="E654" t="s">
        <v>1932</v>
      </c>
      <c r="F654">
        <v>4.7220000000000004</v>
      </c>
    </row>
    <row r="655" spans="1:6">
      <c r="A655">
        <v>646</v>
      </c>
      <c r="B655" t="s">
        <v>1933</v>
      </c>
      <c r="C655" t="s">
        <v>48</v>
      </c>
      <c r="D655" t="s">
        <v>1934</v>
      </c>
      <c r="E655" t="s">
        <v>1935</v>
      </c>
      <c r="F655">
        <v>1.64</v>
      </c>
    </row>
    <row r="656" spans="1:6">
      <c r="A656">
        <v>647</v>
      </c>
      <c r="B656" t="s">
        <v>1936</v>
      </c>
      <c r="C656" t="s">
        <v>17</v>
      </c>
      <c r="D656" t="s">
        <v>1937</v>
      </c>
      <c r="E656" t="s">
        <v>1938</v>
      </c>
      <c r="F656">
        <v>4.8049999999999997</v>
      </c>
    </row>
    <row r="657" spans="1:6">
      <c r="A657">
        <v>648</v>
      </c>
      <c r="B657" t="s">
        <v>1939</v>
      </c>
      <c r="C657" t="s">
        <v>970</v>
      </c>
      <c r="D657" t="s">
        <v>1940</v>
      </c>
      <c r="E657" t="s">
        <v>1941</v>
      </c>
      <c r="F657">
        <v>4.96</v>
      </c>
    </row>
    <row r="658" spans="1:6">
      <c r="A658">
        <v>649</v>
      </c>
      <c r="B658" t="s">
        <v>1942</v>
      </c>
      <c r="C658" t="s">
        <v>28</v>
      </c>
      <c r="D658" t="s">
        <v>1943</v>
      </c>
      <c r="E658" t="s">
        <v>1944</v>
      </c>
      <c r="F658">
        <v>2.48</v>
      </c>
    </row>
    <row r="659" spans="1:6">
      <c r="A659">
        <v>650</v>
      </c>
      <c r="B659" t="s">
        <v>1945</v>
      </c>
      <c r="C659" t="s">
        <v>17</v>
      </c>
      <c r="D659" t="s">
        <v>1946</v>
      </c>
      <c r="E659" t="s">
        <v>1947</v>
      </c>
      <c r="F659">
        <v>4.633</v>
      </c>
    </row>
    <row r="660" spans="1:6">
      <c r="A660">
        <v>651</v>
      </c>
      <c r="B660" t="s">
        <v>1948</v>
      </c>
      <c r="C660" t="s">
        <v>24</v>
      </c>
      <c r="D660" t="s">
        <v>1949</v>
      </c>
      <c r="E660" t="s">
        <v>1950</v>
      </c>
      <c r="F660">
        <v>4.42</v>
      </c>
    </row>
    <row r="661" spans="1:6">
      <c r="A661">
        <v>652</v>
      </c>
      <c r="B661" t="s">
        <v>1951</v>
      </c>
      <c r="C661" t="s">
        <v>17</v>
      </c>
      <c r="D661" t="s">
        <v>1952</v>
      </c>
      <c r="E661" t="s">
        <v>1953</v>
      </c>
      <c r="F661">
        <v>4.9560000000000004</v>
      </c>
    </row>
    <row r="662" spans="1:6">
      <c r="A662">
        <v>653</v>
      </c>
      <c r="B662" t="s">
        <v>1954</v>
      </c>
      <c r="C662" t="s">
        <v>17</v>
      </c>
      <c r="D662" t="s">
        <v>1955</v>
      </c>
      <c r="E662" t="s">
        <v>1956</v>
      </c>
      <c r="F662">
        <v>4.78</v>
      </c>
    </row>
    <row r="663" spans="1:6">
      <c r="A663">
        <v>654</v>
      </c>
      <c r="B663" t="s">
        <v>1957</v>
      </c>
      <c r="C663" t="s">
        <v>17</v>
      </c>
      <c r="D663" t="s">
        <v>1958</v>
      </c>
      <c r="E663" t="s">
        <v>1959</v>
      </c>
      <c r="F663">
        <v>4.4400000000000004</v>
      </c>
    </row>
    <row r="664" spans="1:6">
      <c r="A664">
        <v>655</v>
      </c>
      <c r="B664" t="s">
        <v>1960</v>
      </c>
      <c r="C664" t="s">
        <v>17</v>
      </c>
      <c r="D664" t="s">
        <v>1961</v>
      </c>
      <c r="E664" t="s">
        <v>1962</v>
      </c>
      <c r="F664">
        <v>3.87</v>
      </c>
    </row>
    <row r="665" spans="1:6">
      <c r="A665">
        <v>656</v>
      </c>
      <c r="B665" t="s">
        <v>1963</v>
      </c>
      <c r="C665" t="s">
        <v>160</v>
      </c>
      <c r="D665" t="s">
        <v>1964</v>
      </c>
      <c r="E665" t="s">
        <v>1965</v>
      </c>
      <c r="F665">
        <v>4.5919999999999996</v>
      </c>
    </row>
    <row r="666" spans="1:6">
      <c r="A666">
        <v>657</v>
      </c>
      <c r="B666" t="s">
        <v>1966</v>
      </c>
      <c r="C666" t="s">
        <v>63</v>
      </c>
      <c r="D666" t="s">
        <v>1967</v>
      </c>
      <c r="E666" t="s">
        <v>1968</v>
      </c>
      <c r="F666">
        <v>4.75</v>
      </c>
    </row>
    <row r="667" spans="1:6">
      <c r="A667">
        <v>658</v>
      </c>
      <c r="B667" t="s">
        <v>1969</v>
      </c>
      <c r="C667" t="s">
        <v>17</v>
      </c>
      <c r="D667" t="s">
        <v>1970</v>
      </c>
      <c r="E667" t="s">
        <v>1971</v>
      </c>
      <c r="F667">
        <v>4.6680000000000001</v>
      </c>
    </row>
    <row r="668" spans="1:6">
      <c r="A668">
        <v>659</v>
      </c>
      <c r="B668" t="s">
        <v>1972</v>
      </c>
      <c r="C668" t="s">
        <v>1020</v>
      </c>
      <c r="D668" t="s">
        <v>1973</v>
      </c>
      <c r="E668" t="s">
        <v>1974</v>
      </c>
      <c r="F668">
        <v>3.52</v>
      </c>
    </row>
    <row r="669" spans="1:6">
      <c r="A669">
        <v>660</v>
      </c>
      <c r="B669" t="s">
        <v>1975</v>
      </c>
      <c r="C669" t="s">
        <v>67</v>
      </c>
      <c r="D669" t="s">
        <v>1976</v>
      </c>
      <c r="E669" t="s">
        <v>1977</v>
      </c>
      <c r="F669">
        <v>4.3899999999999997</v>
      </c>
    </row>
    <row r="670" spans="1:6">
      <c r="A670">
        <v>661</v>
      </c>
      <c r="B670" t="s">
        <v>1978</v>
      </c>
      <c r="C670" t="s">
        <v>28</v>
      </c>
      <c r="D670" t="s">
        <v>1979</v>
      </c>
      <c r="E670" t="s">
        <v>1980</v>
      </c>
      <c r="F670">
        <v>2.63</v>
      </c>
    </row>
    <row r="671" spans="1:6">
      <c r="A671">
        <v>662</v>
      </c>
      <c r="B671" t="s">
        <v>1981</v>
      </c>
      <c r="C671" t="s">
        <v>24</v>
      </c>
      <c r="D671" t="s">
        <v>1982</v>
      </c>
      <c r="E671" t="s">
        <v>1983</v>
      </c>
      <c r="F671">
        <v>4.47</v>
      </c>
    </row>
    <row r="672" spans="1:6">
      <c r="A672">
        <v>663</v>
      </c>
      <c r="B672" t="s">
        <v>1984</v>
      </c>
      <c r="C672" t="s">
        <v>28</v>
      </c>
      <c r="D672" t="s">
        <v>1985</v>
      </c>
      <c r="E672" t="s">
        <v>1986</v>
      </c>
      <c r="F672">
        <v>4.8600000000000003</v>
      </c>
    </row>
    <row r="673" spans="1:6">
      <c r="A673">
        <v>664</v>
      </c>
      <c r="B673" t="s">
        <v>1987</v>
      </c>
      <c r="C673" t="s">
        <v>24</v>
      </c>
      <c r="D673" t="s">
        <v>1988</v>
      </c>
      <c r="E673" t="s">
        <v>1989</v>
      </c>
      <c r="F673">
        <v>4.9950000000000001</v>
      </c>
    </row>
    <row r="674" spans="1:6">
      <c r="A674">
        <v>665</v>
      </c>
      <c r="B674" t="s">
        <v>1990</v>
      </c>
      <c r="C674" t="s">
        <v>160</v>
      </c>
      <c r="D674" t="s">
        <v>1991</v>
      </c>
      <c r="E674" t="s">
        <v>1992</v>
      </c>
      <c r="F674">
        <v>4.2930000000000001</v>
      </c>
    </row>
    <row r="675" spans="1:6">
      <c r="A675">
        <v>666</v>
      </c>
      <c r="B675" t="s">
        <v>1993</v>
      </c>
      <c r="C675" t="s">
        <v>48</v>
      </c>
      <c r="D675" t="s">
        <v>1994</v>
      </c>
      <c r="E675" t="s">
        <v>1995</v>
      </c>
      <c r="F675">
        <v>2.79</v>
      </c>
    </row>
    <row r="676" spans="1:6">
      <c r="A676">
        <v>667</v>
      </c>
      <c r="B676" t="s">
        <v>1996</v>
      </c>
      <c r="C676" t="s">
        <v>17</v>
      </c>
      <c r="D676" t="s">
        <v>1997</v>
      </c>
      <c r="E676" t="s">
        <v>1998</v>
      </c>
      <c r="F676">
        <v>3.66</v>
      </c>
    </row>
    <row r="677" spans="1:6">
      <c r="A677">
        <v>668</v>
      </c>
      <c r="B677" t="s">
        <v>1999</v>
      </c>
      <c r="C677" t="s">
        <v>17</v>
      </c>
      <c r="D677" t="s">
        <v>2000</v>
      </c>
      <c r="E677" t="s">
        <v>2001</v>
      </c>
      <c r="F677">
        <v>3.65</v>
      </c>
    </row>
    <row r="678" spans="1:6">
      <c r="A678">
        <v>669</v>
      </c>
      <c r="B678" t="s">
        <v>2002</v>
      </c>
      <c r="C678" t="s">
        <v>134</v>
      </c>
      <c r="D678" t="s">
        <v>2003</v>
      </c>
      <c r="E678" t="s">
        <v>2004</v>
      </c>
      <c r="F678">
        <v>2.99</v>
      </c>
    </row>
    <row r="679" spans="1:6">
      <c r="A679">
        <v>670</v>
      </c>
      <c r="B679" t="s">
        <v>2005</v>
      </c>
      <c r="C679" t="s">
        <v>24</v>
      </c>
      <c r="D679" t="s">
        <v>2006</v>
      </c>
      <c r="E679" t="s">
        <v>2007</v>
      </c>
      <c r="F679">
        <v>3.88</v>
      </c>
    </row>
    <row r="680" spans="1:6">
      <c r="A680">
        <v>671</v>
      </c>
      <c r="B680" t="s">
        <v>2008</v>
      </c>
      <c r="C680" t="s">
        <v>28</v>
      </c>
      <c r="D680" t="s">
        <v>2009</v>
      </c>
      <c r="E680" t="s">
        <v>2010</v>
      </c>
      <c r="F680">
        <v>4.76</v>
      </c>
    </row>
    <row r="681" spans="1:6">
      <c r="A681">
        <v>672</v>
      </c>
      <c r="B681" t="s">
        <v>2011</v>
      </c>
      <c r="C681" t="s">
        <v>28</v>
      </c>
      <c r="D681" t="s">
        <v>2012</v>
      </c>
      <c r="E681" t="s">
        <v>2013</v>
      </c>
      <c r="F681">
        <v>4.12</v>
      </c>
    </row>
    <row r="682" spans="1:6">
      <c r="A682">
        <v>673</v>
      </c>
      <c r="B682" t="s">
        <v>2014</v>
      </c>
      <c r="C682" t="s">
        <v>17</v>
      </c>
      <c r="D682" t="s">
        <v>2015</v>
      </c>
      <c r="E682" t="s">
        <v>2016</v>
      </c>
      <c r="F682">
        <v>4.4009999999999998</v>
      </c>
    </row>
    <row r="683" spans="1:6">
      <c r="A683">
        <v>674</v>
      </c>
      <c r="B683" t="s">
        <v>2017</v>
      </c>
      <c r="C683" t="s">
        <v>160</v>
      </c>
      <c r="D683" t="s">
        <v>2018</v>
      </c>
      <c r="E683" t="s">
        <v>2019</v>
      </c>
      <c r="F683">
        <v>4.9669999999999996</v>
      </c>
    </row>
    <row r="684" spans="1:6">
      <c r="A684">
        <v>675</v>
      </c>
      <c r="B684" t="s">
        <v>2020</v>
      </c>
      <c r="C684" t="s">
        <v>17</v>
      </c>
      <c r="D684" t="s">
        <v>2021</v>
      </c>
      <c r="E684" t="s">
        <v>132</v>
      </c>
      <c r="F684">
        <v>4.72</v>
      </c>
    </row>
    <row r="685" spans="1:6">
      <c r="A685">
        <v>676</v>
      </c>
      <c r="B685" t="s">
        <v>2022</v>
      </c>
      <c r="C685" t="s">
        <v>56</v>
      </c>
      <c r="D685" t="s">
        <v>2023</v>
      </c>
      <c r="E685" t="s">
        <v>2024</v>
      </c>
      <c r="F685">
        <v>4.58</v>
      </c>
    </row>
    <row r="686" spans="1:6">
      <c r="A686">
        <v>677</v>
      </c>
      <c r="B686" t="s">
        <v>2025</v>
      </c>
      <c r="C686" t="s">
        <v>124</v>
      </c>
      <c r="D686" t="s">
        <v>2026</v>
      </c>
      <c r="E686" t="s">
        <v>2027</v>
      </c>
      <c r="F686">
        <v>2.87</v>
      </c>
    </row>
    <row r="687" spans="1:6">
      <c r="A687">
        <v>678</v>
      </c>
      <c r="B687" t="s">
        <v>2028</v>
      </c>
      <c r="C687" t="s">
        <v>17</v>
      </c>
      <c r="D687" t="s">
        <v>2029</v>
      </c>
      <c r="E687" t="s">
        <v>2030</v>
      </c>
      <c r="F687">
        <v>2.72</v>
      </c>
    </row>
    <row r="688" spans="1:6">
      <c r="A688">
        <v>679</v>
      </c>
      <c r="B688" t="s">
        <v>2031</v>
      </c>
      <c r="C688" t="s">
        <v>56</v>
      </c>
      <c r="D688" t="s">
        <v>2032</v>
      </c>
      <c r="E688" t="s">
        <v>2033</v>
      </c>
      <c r="F688">
        <v>4.8819999999999997</v>
      </c>
    </row>
    <row r="689" spans="1:6">
      <c r="A689">
        <v>680</v>
      </c>
      <c r="B689" t="s">
        <v>2034</v>
      </c>
      <c r="C689" t="s">
        <v>17</v>
      </c>
      <c r="D689" t="s">
        <v>2035</v>
      </c>
      <c r="E689" t="s">
        <v>2036</v>
      </c>
      <c r="F689">
        <v>4.0359999999999996</v>
      </c>
    </row>
    <row r="690" spans="1:6">
      <c r="A690">
        <v>681</v>
      </c>
      <c r="B690" t="s">
        <v>2037</v>
      </c>
      <c r="C690" t="s">
        <v>48</v>
      </c>
      <c r="D690" t="s">
        <v>2038</v>
      </c>
      <c r="E690" t="s">
        <v>2039</v>
      </c>
      <c r="F690">
        <v>4.4400000000000004</v>
      </c>
    </row>
    <row r="691" spans="1:6">
      <c r="A691">
        <v>682</v>
      </c>
      <c r="B691" t="s">
        <v>2040</v>
      </c>
      <c r="C691" t="s">
        <v>17</v>
      </c>
      <c r="D691" t="s">
        <v>2041</v>
      </c>
      <c r="E691" t="s">
        <v>2042</v>
      </c>
      <c r="F691">
        <v>4.59</v>
      </c>
    </row>
    <row r="692" spans="1:6">
      <c r="A692">
        <v>683</v>
      </c>
      <c r="B692" t="s">
        <v>2043</v>
      </c>
      <c r="C692" t="s">
        <v>24</v>
      </c>
      <c r="D692" t="s">
        <v>2044</v>
      </c>
      <c r="E692" t="s">
        <v>2045</v>
      </c>
      <c r="F692">
        <v>4.33</v>
      </c>
    </row>
    <row r="693" spans="1:6">
      <c r="A693">
        <v>684</v>
      </c>
      <c r="B693" t="s">
        <v>2046</v>
      </c>
      <c r="C693" t="s">
        <v>56</v>
      </c>
      <c r="D693" t="s">
        <v>2047</v>
      </c>
      <c r="E693" t="s">
        <v>2048</v>
      </c>
      <c r="F693">
        <v>4.6630000000000003</v>
      </c>
    </row>
    <row r="694" spans="1:6">
      <c r="A694">
        <v>685</v>
      </c>
      <c r="B694" t="s">
        <v>2049</v>
      </c>
      <c r="C694" t="s">
        <v>67</v>
      </c>
      <c r="D694" t="s">
        <v>2050</v>
      </c>
      <c r="E694" t="s">
        <v>2051</v>
      </c>
      <c r="F694">
        <v>4.83</v>
      </c>
    </row>
    <row r="695" spans="1:6">
      <c r="A695">
        <v>686</v>
      </c>
      <c r="B695" t="s">
        <v>2052</v>
      </c>
      <c r="C695" t="s">
        <v>17</v>
      </c>
      <c r="D695" t="s">
        <v>2053</v>
      </c>
      <c r="E695" t="s">
        <v>2054</v>
      </c>
      <c r="F695">
        <v>4.5199999999999996</v>
      </c>
    </row>
    <row r="696" spans="1:6">
      <c r="A696">
        <v>687</v>
      </c>
      <c r="B696" t="s">
        <v>2055</v>
      </c>
      <c r="C696" t="s">
        <v>134</v>
      </c>
      <c r="D696" t="s">
        <v>2056</v>
      </c>
      <c r="E696" t="s">
        <v>2057</v>
      </c>
      <c r="F696">
        <v>2.93</v>
      </c>
    </row>
    <row r="697" spans="1:6">
      <c r="A697">
        <v>688</v>
      </c>
      <c r="B697" t="s">
        <v>2058</v>
      </c>
      <c r="C697" t="s">
        <v>24</v>
      </c>
      <c r="D697" t="s">
        <v>2059</v>
      </c>
      <c r="E697" t="s">
        <v>2060</v>
      </c>
      <c r="F697">
        <v>3.85</v>
      </c>
    </row>
    <row r="698" spans="1:6">
      <c r="A698">
        <v>689</v>
      </c>
      <c r="B698" t="s">
        <v>2061</v>
      </c>
      <c r="C698" t="s">
        <v>67</v>
      </c>
      <c r="D698" t="s">
        <v>2062</v>
      </c>
      <c r="E698" t="s">
        <v>2063</v>
      </c>
      <c r="F698">
        <v>4.7430000000000003</v>
      </c>
    </row>
    <row r="699" spans="1:6">
      <c r="A699">
        <v>690</v>
      </c>
      <c r="B699" t="s">
        <v>2064</v>
      </c>
      <c r="C699" t="s">
        <v>17</v>
      </c>
      <c r="D699" t="s">
        <v>2065</v>
      </c>
      <c r="E699" t="s">
        <v>2066</v>
      </c>
      <c r="F699">
        <v>4.5999999999999996</v>
      </c>
    </row>
    <row r="700" spans="1:6">
      <c r="A700">
        <v>691</v>
      </c>
      <c r="B700" t="s">
        <v>2067</v>
      </c>
      <c r="C700" t="s">
        <v>67</v>
      </c>
      <c r="D700" t="s">
        <v>2068</v>
      </c>
      <c r="E700" t="s">
        <v>2069</v>
      </c>
      <c r="F700">
        <v>4.99</v>
      </c>
    </row>
    <row r="701" spans="1:6">
      <c r="A701">
        <v>692</v>
      </c>
      <c r="B701" t="s">
        <v>2070</v>
      </c>
      <c r="C701" t="s">
        <v>17</v>
      </c>
      <c r="D701" t="s">
        <v>2071</v>
      </c>
      <c r="E701" t="s">
        <v>2072</v>
      </c>
      <c r="F701">
        <v>3.97</v>
      </c>
    </row>
    <row r="702" spans="1:6">
      <c r="A702">
        <v>693</v>
      </c>
      <c r="B702" t="s">
        <v>2073</v>
      </c>
      <c r="C702" t="s">
        <v>17</v>
      </c>
      <c r="D702" t="s">
        <v>2074</v>
      </c>
      <c r="E702" t="s">
        <v>132</v>
      </c>
      <c r="F702">
        <v>0</v>
      </c>
    </row>
    <row r="703" spans="1:6">
      <c r="A703">
        <v>694</v>
      </c>
      <c r="B703" t="s">
        <v>2075</v>
      </c>
      <c r="C703" t="s">
        <v>1063</v>
      </c>
      <c r="D703" t="s">
        <v>2076</v>
      </c>
      <c r="E703" t="s">
        <v>2077</v>
      </c>
      <c r="F703">
        <v>4.82</v>
      </c>
    </row>
    <row r="704" spans="1:6">
      <c r="A704">
        <v>695</v>
      </c>
      <c r="B704" t="s">
        <v>2078</v>
      </c>
      <c r="C704" t="s">
        <v>17</v>
      </c>
      <c r="D704" t="s">
        <v>2079</v>
      </c>
      <c r="E704" t="s">
        <v>2080</v>
      </c>
      <c r="F704">
        <v>3.43</v>
      </c>
    </row>
    <row r="705" spans="1:6">
      <c r="A705">
        <v>696</v>
      </c>
      <c r="B705" t="s">
        <v>2081</v>
      </c>
      <c r="C705" t="s">
        <v>160</v>
      </c>
      <c r="D705" t="s">
        <v>2082</v>
      </c>
      <c r="E705" t="s">
        <v>2083</v>
      </c>
      <c r="F705">
        <v>4.49</v>
      </c>
    </row>
    <row r="706" spans="1:6">
      <c r="A706">
        <v>697</v>
      </c>
      <c r="B706" t="s">
        <v>2084</v>
      </c>
      <c r="C706" t="s">
        <v>28</v>
      </c>
      <c r="D706" t="s">
        <v>2085</v>
      </c>
      <c r="E706" t="s">
        <v>2086</v>
      </c>
      <c r="F706">
        <v>2.98</v>
      </c>
    </row>
    <row r="707" spans="1:6">
      <c r="A707">
        <v>698</v>
      </c>
      <c r="B707" t="s">
        <v>2087</v>
      </c>
      <c r="C707" t="s">
        <v>52</v>
      </c>
      <c r="D707" t="s">
        <v>2088</v>
      </c>
      <c r="E707" t="s">
        <v>2089</v>
      </c>
      <c r="F707">
        <v>2.2999999999999998</v>
      </c>
    </row>
    <row r="708" spans="1:6">
      <c r="A708">
        <v>699</v>
      </c>
      <c r="B708" t="s">
        <v>2090</v>
      </c>
      <c r="C708" t="s">
        <v>24</v>
      </c>
      <c r="D708" t="s">
        <v>2091</v>
      </c>
      <c r="E708" t="s">
        <v>2092</v>
      </c>
      <c r="F708">
        <v>4.87</v>
      </c>
    </row>
    <row r="709" spans="1:6">
      <c r="A709">
        <v>700</v>
      </c>
      <c r="B709" t="s">
        <v>2093</v>
      </c>
      <c r="C709" t="s">
        <v>24</v>
      </c>
      <c r="D709" t="s">
        <v>2094</v>
      </c>
      <c r="E709" t="s">
        <v>2095</v>
      </c>
      <c r="F709">
        <v>3.6</v>
      </c>
    </row>
    <row r="710" spans="1:6">
      <c r="A710">
        <v>701</v>
      </c>
      <c r="B710" t="s">
        <v>2096</v>
      </c>
      <c r="C710" t="s">
        <v>24</v>
      </c>
      <c r="D710" t="s">
        <v>2097</v>
      </c>
      <c r="E710" t="s">
        <v>2098</v>
      </c>
      <c r="F710">
        <v>4.9589999999999996</v>
      </c>
    </row>
    <row r="711" spans="1:6">
      <c r="A711">
        <v>702</v>
      </c>
      <c r="B711" t="s">
        <v>2099</v>
      </c>
      <c r="C711" t="s">
        <v>715</v>
      </c>
      <c r="D711" t="s">
        <v>2100</v>
      </c>
      <c r="E711" t="s">
        <v>2101</v>
      </c>
      <c r="F711">
        <v>4.7859999999999996</v>
      </c>
    </row>
    <row r="712" spans="1:6">
      <c r="A712">
        <v>703</v>
      </c>
      <c r="B712" t="s">
        <v>2102</v>
      </c>
      <c r="C712" t="s">
        <v>67</v>
      </c>
      <c r="D712" t="s">
        <v>2103</v>
      </c>
      <c r="E712" t="s">
        <v>132</v>
      </c>
      <c r="F712">
        <v>3.91</v>
      </c>
    </row>
    <row r="713" spans="1:6">
      <c r="A713">
        <v>704</v>
      </c>
      <c r="B713" t="s">
        <v>2104</v>
      </c>
      <c r="C713" t="s">
        <v>160</v>
      </c>
      <c r="D713" t="s">
        <v>2105</v>
      </c>
      <c r="E713" t="s">
        <v>2106</v>
      </c>
      <c r="F713">
        <v>3.0270000000000001</v>
      </c>
    </row>
    <row r="714" spans="1:6">
      <c r="A714">
        <v>705</v>
      </c>
      <c r="B714" t="s">
        <v>2107</v>
      </c>
      <c r="C714" t="s">
        <v>48</v>
      </c>
      <c r="D714" t="s">
        <v>2108</v>
      </c>
      <c r="E714" t="s">
        <v>2109</v>
      </c>
      <c r="F714">
        <v>4.37</v>
      </c>
    </row>
    <row r="715" spans="1:6">
      <c r="A715">
        <v>706</v>
      </c>
      <c r="B715" t="s">
        <v>2110</v>
      </c>
      <c r="C715" t="s">
        <v>474</v>
      </c>
      <c r="D715" t="s">
        <v>2111</v>
      </c>
      <c r="E715" t="s">
        <v>2112</v>
      </c>
      <c r="F715">
        <v>3.82</v>
      </c>
    </row>
    <row r="716" spans="1:6">
      <c r="A716">
        <v>707</v>
      </c>
      <c r="B716" t="s">
        <v>2113</v>
      </c>
      <c r="C716" t="s">
        <v>17</v>
      </c>
      <c r="D716" t="s">
        <v>2114</v>
      </c>
      <c r="E716" t="s">
        <v>2115</v>
      </c>
      <c r="F716">
        <v>2.89</v>
      </c>
    </row>
    <row r="717" spans="1:6">
      <c r="A717">
        <v>708</v>
      </c>
      <c r="B717" t="s">
        <v>2116</v>
      </c>
      <c r="C717" t="s">
        <v>17</v>
      </c>
      <c r="D717" t="s">
        <v>2117</v>
      </c>
      <c r="E717" t="s">
        <v>2118</v>
      </c>
      <c r="F717">
        <v>4.125</v>
      </c>
    </row>
    <row r="718" spans="1:6">
      <c r="A718">
        <v>709</v>
      </c>
      <c r="B718" t="s">
        <v>2119</v>
      </c>
      <c r="C718" t="s">
        <v>17</v>
      </c>
      <c r="D718" t="s">
        <v>2120</v>
      </c>
      <c r="E718" t="s">
        <v>2121</v>
      </c>
      <c r="F718">
        <v>4.29</v>
      </c>
    </row>
    <row r="719" spans="1:6">
      <c r="A719">
        <v>710</v>
      </c>
      <c r="B719" t="s">
        <v>2122</v>
      </c>
      <c r="C719" t="s">
        <v>67</v>
      </c>
      <c r="D719" t="s">
        <v>2123</v>
      </c>
      <c r="E719" t="s">
        <v>2124</v>
      </c>
      <c r="F719">
        <v>4.2699999999999996</v>
      </c>
    </row>
    <row r="720" spans="1:6">
      <c r="A720">
        <v>711</v>
      </c>
      <c r="B720" t="s">
        <v>2125</v>
      </c>
      <c r="C720" t="s">
        <v>17</v>
      </c>
      <c r="D720" t="s">
        <v>2126</v>
      </c>
      <c r="E720" t="s">
        <v>2127</v>
      </c>
      <c r="F720">
        <v>3.95</v>
      </c>
    </row>
    <row r="721" spans="1:6">
      <c r="A721">
        <v>712</v>
      </c>
      <c r="B721" t="s">
        <v>2128</v>
      </c>
      <c r="C721" t="s">
        <v>48</v>
      </c>
      <c r="D721" t="s">
        <v>2129</v>
      </c>
      <c r="E721" t="s">
        <v>2130</v>
      </c>
      <c r="F721">
        <v>2.4500000000000002</v>
      </c>
    </row>
    <row r="722" spans="1:6">
      <c r="A722">
        <v>713</v>
      </c>
      <c r="B722" t="s">
        <v>2131</v>
      </c>
      <c r="C722" t="s">
        <v>24</v>
      </c>
      <c r="D722" t="s">
        <v>2132</v>
      </c>
      <c r="E722" t="s">
        <v>2133</v>
      </c>
      <c r="F722">
        <v>4.8120000000000003</v>
      </c>
    </row>
    <row r="723" spans="1:6">
      <c r="A723">
        <v>714</v>
      </c>
      <c r="B723" t="s">
        <v>2134</v>
      </c>
      <c r="C723" t="s">
        <v>24</v>
      </c>
      <c r="D723" t="s">
        <v>2135</v>
      </c>
      <c r="E723" t="s">
        <v>2136</v>
      </c>
      <c r="F723">
        <v>4.468</v>
      </c>
    </row>
    <row r="724" spans="1:6">
      <c r="A724">
        <v>715</v>
      </c>
      <c r="B724" t="s">
        <v>2137</v>
      </c>
      <c r="C724" t="s">
        <v>160</v>
      </c>
      <c r="D724" t="s">
        <v>2138</v>
      </c>
      <c r="E724" t="s">
        <v>2139</v>
      </c>
      <c r="F724">
        <v>3.41</v>
      </c>
    </row>
    <row r="725" spans="1:6">
      <c r="A725">
        <v>716</v>
      </c>
      <c r="B725" t="s">
        <v>2140</v>
      </c>
      <c r="C725" t="s">
        <v>48</v>
      </c>
      <c r="D725" t="s">
        <v>2141</v>
      </c>
      <c r="E725" t="s">
        <v>2142</v>
      </c>
      <c r="F725">
        <v>4.1500000000000004</v>
      </c>
    </row>
    <row r="726" spans="1:6">
      <c r="A726">
        <v>717</v>
      </c>
      <c r="B726" t="s">
        <v>2143</v>
      </c>
      <c r="C726" t="s">
        <v>48</v>
      </c>
      <c r="D726" t="s">
        <v>2144</v>
      </c>
      <c r="E726" t="s">
        <v>2145</v>
      </c>
      <c r="F726">
        <v>3.81</v>
      </c>
    </row>
    <row r="727" spans="1:6">
      <c r="A727">
        <v>718</v>
      </c>
      <c r="B727" t="s">
        <v>2146</v>
      </c>
      <c r="C727" t="s">
        <v>28</v>
      </c>
      <c r="D727" t="s">
        <v>2147</v>
      </c>
      <c r="E727" t="s">
        <v>2148</v>
      </c>
      <c r="F727">
        <v>2.85</v>
      </c>
    </row>
    <row r="728" spans="1:6">
      <c r="A728">
        <v>719</v>
      </c>
      <c r="B728" t="s">
        <v>2149</v>
      </c>
      <c r="C728" t="s">
        <v>63</v>
      </c>
      <c r="D728" t="s">
        <v>2150</v>
      </c>
      <c r="E728" t="s">
        <v>2151</v>
      </c>
      <c r="F728">
        <v>4.47</v>
      </c>
    </row>
    <row r="729" spans="1:6">
      <c r="A729">
        <v>720</v>
      </c>
      <c r="B729" t="s">
        <v>2152</v>
      </c>
      <c r="C729" t="s">
        <v>17</v>
      </c>
      <c r="D729" t="s">
        <v>2153</v>
      </c>
      <c r="E729" t="s">
        <v>2154</v>
      </c>
      <c r="F729">
        <v>3.41</v>
      </c>
    </row>
    <row r="730" spans="1:6">
      <c r="A730">
        <v>721</v>
      </c>
      <c r="B730" t="s">
        <v>2155</v>
      </c>
      <c r="C730" t="s">
        <v>17</v>
      </c>
      <c r="D730" t="s">
        <v>2156</v>
      </c>
      <c r="E730" t="s">
        <v>2157</v>
      </c>
      <c r="F730">
        <v>4.8129999999999997</v>
      </c>
    </row>
    <row r="731" spans="1:6">
      <c r="A731">
        <v>722</v>
      </c>
      <c r="B731" t="s">
        <v>2158</v>
      </c>
      <c r="C731" t="s">
        <v>28</v>
      </c>
      <c r="D731" t="s">
        <v>2159</v>
      </c>
      <c r="E731" t="s">
        <v>2160</v>
      </c>
      <c r="F731">
        <v>4.3099999999999996</v>
      </c>
    </row>
    <row r="732" spans="1:6">
      <c r="A732">
        <v>723</v>
      </c>
      <c r="B732" t="s">
        <v>2161</v>
      </c>
      <c r="C732" t="s">
        <v>48</v>
      </c>
      <c r="D732" t="s">
        <v>2162</v>
      </c>
      <c r="E732">
        <f>-129.7 -154.8</f>
        <v>-284.5</v>
      </c>
      <c r="F732">
        <v>4.51</v>
      </c>
    </row>
    <row r="733" spans="1:6">
      <c r="A733">
        <v>724</v>
      </c>
      <c r="B733" t="s">
        <v>2163</v>
      </c>
      <c r="C733" t="s">
        <v>28</v>
      </c>
      <c r="D733" t="s">
        <v>2164</v>
      </c>
      <c r="E733" t="s">
        <v>2165</v>
      </c>
      <c r="F733">
        <v>4.5469999999999997</v>
      </c>
    </row>
    <row r="734" spans="1:6">
      <c r="A734">
        <v>725</v>
      </c>
      <c r="B734" t="s">
        <v>2166</v>
      </c>
      <c r="C734" t="s">
        <v>28</v>
      </c>
      <c r="D734" t="s">
        <v>2167</v>
      </c>
      <c r="E734" t="s">
        <v>2168</v>
      </c>
      <c r="F734">
        <v>4.6900000000000004</v>
      </c>
    </row>
    <row r="735" spans="1:6">
      <c r="A735">
        <v>726</v>
      </c>
      <c r="B735" t="s">
        <v>2169</v>
      </c>
      <c r="C735" t="s">
        <v>48</v>
      </c>
      <c r="D735" t="s">
        <v>2170</v>
      </c>
      <c r="E735" t="s">
        <v>2171</v>
      </c>
      <c r="F735">
        <v>4.51</v>
      </c>
    </row>
    <row r="736" spans="1:6">
      <c r="A736">
        <v>727</v>
      </c>
      <c r="B736" t="s">
        <v>2172</v>
      </c>
      <c r="C736" t="s">
        <v>160</v>
      </c>
      <c r="D736" t="s">
        <v>2173</v>
      </c>
      <c r="E736" t="s">
        <v>2174</v>
      </c>
      <c r="F736">
        <v>0.03</v>
      </c>
    </row>
    <row r="737" spans="1:6">
      <c r="A737">
        <v>728</v>
      </c>
      <c r="B737" t="s">
        <v>2175</v>
      </c>
      <c r="C737" t="s">
        <v>17</v>
      </c>
      <c r="D737" t="s">
        <v>2176</v>
      </c>
      <c r="E737" t="s">
        <v>2177</v>
      </c>
      <c r="F737">
        <v>4.7670000000000003</v>
      </c>
    </row>
    <row r="738" spans="1:6">
      <c r="A738">
        <v>729</v>
      </c>
      <c r="B738" t="s">
        <v>2178</v>
      </c>
      <c r="C738" t="s">
        <v>67</v>
      </c>
      <c r="D738" t="s">
        <v>2179</v>
      </c>
      <c r="E738" t="s">
        <v>2180</v>
      </c>
      <c r="F738">
        <v>4.51</v>
      </c>
    </row>
    <row r="739" spans="1:6">
      <c r="A739">
        <v>730</v>
      </c>
      <c r="B739" t="s">
        <v>2181</v>
      </c>
      <c r="C739" t="s">
        <v>67</v>
      </c>
      <c r="D739" t="s">
        <v>2182</v>
      </c>
      <c r="E739" t="s">
        <v>2183</v>
      </c>
      <c r="F739">
        <v>3.84</v>
      </c>
    </row>
    <row r="740" spans="1:6">
      <c r="A740">
        <v>731</v>
      </c>
      <c r="B740" t="s">
        <v>2184</v>
      </c>
      <c r="C740" t="s">
        <v>63</v>
      </c>
      <c r="D740" t="s">
        <v>2185</v>
      </c>
      <c r="E740" t="s">
        <v>2186</v>
      </c>
      <c r="F740">
        <v>4.03</v>
      </c>
    </row>
    <row r="741" spans="1:6">
      <c r="A741">
        <v>732</v>
      </c>
      <c r="B741" t="s">
        <v>2187</v>
      </c>
      <c r="C741" t="s">
        <v>67</v>
      </c>
      <c r="D741" t="s">
        <v>2188</v>
      </c>
      <c r="E741" t="s">
        <v>2189</v>
      </c>
      <c r="F741">
        <v>4.2</v>
      </c>
    </row>
    <row r="742" spans="1:6">
      <c r="A742">
        <v>733</v>
      </c>
      <c r="B742" t="s">
        <v>2190</v>
      </c>
      <c r="C742" t="s">
        <v>67</v>
      </c>
      <c r="D742" t="s">
        <v>2191</v>
      </c>
      <c r="E742" t="s">
        <v>2192</v>
      </c>
      <c r="F742">
        <v>4.6260000000000003</v>
      </c>
    </row>
    <row r="743" spans="1:6">
      <c r="A743">
        <v>734</v>
      </c>
      <c r="B743" t="s">
        <v>2193</v>
      </c>
      <c r="C743" t="s">
        <v>134</v>
      </c>
      <c r="D743" t="s">
        <v>2194</v>
      </c>
      <c r="E743" t="s">
        <v>2195</v>
      </c>
      <c r="F743">
        <v>3.75</v>
      </c>
    </row>
    <row r="744" spans="1:6">
      <c r="A744">
        <v>735</v>
      </c>
      <c r="B744" t="s">
        <v>2196</v>
      </c>
      <c r="C744" t="s">
        <v>28</v>
      </c>
      <c r="D744" t="s">
        <v>2197</v>
      </c>
      <c r="E744" t="s">
        <v>2198</v>
      </c>
      <c r="F744">
        <v>3.81</v>
      </c>
    </row>
    <row r="745" spans="1:6">
      <c r="A745">
        <v>736</v>
      </c>
      <c r="B745" t="s">
        <v>2199</v>
      </c>
      <c r="C745" t="s">
        <v>48</v>
      </c>
      <c r="D745" t="s">
        <v>2200</v>
      </c>
      <c r="E745">
        <f>-520.53 -518.06</f>
        <v>-1038.5899999999999</v>
      </c>
      <c r="F745">
        <v>2.0499999999999998</v>
      </c>
    </row>
    <row r="746" spans="1:6">
      <c r="A746">
        <v>737</v>
      </c>
      <c r="B746" t="s">
        <v>2201</v>
      </c>
      <c r="C746" t="s">
        <v>17</v>
      </c>
      <c r="D746" t="s">
        <v>2202</v>
      </c>
      <c r="E746" t="s">
        <v>132</v>
      </c>
      <c r="F746">
        <v>0</v>
      </c>
    </row>
    <row r="747" spans="1:6">
      <c r="A747">
        <v>738</v>
      </c>
      <c r="B747" t="s">
        <v>2203</v>
      </c>
      <c r="C747" t="s">
        <v>2204</v>
      </c>
      <c r="D747" t="s">
        <v>2205</v>
      </c>
      <c r="E747" t="s">
        <v>2206</v>
      </c>
      <c r="F747">
        <v>3.87</v>
      </c>
    </row>
    <row r="748" spans="1:6">
      <c r="A748">
        <v>739</v>
      </c>
      <c r="B748" t="s">
        <v>2207</v>
      </c>
      <c r="C748" t="s">
        <v>48</v>
      </c>
      <c r="D748" t="s">
        <v>2208</v>
      </c>
      <c r="E748" t="s">
        <v>2209</v>
      </c>
      <c r="F748">
        <v>4.26</v>
      </c>
    </row>
    <row r="749" spans="1:6">
      <c r="A749">
        <v>740</v>
      </c>
      <c r="B749" t="s">
        <v>2210</v>
      </c>
      <c r="C749" t="s">
        <v>24</v>
      </c>
      <c r="D749" t="s">
        <v>2211</v>
      </c>
      <c r="E749" t="s">
        <v>2212</v>
      </c>
      <c r="F749">
        <v>4.625</v>
      </c>
    </row>
    <row r="750" spans="1:6">
      <c r="A750">
        <v>741</v>
      </c>
      <c r="B750" t="s">
        <v>2213</v>
      </c>
      <c r="C750" t="s">
        <v>67</v>
      </c>
      <c r="D750" t="s">
        <v>2214</v>
      </c>
      <c r="E750" t="s">
        <v>2215</v>
      </c>
      <c r="F750">
        <v>4.66</v>
      </c>
    </row>
    <row r="751" spans="1:6">
      <c r="A751">
        <v>742</v>
      </c>
      <c r="B751" t="s">
        <v>2216</v>
      </c>
      <c r="C751" t="s">
        <v>17</v>
      </c>
      <c r="D751" t="s">
        <v>2217</v>
      </c>
      <c r="E751" t="s">
        <v>2218</v>
      </c>
      <c r="F751">
        <v>4.0679999999999996</v>
      </c>
    </row>
    <row r="752" spans="1:6">
      <c r="A752">
        <v>743</v>
      </c>
      <c r="B752" t="s">
        <v>2219</v>
      </c>
      <c r="C752" t="s">
        <v>17</v>
      </c>
      <c r="D752" t="s">
        <v>2220</v>
      </c>
      <c r="E752" t="s">
        <v>2221</v>
      </c>
      <c r="F752">
        <v>4.8600000000000003</v>
      </c>
    </row>
    <row r="753" spans="1:6">
      <c r="A753">
        <v>744</v>
      </c>
      <c r="B753" t="s">
        <v>2222</v>
      </c>
      <c r="C753" t="s">
        <v>48</v>
      </c>
      <c r="D753" t="s">
        <v>2223</v>
      </c>
      <c r="E753" t="s">
        <v>2224</v>
      </c>
      <c r="F753">
        <v>3.91</v>
      </c>
    </row>
    <row r="754" spans="1:6">
      <c r="A754">
        <v>745</v>
      </c>
      <c r="B754" t="s">
        <v>2225</v>
      </c>
      <c r="C754" t="s">
        <v>17</v>
      </c>
      <c r="D754" t="s">
        <v>2226</v>
      </c>
      <c r="E754" t="s">
        <v>132</v>
      </c>
      <c r="F754">
        <v>4.9530000000000003</v>
      </c>
    </row>
    <row r="755" spans="1:6">
      <c r="A755">
        <v>746</v>
      </c>
      <c r="B755" t="s">
        <v>2227</v>
      </c>
      <c r="C755" t="s">
        <v>17</v>
      </c>
      <c r="D755" t="s">
        <v>2228</v>
      </c>
      <c r="E755" t="s">
        <v>132</v>
      </c>
      <c r="F755">
        <v>3.92</v>
      </c>
    </row>
    <row r="756" spans="1:6">
      <c r="A756">
        <v>747</v>
      </c>
      <c r="B756" t="s">
        <v>2229</v>
      </c>
      <c r="C756" t="s">
        <v>67</v>
      </c>
      <c r="D756" t="s">
        <v>2230</v>
      </c>
      <c r="E756" t="s">
        <v>2231</v>
      </c>
      <c r="F756">
        <v>4.4950000000000001</v>
      </c>
    </row>
    <row r="757" spans="1:6">
      <c r="A757">
        <v>748</v>
      </c>
      <c r="B757" t="s">
        <v>2232</v>
      </c>
      <c r="C757" t="s">
        <v>24</v>
      </c>
      <c r="D757" t="s">
        <v>2233</v>
      </c>
      <c r="E757" t="s">
        <v>2234</v>
      </c>
      <c r="F757">
        <v>3.4889999999999999</v>
      </c>
    </row>
    <row r="758" spans="1:6">
      <c r="A758">
        <v>749</v>
      </c>
      <c r="B758" t="s">
        <v>2235</v>
      </c>
      <c r="C758" t="s">
        <v>17</v>
      </c>
      <c r="D758" t="s">
        <v>2236</v>
      </c>
      <c r="E758" t="s">
        <v>2237</v>
      </c>
      <c r="F758">
        <v>4.25</v>
      </c>
    </row>
    <row r="759" spans="1:6">
      <c r="A759">
        <v>750</v>
      </c>
      <c r="B759" t="s">
        <v>2238</v>
      </c>
      <c r="C759" t="s">
        <v>67</v>
      </c>
      <c r="D759" t="s">
        <v>2239</v>
      </c>
      <c r="E759" t="s">
        <v>2240</v>
      </c>
      <c r="F759">
        <v>4.8310000000000004</v>
      </c>
    </row>
    <row r="760" spans="1:6">
      <c r="A760">
        <v>751</v>
      </c>
      <c r="B760" t="s">
        <v>2241</v>
      </c>
      <c r="C760" t="s">
        <v>1140</v>
      </c>
      <c r="D760" t="s">
        <v>2242</v>
      </c>
      <c r="E760" t="s">
        <v>2243</v>
      </c>
      <c r="F760">
        <v>3.66</v>
      </c>
    </row>
    <row r="761" spans="1:6">
      <c r="A761">
        <v>752</v>
      </c>
      <c r="B761" t="s">
        <v>2244</v>
      </c>
      <c r="C761" t="s">
        <v>17</v>
      </c>
      <c r="D761" t="s">
        <v>2245</v>
      </c>
      <c r="E761" t="s">
        <v>132</v>
      </c>
      <c r="F761">
        <v>0</v>
      </c>
    </row>
    <row r="762" spans="1:6">
      <c r="A762">
        <v>753</v>
      </c>
      <c r="B762" t="s">
        <v>2246</v>
      </c>
      <c r="C762" t="s">
        <v>2247</v>
      </c>
      <c r="D762" t="s">
        <v>2248</v>
      </c>
      <c r="E762" t="s">
        <v>2249</v>
      </c>
      <c r="F762">
        <v>4.55</v>
      </c>
    </row>
    <row r="763" spans="1:6">
      <c r="A763">
        <v>754</v>
      </c>
      <c r="B763" t="s">
        <v>2250</v>
      </c>
      <c r="C763" t="s">
        <v>17</v>
      </c>
      <c r="D763" t="s">
        <v>2251</v>
      </c>
      <c r="E763" t="s">
        <v>2252</v>
      </c>
      <c r="F763">
        <v>3.8250000000000002</v>
      </c>
    </row>
    <row r="764" spans="1:6">
      <c r="A764">
        <v>755</v>
      </c>
      <c r="B764" t="s">
        <v>2253</v>
      </c>
      <c r="C764" t="s">
        <v>17</v>
      </c>
      <c r="D764" t="s">
        <v>2254</v>
      </c>
      <c r="E764" t="s">
        <v>2255</v>
      </c>
      <c r="F764">
        <v>3.85</v>
      </c>
    </row>
    <row r="765" spans="1:6">
      <c r="A765">
        <v>756</v>
      </c>
      <c r="B765" t="s">
        <v>2256</v>
      </c>
      <c r="C765" t="s">
        <v>48</v>
      </c>
      <c r="D765" t="s">
        <v>2257</v>
      </c>
      <c r="E765" t="s">
        <v>2258</v>
      </c>
      <c r="F765">
        <v>4.07</v>
      </c>
    </row>
    <row r="766" spans="1:6">
      <c r="A766">
        <v>757</v>
      </c>
      <c r="B766" t="s">
        <v>2259</v>
      </c>
      <c r="C766" t="s">
        <v>56</v>
      </c>
      <c r="D766" t="s">
        <v>2260</v>
      </c>
      <c r="E766" t="s">
        <v>2261</v>
      </c>
      <c r="F766">
        <v>4.2699999999999996</v>
      </c>
    </row>
    <row r="767" spans="1:6">
      <c r="A767">
        <v>758</v>
      </c>
      <c r="B767" t="s">
        <v>2262</v>
      </c>
      <c r="C767" t="s">
        <v>24</v>
      </c>
      <c r="D767" t="s">
        <v>2263</v>
      </c>
      <c r="E767" t="s">
        <v>2264</v>
      </c>
      <c r="F767">
        <v>3.74</v>
      </c>
    </row>
    <row r="768" spans="1:6">
      <c r="A768">
        <v>759</v>
      </c>
      <c r="B768" t="s">
        <v>2265</v>
      </c>
      <c r="C768" t="s">
        <v>17</v>
      </c>
      <c r="D768" t="s">
        <v>2266</v>
      </c>
      <c r="E768" t="s">
        <v>2267</v>
      </c>
      <c r="F768">
        <v>4.3</v>
      </c>
    </row>
    <row r="769" spans="1:6">
      <c r="A769">
        <v>760</v>
      </c>
      <c r="B769" t="s">
        <v>2268</v>
      </c>
      <c r="C769" t="s">
        <v>1056</v>
      </c>
      <c r="D769" t="s">
        <v>2269</v>
      </c>
      <c r="E769" t="s">
        <v>2270</v>
      </c>
      <c r="F769">
        <v>4.42</v>
      </c>
    </row>
    <row r="770" spans="1:6">
      <c r="A770">
        <v>761</v>
      </c>
      <c r="B770" t="s">
        <v>2271</v>
      </c>
      <c r="C770" t="s">
        <v>63</v>
      </c>
      <c r="D770" t="s">
        <v>2272</v>
      </c>
      <c r="E770" t="s">
        <v>2273</v>
      </c>
      <c r="F770">
        <v>4.9400000000000004</v>
      </c>
    </row>
    <row r="771" spans="1:6">
      <c r="A771">
        <v>762</v>
      </c>
      <c r="B771" t="s">
        <v>2274</v>
      </c>
      <c r="C771" t="s">
        <v>216</v>
      </c>
      <c r="D771" t="s">
        <v>2275</v>
      </c>
      <c r="E771" t="s">
        <v>2276</v>
      </c>
      <c r="F771">
        <v>4.68</v>
      </c>
    </row>
    <row r="772" spans="1:6">
      <c r="A772">
        <v>763</v>
      </c>
      <c r="B772" t="s">
        <v>2277</v>
      </c>
      <c r="C772" t="s">
        <v>67</v>
      </c>
      <c r="D772" t="s">
        <v>2278</v>
      </c>
      <c r="E772" t="s">
        <v>2279</v>
      </c>
      <c r="F772">
        <v>4.1959999999999997</v>
      </c>
    </row>
    <row r="773" spans="1:6">
      <c r="A773">
        <v>764</v>
      </c>
      <c r="B773" t="s">
        <v>2280</v>
      </c>
      <c r="C773" t="s">
        <v>48</v>
      </c>
      <c r="D773" t="s">
        <v>2281</v>
      </c>
      <c r="E773" t="s">
        <v>2282</v>
      </c>
      <c r="F773">
        <v>3.55</v>
      </c>
    </row>
    <row r="774" spans="1:6">
      <c r="A774">
        <v>765</v>
      </c>
      <c r="B774" t="s">
        <v>2283</v>
      </c>
      <c r="C774" t="s">
        <v>48</v>
      </c>
      <c r="D774" t="s">
        <v>2284</v>
      </c>
      <c r="E774" t="s">
        <v>2285</v>
      </c>
      <c r="F774">
        <v>4.71</v>
      </c>
    </row>
    <row r="775" spans="1:6">
      <c r="A775">
        <v>766</v>
      </c>
      <c r="B775" t="s">
        <v>2286</v>
      </c>
      <c r="C775" t="s">
        <v>17</v>
      </c>
      <c r="D775" t="s">
        <v>2287</v>
      </c>
      <c r="E775" t="s">
        <v>2288</v>
      </c>
      <c r="F775">
        <v>3.4260000000000002</v>
      </c>
    </row>
    <row r="776" spans="1:6">
      <c r="A776">
        <v>767</v>
      </c>
      <c r="B776" t="s">
        <v>2289</v>
      </c>
      <c r="C776" t="s">
        <v>17</v>
      </c>
      <c r="D776" t="s">
        <v>2290</v>
      </c>
      <c r="E776" t="s">
        <v>2291</v>
      </c>
      <c r="F776">
        <v>4.875</v>
      </c>
    </row>
    <row r="777" spans="1:6">
      <c r="A777">
        <v>768</v>
      </c>
      <c r="B777" t="s">
        <v>2292</v>
      </c>
      <c r="C777" t="s">
        <v>67</v>
      </c>
      <c r="D777" t="s">
        <v>2293</v>
      </c>
      <c r="E777" t="s">
        <v>2294</v>
      </c>
      <c r="F777">
        <v>3.66</v>
      </c>
    </row>
    <row r="778" spans="1:6">
      <c r="A778">
        <v>769</v>
      </c>
      <c r="B778" t="s">
        <v>2295</v>
      </c>
      <c r="C778" t="s">
        <v>24</v>
      </c>
      <c r="D778" t="s">
        <v>2296</v>
      </c>
      <c r="E778" t="s">
        <v>2297</v>
      </c>
      <c r="F778">
        <v>4.6210000000000004</v>
      </c>
    </row>
    <row r="779" spans="1:6">
      <c r="A779">
        <v>770</v>
      </c>
      <c r="B779" t="s">
        <v>2298</v>
      </c>
      <c r="C779" t="s">
        <v>28</v>
      </c>
      <c r="D779" t="s">
        <v>2299</v>
      </c>
      <c r="E779" t="s">
        <v>2300</v>
      </c>
      <c r="F779">
        <v>2.0099999999999998</v>
      </c>
    </row>
    <row r="780" spans="1:6">
      <c r="A780">
        <v>771</v>
      </c>
      <c r="B780" t="s">
        <v>2301</v>
      </c>
      <c r="C780" t="s">
        <v>17</v>
      </c>
      <c r="D780" t="s">
        <v>2302</v>
      </c>
      <c r="E780" t="s">
        <v>2303</v>
      </c>
      <c r="F780">
        <v>4.4800000000000004</v>
      </c>
    </row>
    <row r="781" spans="1:6">
      <c r="A781">
        <v>772</v>
      </c>
      <c r="B781" t="s">
        <v>2304</v>
      </c>
      <c r="C781" t="s">
        <v>48</v>
      </c>
      <c r="D781" t="s">
        <v>2305</v>
      </c>
      <c r="E781" t="s">
        <v>2306</v>
      </c>
      <c r="F781">
        <v>4.82</v>
      </c>
    </row>
    <row r="782" spans="1:6">
      <c r="A782">
        <v>773</v>
      </c>
      <c r="B782" t="s">
        <v>2307</v>
      </c>
      <c r="C782" t="s">
        <v>52</v>
      </c>
      <c r="D782" t="s">
        <v>2308</v>
      </c>
      <c r="E782" t="s">
        <v>2309</v>
      </c>
      <c r="F782">
        <v>4.3849999999999998</v>
      </c>
    </row>
    <row r="783" spans="1:6">
      <c r="A783">
        <v>774</v>
      </c>
      <c r="B783" t="s">
        <v>2310</v>
      </c>
      <c r="C783" t="s">
        <v>67</v>
      </c>
      <c r="D783" t="s">
        <v>2311</v>
      </c>
      <c r="E783" t="s">
        <v>2312</v>
      </c>
      <c r="F783">
        <v>3.62</v>
      </c>
    </row>
    <row r="784" spans="1:6">
      <c r="A784">
        <v>775</v>
      </c>
      <c r="B784" t="s">
        <v>2313</v>
      </c>
      <c r="C784" t="s">
        <v>48</v>
      </c>
      <c r="D784" t="s">
        <v>2314</v>
      </c>
      <c r="E784" t="s">
        <v>2315</v>
      </c>
      <c r="F784">
        <v>1.98</v>
      </c>
    </row>
    <row r="785" spans="1:6">
      <c r="A785">
        <v>776</v>
      </c>
      <c r="B785" t="s">
        <v>2316</v>
      </c>
      <c r="C785" t="s">
        <v>715</v>
      </c>
      <c r="D785" t="s">
        <v>2317</v>
      </c>
      <c r="E785" t="s">
        <v>2318</v>
      </c>
      <c r="F785">
        <v>4.8499999999999996</v>
      </c>
    </row>
    <row r="786" spans="1:6">
      <c r="A786">
        <v>777</v>
      </c>
      <c r="B786" t="s">
        <v>2319</v>
      </c>
      <c r="C786" t="s">
        <v>56</v>
      </c>
      <c r="D786" t="s">
        <v>2320</v>
      </c>
      <c r="E786" t="s">
        <v>2321</v>
      </c>
      <c r="F786">
        <v>3.28</v>
      </c>
    </row>
    <row r="787" spans="1:6">
      <c r="A787">
        <v>778</v>
      </c>
      <c r="B787" t="s">
        <v>2322</v>
      </c>
      <c r="C787" t="s">
        <v>2323</v>
      </c>
      <c r="D787" t="s">
        <v>2324</v>
      </c>
      <c r="E787" t="s">
        <v>132</v>
      </c>
      <c r="F787">
        <v>-4</v>
      </c>
    </row>
    <row r="788" spans="1:6">
      <c r="A788">
        <v>779</v>
      </c>
      <c r="B788" t="s">
        <v>2325</v>
      </c>
      <c r="C788" t="s">
        <v>17</v>
      </c>
      <c r="D788" t="s">
        <v>2326</v>
      </c>
      <c r="E788" t="s">
        <v>132</v>
      </c>
      <c r="F788">
        <v>0</v>
      </c>
    </row>
    <row r="789" spans="1:6">
      <c r="A789">
        <v>780</v>
      </c>
      <c r="B789" t="s">
        <v>2327</v>
      </c>
      <c r="C789" t="s">
        <v>17</v>
      </c>
      <c r="D789" t="s">
        <v>2328</v>
      </c>
      <c r="E789" t="s">
        <v>2329</v>
      </c>
      <c r="F789">
        <v>4.72</v>
      </c>
    </row>
    <row r="790" spans="1:6">
      <c r="A790">
        <v>781</v>
      </c>
      <c r="B790" t="s">
        <v>2330</v>
      </c>
      <c r="C790" t="s">
        <v>56</v>
      </c>
      <c r="D790" t="s">
        <v>2331</v>
      </c>
      <c r="E790" t="s">
        <v>2332</v>
      </c>
      <c r="F790">
        <v>4.28</v>
      </c>
    </row>
    <row r="791" spans="1:6">
      <c r="A791">
        <v>782</v>
      </c>
      <c r="B791" t="s">
        <v>2333</v>
      </c>
      <c r="C791" t="s">
        <v>24</v>
      </c>
      <c r="D791" t="s">
        <v>2334</v>
      </c>
      <c r="E791" t="s">
        <v>2335</v>
      </c>
      <c r="F791">
        <v>4.92</v>
      </c>
    </row>
    <row r="792" spans="1:6">
      <c r="A792">
        <v>783</v>
      </c>
      <c r="B792" t="s">
        <v>2336</v>
      </c>
      <c r="C792" t="s">
        <v>67</v>
      </c>
      <c r="D792" t="s">
        <v>2337</v>
      </c>
      <c r="E792" t="s">
        <v>2338</v>
      </c>
      <c r="F792">
        <v>1.8620000000000001</v>
      </c>
    </row>
    <row r="793" spans="1:6">
      <c r="A793">
        <v>784</v>
      </c>
      <c r="B793" t="s">
        <v>2339</v>
      </c>
      <c r="C793" t="s">
        <v>24</v>
      </c>
      <c r="D793" t="s">
        <v>2340</v>
      </c>
      <c r="E793" t="s">
        <v>2341</v>
      </c>
      <c r="F793">
        <v>4.3</v>
      </c>
    </row>
    <row r="794" spans="1:6">
      <c r="A794">
        <v>785</v>
      </c>
      <c r="B794" t="s">
        <v>2342</v>
      </c>
      <c r="C794" t="s">
        <v>17</v>
      </c>
      <c r="D794" t="s">
        <v>2343</v>
      </c>
      <c r="E794" t="s">
        <v>2344</v>
      </c>
      <c r="F794">
        <v>4.99</v>
      </c>
    </row>
    <row r="795" spans="1:6">
      <c r="A795">
        <v>786</v>
      </c>
      <c r="B795" t="s">
        <v>2345</v>
      </c>
      <c r="C795" t="s">
        <v>24</v>
      </c>
      <c r="D795" t="s">
        <v>2346</v>
      </c>
      <c r="E795" t="s">
        <v>2347</v>
      </c>
      <c r="F795">
        <v>4.67</v>
      </c>
    </row>
    <row r="796" spans="1:6">
      <c r="A796">
        <v>787</v>
      </c>
      <c r="B796" t="s">
        <v>2348</v>
      </c>
      <c r="C796" t="s">
        <v>52</v>
      </c>
      <c r="D796" t="s">
        <v>2349</v>
      </c>
      <c r="E796" t="s">
        <v>2350</v>
      </c>
      <c r="F796">
        <v>3.92</v>
      </c>
    </row>
    <row r="797" spans="1:6">
      <c r="A797">
        <v>788</v>
      </c>
      <c r="B797" t="s">
        <v>2351</v>
      </c>
      <c r="C797" t="s">
        <v>17</v>
      </c>
      <c r="D797" t="s">
        <v>2352</v>
      </c>
      <c r="E797" t="s">
        <v>2353</v>
      </c>
      <c r="F797">
        <v>3.91</v>
      </c>
    </row>
    <row r="798" spans="1:6">
      <c r="A798">
        <v>789</v>
      </c>
      <c r="B798" t="s">
        <v>2354</v>
      </c>
      <c r="C798" t="s">
        <v>17</v>
      </c>
      <c r="D798" t="s">
        <v>2355</v>
      </c>
      <c r="E798" t="s">
        <v>2356</v>
      </c>
      <c r="F798">
        <v>4.6379999999999999</v>
      </c>
    </row>
    <row r="799" spans="1:6">
      <c r="A799">
        <v>790</v>
      </c>
      <c r="B799" t="s">
        <v>2357</v>
      </c>
      <c r="C799" t="s">
        <v>24</v>
      </c>
      <c r="D799" t="s">
        <v>2358</v>
      </c>
      <c r="E799" t="s">
        <v>2359</v>
      </c>
      <c r="F799">
        <v>4.7169999999999996</v>
      </c>
    </row>
    <row r="800" spans="1:6">
      <c r="A800">
        <v>791</v>
      </c>
      <c r="B800" t="s">
        <v>2360</v>
      </c>
      <c r="C800" t="s">
        <v>48</v>
      </c>
      <c r="D800" t="s">
        <v>2361</v>
      </c>
      <c r="E800" t="s">
        <v>2362</v>
      </c>
      <c r="F800">
        <v>2.23</v>
      </c>
    </row>
    <row r="801" spans="1:6">
      <c r="A801">
        <v>792</v>
      </c>
      <c r="B801" t="s">
        <v>2363</v>
      </c>
      <c r="C801" t="s">
        <v>17</v>
      </c>
      <c r="D801" t="s">
        <v>2364</v>
      </c>
      <c r="E801" t="s">
        <v>2365</v>
      </c>
      <c r="F801">
        <v>3.72</v>
      </c>
    </row>
    <row r="802" spans="1:6">
      <c r="A802">
        <v>793</v>
      </c>
      <c r="B802" t="s">
        <v>2366</v>
      </c>
      <c r="C802" t="s">
        <v>17</v>
      </c>
      <c r="D802" t="s">
        <v>2367</v>
      </c>
      <c r="E802" t="s">
        <v>2368</v>
      </c>
      <c r="F802">
        <v>4.59</v>
      </c>
    </row>
    <row r="803" spans="1:6">
      <c r="A803">
        <v>794</v>
      </c>
      <c r="B803" t="s">
        <v>2369</v>
      </c>
      <c r="C803" t="s">
        <v>17</v>
      </c>
      <c r="D803" t="s">
        <v>2370</v>
      </c>
      <c r="E803" t="s">
        <v>2371</v>
      </c>
      <c r="F803">
        <v>4.415</v>
      </c>
    </row>
    <row r="804" spans="1:6">
      <c r="A804">
        <v>795</v>
      </c>
      <c r="B804" t="s">
        <v>2372</v>
      </c>
      <c r="C804" t="s">
        <v>17</v>
      </c>
      <c r="D804" t="s">
        <v>2373</v>
      </c>
      <c r="E804" t="s">
        <v>2374</v>
      </c>
      <c r="F804">
        <v>4.29</v>
      </c>
    </row>
    <row r="805" spans="1:6">
      <c r="A805">
        <v>796</v>
      </c>
      <c r="B805" t="s">
        <v>2375</v>
      </c>
      <c r="C805" t="s">
        <v>28</v>
      </c>
      <c r="D805" t="s">
        <v>2376</v>
      </c>
      <c r="E805" t="s">
        <v>2377</v>
      </c>
      <c r="F805">
        <v>2.89</v>
      </c>
    </row>
    <row r="806" spans="1:6">
      <c r="A806">
        <v>797</v>
      </c>
      <c r="B806" t="s">
        <v>2378</v>
      </c>
      <c r="C806" t="s">
        <v>24</v>
      </c>
      <c r="D806" t="s">
        <v>2379</v>
      </c>
      <c r="E806" t="s">
        <v>2380</v>
      </c>
      <c r="F806">
        <v>-1.0900000000000001</v>
      </c>
    </row>
    <row r="807" spans="1:6">
      <c r="A807">
        <v>798</v>
      </c>
      <c r="B807" t="s">
        <v>2381</v>
      </c>
      <c r="C807" t="s">
        <v>24</v>
      </c>
      <c r="D807" t="s">
        <v>2382</v>
      </c>
      <c r="E807" t="s">
        <v>2383</v>
      </c>
      <c r="F807">
        <v>4.79</v>
      </c>
    </row>
    <row r="808" spans="1:6">
      <c r="A808">
        <v>799</v>
      </c>
      <c r="B808" t="s">
        <v>2384</v>
      </c>
      <c r="C808" t="s">
        <v>48</v>
      </c>
      <c r="D808" t="s">
        <v>2385</v>
      </c>
      <c r="E808" t="s">
        <v>2386</v>
      </c>
      <c r="F808">
        <v>1.71</v>
      </c>
    </row>
    <row r="809" spans="1:6">
      <c r="A809">
        <v>800</v>
      </c>
      <c r="B809" t="s">
        <v>2387</v>
      </c>
      <c r="C809" t="s">
        <v>216</v>
      </c>
      <c r="D809" t="s">
        <v>2388</v>
      </c>
      <c r="E809" t="s">
        <v>2389</v>
      </c>
      <c r="F809">
        <v>4.46</v>
      </c>
    </row>
    <row r="810" spans="1:6">
      <c r="A810">
        <v>801</v>
      </c>
      <c r="B810" t="s">
        <v>2390</v>
      </c>
      <c r="C810" t="s">
        <v>48</v>
      </c>
      <c r="D810" t="s">
        <v>2391</v>
      </c>
      <c r="E810" t="s">
        <v>2392</v>
      </c>
      <c r="F810">
        <v>4.9580000000000002</v>
      </c>
    </row>
    <row r="811" spans="1:6">
      <c r="A811">
        <v>802</v>
      </c>
      <c r="B811" t="s">
        <v>2393</v>
      </c>
      <c r="C811" t="s">
        <v>28</v>
      </c>
      <c r="D811" t="s">
        <v>2394</v>
      </c>
      <c r="E811" t="s">
        <v>2395</v>
      </c>
      <c r="F811">
        <v>4.9470000000000001</v>
      </c>
    </row>
    <row r="812" spans="1:6">
      <c r="A812">
        <v>803</v>
      </c>
      <c r="B812" t="s">
        <v>2396</v>
      </c>
      <c r="C812" t="s">
        <v>24</v>
      </c>
      <c r="D812" t="s">
        <v>2397</v>
      </c>
      <c r="E812" t="s">
        <v>2398</v>
      </c>
      <c r="F812">
        <v>3.92</v>
      </c>
    </row>
    <row r="813" spans="1:6">
      <c r="A813">
        <v>804</v>
      </c>
      <c r="B813" t="s">
        <v>2399</v>
      </c>
      <c r="C813" t="s">
        <v>63</v>
      </c>
      <c r="D813" t="s">
        <v>2400</v>
      </c>
      <c r="E813" t="s">
        <v>2401</v>
      </c>
      <c r="F813">
        <v>4.96</v>
      </c>
    </row>
    <row r="814" spans="1:6">
      <c r="A814">
        <v>805</v>
      </c>
      <c r="B814" t="s">
        <v>2402</v>
      </c>
      <c r="C814" t="s">
        <v>67</v>
      </c>
      <c r="D814" t="s">
        <v>2403</v>
      </c>
      <c r="E814" t="s">
        <v>2404</v>
      </c>
      <c r="F814">
        <v>4.72</v>
      </c>
    </row>
    <row r="815" spans="1:6">
      <c r="A815">
        <v>806</v>
      </c>
      <c r="B815" t="s">
        <v>2405</v>
      </c>
      <c r="C815" t="s">
        <v>63</v>
      </c>
      <c r="D815" t="s">
        <v>2406</v>
      </c>
      <c r="E815" t="s">
        <v>2407</v>
      </c>
      <c r="F815">
        <v>4.96</v>
      </c>
    </row>
    <row r="816" spans="1:6">
      <c r="A816">
        <v>807</v>
      </c>
      <c r="B816" t="s">
        <v>2408</v>
      </c>
      <c r="C816" t="s">
        <v>715</v>
      </c>
      <c r="D816" t="s">
        <v>2409</v>
      </c>
      <c r="E816" t="s">
        <v>2410</v>
      </c>
      <c r="F816">
        <v>4.8600000000000003</v>
      </c>
    </row>
    <row r="817" spans="1:6">
      <c r="A817">
        <v>808</v>
      </c>
      <c r="B817" t="s">
        <v>2411</v>
      </c>
      <c r="C817" t="s">
        <v>17</v>
      </c>
      <c r="D817" t="s">
        <v>2412</v>
      </c>
      <c r="E817" t="s">
        <v>2413</v>
      </c>
      <c r="F817">
        <v>3.6</v>
      </c>
    </row>
    <row r="818" spans="1:6">
      <c r="A818">
        <v>809</v>
      </c>
      <c r="B818" t="s">
        <v>2414</v>
      </c>
      <c r="C818" t="s">
        <v>17</v>
      </c>
      <c r="D818" t="s">
        <v>2415</v>
      </c>
      <c r="E818" t="s">
        <v>2416</v>
      </c>
      <c r="F818">
        <v>4.01</v>
      </c>
    </row>
    <row r="819" spans="1:6">
      <c r="A819">
        <v>810</v>
      </c>
      <c r="B819" t="s">
        <v>2417</v>
      </c>
      <c r="C819" t="s">
        <v>17</v>
      </c>
      <c r="D819" t="s">
        <v>2418</v>
      </c>
      <c r="E819" t="s">
        <v>2419</v>
      </c>
      <c r="F819">
        <v>4.0599999999999996</v>
      </c>
    </row>
    <row r="820" spans="1:6">
      <c r="A820">
        <v>811</v>
      </c>
      <c r="B820" t="s">
        <v>2420</v>
      </c>
      <c r="C820" t="s">
        <v>28</v>
      </c>
      <c r="D820" t="s">
        <v>2421</v>
      </c>
      <c r="E820" t="s">
        <v>2422</v>
      </c>
      <c r="F820">
        <v>4.5199999999999996</v>
      </c>
    </row>
    <row r="821" spans="1:6">
      <c r="A821">
        <v>812</v>
      </c>
      <c r="B821" t="s">
        <v>2423</v>
      </c>
      <c r="C821" t="s">
        <v>17</v>
      </c>
      <c r="D821" t="s">
        <v>2424</v>
      </c>
      <c r="E821" t="s">
        <v>2425</v>
      </c>
      <c r="F821">
        <v>4.1639999999999997</v>
      </c>
    </row>
    <row r="822" spans="1:6">
      <c r="A822">
        <v>813</v>
      </c>
      <c r="B822" t="s">
        <v>2426</v>
      </c>
      <c r="C822" t="s">
        <v>63</v>
      </c>
      <c r="D822" t="s">
        <v>2427</v>
      </c>
      <c r="E822" t="s">
        <v>2428</v>
      </c>
      <c r="F822">
        <v>4.82</v>
      </c>
    </row>
    <row r="823" spans="1:6">
      <c r="A823">
        <v>814</v>
      </c>
      <c r="B823" t="s">
        <v>2429</v>
      </c>
      <c r="C823" t="s">
        <v>28</v>
      </c>
      <c r="D823" t="s">
        <v>2430</v>
      </c>
      <c r="E823" t="s">
        <v>2431</v>
      </c>
      <c r="F823">
        <v>3.13</v>
      </c>
    </row>
    <row r="824" spans="1:6">
      <c r="A824">
        <v>815</v>
      </c>
      <c r="B824" t="s">
        <v>2432</v>
      </c>
      <c r="C824" t="s">
        <v>24</v>
      </c>
      <c r="D824" t="s">
        <v>2433</v>
      </c>
      <c r="E824" t="s">
        <v>2434</v>
      </c>
      <c r="F824">
        <v>4.6589999999999998</v>
      </c>
    </row>
    <row r="825" spans="1:6">
      <c r="A825">
        <v>816</v>
      </c>
      <c r="B825" t="s">
        <v>2435</v>
      </c>
      <c r="C825" t="s">
        <v>17</v>
      </c>
      <c r="D825" t="s">
        <v>2436</v>
      </c>
      <c r="E825" t="s">
        <v>2437</v>
      </c>
      <c r="F825">
        <v>2.87</v>
      </c>
    </row>
    <row r="826" spans="1:6">
      <c r="A826">
        <v>817</v>
      </c>
      <c r="B826" t="s">
        <v>2438</v>
      </c>
      <c r="C826" t="s">
        <v>17</v>
      </c>
      <c r="D826" t="s">
        <v>2439</v>
      </c>
      <c r="E826" t="s">
        <v>2440</v>
      </c>
      <c r="F826">
        <v>4.38</v>
      </c>
    </row>
    <row r="827" spans="1:6">
      <c r="A827">
        <v>818</v>
      </c>
      <c r="B827" t="s">
        <v>2441</v>
      </c>
      <c r="C827" t="s">
        <v>52</v>
      </c>
      <c r="D827" t="s">
        <v>2442</v>
      </c>
      <c r="E827" t="s">
        <v>2443</v>
      </c>
      <c r="F827">
        <v>1.97</v>
      </c>
    </row>
    <row r="828" spans="1:6">
      <c r="A828">
        <v>819</v>
      </c>
      <c r="B828" t="s">
        <v>2444</v>
      </c>
      <c r="C828" t="s">
        <v>1435</v>
      </c>
      <c r="D828" t="s">
        <v>2445</v>
      </c>
      <c r="E828" t="s">
        <v>2446</v>
      </c>
      <c r="F828">
        <v>4.79</v>
      </c>
    </row>
    <row r="829" spans="1:6">
      <c r="A829">
        <v>820</v>
      </c>
      <c r="B829" t="s">
        <v>2447</v>
      </c>
      <c r="C829" t="s">
        <v>17</v>
      </c>
      <c r="D829" t="s">
        <v>2448</v>
      </c>
      <c r="E829" t="s">
        <v>2449</v>
      </c>
      <c r="F829">
        <v>4.9740000000000002</v>
      </c>
    </row>
    <row r="830" spans="1:6">
      <c r="A830">
        <v>821</v>
      </c>
      <c r="B830" t="s">
        <v>2450</v>
      </c>
      <c r="C830" t="s">
        <v>28</v>
      </c>
      <c r="D830" t="s">
        <v>2451</v>
      </c>
      <c r="E830" t="s">
        <v>2452</v>
      </c>
      <c r="F830">
        <v>3.56</v>
      </c>
    </row>
    <row r="831" spans="1:6">
      <c r="A831">
        <v>822</v>
      </c>
      <c r="B831" t="s">
        <v>2453</v>
      </c>
      <c r="C831" t="s">
        <v>67</v>
      </c>
      <c r="D831" t="s">
        <v>2454</v>
      </c>
      <c r="E831" t="s">
        <v>2455</v>
      </c>
      <c r="F831">
        <v>4.3570000000000002</v>
      </c>
    </row>
    <row r="832" spans="1:6">
      <c r="A832">
        <v>823</v>
      </c>
      <c r="B832" t="s">
        <v>2456</v>
      </c>
      <c r="C832" t="s">
        <v>24</v>
      </c>
      <c r="D832" t="s">
        <v>2457</v>
      </c>
      <c r="E832" t="s">
        <v>2458</v>
      </c>
      <c r="F832">
        <v>3.61</v>
      </c>
    </row>
    <row r="833" spans="1:6">
      <c r="A833">
        <v>824</v>
      </c>
      <c r="B833" t="s">
        <v>2459</v>
      </c>
      <c r="C833" t="s">
        <v>24</v>
      </c>
      <c r="D833" t="s">
        <v>2460</v>
      </c>
      <c r="E833" t="s">
        <v>2461</v>
      </c>
      <c r="F833">
        <v>4.2699999999999996</v>
      </c>
    </row>
    <row r="834" spans="1:6">
      <c r="A834">
        <v>825</v>
      </c>
      <c r="B834" t="s">
        <v>2462</v>
      </c>
      <c r="C834" t="s">
        <v>28</v>
      </c>
      <c r="D834" t="s">
        <v>2463</v>
      </c>
      <c r="E834" t="s">
        <v>2464</v>
      </c>
      <c r="F834">
        <v>2.57</v>
      </c>
    </row>
    <row r="835" spans="1:6">
      <c r="A835">
        <v>826</v>
      </c>
      <c r="B835" t="s">
        <v>2465</v>
      </c>
      <c r="C835" t="s">
        <v>2466</v>
      </c>
      <c r="D835" t="s">
        <v>2467</v>
      </c>
      <c r="E835" t="s">
        <v>2468</v>
      </c>
      <c r="F835">
        <v>1.83</v>
      </c>
    </row>
    <row r="836" spans="1:6">
      <c r="A836">
        <v>827</v>
      </c>
      <c r="B836" t="s">
        <v>2469</v>
      </c>
      <c r="C836" t="s">
        <v>525</v>
      </c>
      <c r="D836" t="s">
        <v>2470</v>
      </c>
      <c r="E836" t="s">
        <v>2471</v>
      </c>
      <c r="F836">
        <v>4.95</v>
      </c>
    </row>
    <row r="837" spans="1:6">
      <c r="A837">
        <v>828</v>
      </c>
      <c r="B837" t="s">
        <v>2472</v>
      </c>
      <c r="C837" t="s">
        <v>80</v>
      </c>
      <c r="D837" t="s">
        <v>2473</v>
      </c>
      <c r="E837" t="s">
        <v>2474</v>
      </c>
      <c r="F837">
        <v>3.73</v>
      </c>
    </row>
    <row r="838" spans="1:6">
      <c r="A838">
        <v>829</v>
      </c>
      <c r="B838" t="s">
        <v>2475</v>
      </c>
      <c r="C838" t="s">
        <v>24</v>
      </c>
      <c r="D838" t="s">
        <v>2476</v>
      </c>
      <c r="E838" t="s">
        <v>2477</v>
      </c>
      <c r="F838">
        <v>4.673</v>
      </c>
    </row>
    <row r="839" spans="1:6">
      <c r="A839">
        <v>830</v>
      </c>
      <c r="B839" t="s">
        <v>2478</v>
      </c>
      <c r="C839" t="s">
        <v>17</v>
      </c>
      <c r="D839" t="s">
        <v>2479</v>
      </c>
      <c r="E839" t="s">
        <v>2480</v>
      </c>
      <c r="F839">
        <v>3.58</v>
      </c>
    </row>
    <row r="840" spans="1:6">
      <c r="A840">
        <v>831</v>
      </c>
      <c r="B840" t="s">
        <v>2481</v>
      </c>
      <c r="C840" t="s">
        <v>134</v>
      </c>
      <c r="D840" t="s">
        <v>2482</v>
      </c>
      <c r="E840" t="s">
        <v>2483</v>
      </c>
      <c r="F840">
        <v>4.7699999999999996</v>
      </c>
    </row>
    <row r="841" spans="1:6">
      <c r="A841">
        <v>832</v>
      </c>
      <c r="B841" t="s">
        <v>2484</v>
      </c>
      <c r="C841" t="s">
        <v>67</v>
      </c>
      <c r="D841" t="s">
        <v>2485</v>
      </c>
      <c r="E841" t="s">
        <v>2486</v>
      </c>
      <c r="F841">
        <v>3.9</v>
      </c>
    </row>
    <row r="842" spans="1:6">
      <c r="A842">
        <v>833</v>
      </c>
      <c r="B842" t="s">
        <v>2487</v>
      </c>
      <c r="C842" t="s">
        <v>67</v>
      </c>
      <c r="D842" t="s">
        <v>2488</v>
      </c>
      <c r="E842" t="s">
        <v>2489</v>
      </c>
      <c r="F842">
        <v>3.91</v>
      </c>
    </row>
    <row r="843" spans="1:6">
      <c r="A843">
        <v>834</v>
      </c>
      <c r="B843" t="s">
        <v>2490</v>
      </c>
      <c r="C843" t="s">
        <v>48</v>
      </c>
      <c r="D843" t="s">
        <v>2491</v>
      </c>
      <c r="E843" t="s">
        <v>2492</v>
      </c>
      <c r="F843">
        <v>4.49</v>
      </c>
    </row>
    <row r="844" spans="1:6">
      <c r="A844">
        <v>835</v>
      </c>
      <c r="B844" t="s">
        <v>2493</v>
      </c>
      <c r="C844" t="s">
        <v>17</v>
      </c>
      <c r="D844" t="s">
        <v>2494</v>
      </c>
      <c r="E844" t="s">
        <v>2495</v>
      </c>
      <c r="F844">
        <v>4.6680000000000001</v>
      </c>
    </row>
    <row r="845" spans="1:6">
      <c r="A845">
        <v>836</v>
      </c>
      <c r="B845" t="s">
        <v>2496</v>
      </c>
      <c r="C845" t="s">
        <v>67</v>
      </c>
      <c r="D845" t="s">
        <v>2497</v>
      </c>
      <c r="E845" t="s">
        <v>2498</v>
      </c>
      <c r="F845">
        <v>1.99</v>
      </c>
    </row>
    <row r="846" spans="1:6">
      <c r="A846">
        <v>837</v>
      </c>
      <c r="B846" t="s">
        <v>2499</v>
      </c>
      <c r="C846" t="s">
        <v>17</v>
      </c>
      <c r="D846" t="s">
        <v>2500</v>
      </c>
      <c r="E846" t="s">
        <v>2501</v>
      </c>
      <c r="F846">
        <v>3.99</v>
      </c>
    </row>
    <row r="847" spans="1:6">
      <c r="A847">
        <v>838</v>
      </c>
      <c r="B847" t="s">
        <v>2502</v>
      </c>
      <c r="C847" t="s">
        <v>2503</v>
      </c>
      <c r="D847" t="s">
        <v>2504</v>
      </c>
      <c r="E847" t="s">
        <v>2505</v>
      </c>
      <c r="F847">
        <v>4.6319999999999997</v>
      </c>
    </row>
    <row r="848" spans="1:6">
      <c r="A848">
        <v>839</v>
      </c>
      <c r="B848" t="s">
        <v>2506</v>
      </c>
      <c r="C848" t="s">
        <v>24</v>
      </c>
      <c r="D848" t="s">
        <v>2507</v>
      </c>
      <c r="E848" t="s">
        <v>2508</v>
      </c>
      <c r="F848">
        <v>3.63</v>
      </c>
    </row>
    <row r="849" spans="1:6">
      <c r="A849">
        <v>840</v>
      </c>
      <c r="B849" t="s">
        <v>2509</v>
      </c>
      <c r="C849" t="s">
        <v>1140</v>
      </c>
      <c r="D849" t="s">
        <v>2510</v>
      </c>
      <c r="E849" t="s">
        <v>2511</v>
      </c>
      <c r="F849">
        <v>4.29</v>
      </c>
    </row>
    <row r="850" spans="1:6">
      <c r="A850">
        <v>841</v>
      </c>
      <c r="B850" t="s">
        <v>2512</v>
      </c>
      <c r="C850" t="s">
        <v>124</v>
      </c>
      <c r="D850" t="s">
        <v>2513</v>
      </c>
      <c r="E850" t="s">
        <v>2514</v>
      </c>
      <c r="F850">
        <v>4.7510000000000003</v>
      </c>
    </row>
    <row r="851" spans="1:6">
      <c r="A851">
        <v>842</v>
      </c>
      <c r="B851" t="s">
        <v>2515</v>
      </c>
      <c r="C851" t="s">
        <v>24</v>
      </c>
      <c r="D851" t="s">
        <v>2516</v>
      </c>
      <c r="E851" t="s">
        <v>2517</v>
      </c>
      <c r="F851">
        <v>4.8170000000000002</v>
      </c>
    </row>
    <row r="852" spans="1:6">
      <c r="A852">
        <v>843</v>
      </c>
      <c r="B852" t="s">
        <v>2518</v>
      </c>
      <c r="C852" t="s">
        <v>17</v>
      </c>
      <c r="D852" t="s">
        <v>2519</v>
      </c>
      <c r="E852" t="s">
        <v>2520</v>
      </c>
      <c r="F852">
        <v>4.6139999999999999</v>
      </c>
    </row>
    <row r="853" spans="1:6">
      <c r="A853">
        <v>844</v>
      </c>
      <c r="B853" t="s">
        <v>2521</v>
      </c>
      <c r="C853" t="s">
        <v>970</v>
      </c>
      <c r="D853" t="s">
        <v>2522</v>
      </c>
      <c r="E853" t="s">
        <v>2523</v>
      </c>
      <c r="F853">
        <v>4.0199999999999996</v>
      </c>
    </row>
    <row r="854" spans="1:6">
      <c r="A854">
        <v>845</v>
      </c>
      <c r="B854" t="s">
        <v>2524</v>
      </c>
      <c r="C854" t="s">
        <v>48</v>
      </c>
      <c r="D854" t="s">
        <v>2525</v>
      </c>
      <c r="E854" t="s">
        <v>2526</v>
      </c>
      <c r="F854">
        <v>3.87</v>
      </c>
    </row>
    <row r="855" spans="1:6">
      <c r="A855">
        <v>846</v>
      </c>
      <c r="B855" t="s">
        <v>2527</v>
      </c>
      <c r="C855" t="s">
        <v>48</v>
      </c>
      <c r="D855" t="s">
        <v>2528</v>
      </c>
      <c r="E855" t="s">
        <v>2529</v>
      </c>
      <c r="F855">
        <v>3.3</v>
      </c>
    </row>
    <row r="856" spans="1:6">
      <c r="A856">
        <v>847</v>
      </c>
      <c r="B856" t="s">
        <v>2530</v>
      </c>
      <c r="C856" t="s">
        <v>17</v>
      </c>
      <c r="D856" t="s">
        <v>2531</v>
      </c>
      <c r="E856" t="s">
        <v>2532</v>
      </c>
      <c r="F856">
        <v>4.88</v>
      </c>
    </row>
    <row r="857" spans="1:6">
      <c r="A857">
        <v>848</v>
      </c>
      <c r="B857" t="s">
        <v>2533</v>
      </c>
      <c r="C857" t="s">
        <v>17</v>
      </c>
      <c r="D857" t="s">
        <v>2534</v>
      </c>
      <c r="E857" t="s">
        <v>2535</v>
      </c>
      <c r="F857">
        <v>4.9400000000000004</v>
      </c>
    </row>
    <row r="858" spans="1:6">
      <c r="A858">
        <v>849</v>
      </c>
      <c r="B858" t="s">
        <v>2536</v>
      </c>
      <c r="C858" t="s">
        <v>17</v>
      </c>
      <c r="D858" t="s">
        <v>2537</v>
      </c>
      <c r="E858" t="s">
        <v>2538</v>
      </c>
      <c r="F858">
        <v>4.8540000000000001</v>
      </c>
    </row>
    <row r="859" spans="1:6">
      <c r="A859">
        <v>850</v>
      </c>
      <c r="B859" t="s">
        <v>2539</v>
      </c>
      <c r="C859" t="s">
        <v>67</v>
      </c>
      <c r="D859" t="s">
        <v>2540</v>
      </c>
      <c r="E859" t="s">
        <v>2541</v>
      </c>
      <c r="F859">
        <v>4.75</v>
      </c>
    </row>
    <row r="860" spans="1:6">
      <c r="A860">
        <v>851</v>
      </c>
      <c r="B860" t="s">
        <v>2542</v>
      </c>
      <c r="C860" t="s">
        <v>28</v>
      </c>
      <c r="D860" t="s">
        <v>2543</v>
      </c>
      <c r="E860" t="s">
        <v>2544</v>
      </c>
      <c r="F860">
        <v>2.08</v>
      </c>
    </row>
    <row r="861" spans="1:6">
      <c r="A861">
        <v>852</v>
      </c>
      <c r="B861" t="s">
        <v>2545</v>
      </c>
      <c r="C861" t="s">
        <v>17</v>
      </c>
      <c r="D861" t="s">
        <v>2546</v>
      </c>
      <c r="E861" t="s">
        <v>2547</v>
      </c>
      <c r="F861">
        <v>4.6950000000000003</v>
      </c>
    </row>
    <row r="862" spans="1:6">
      <c r="A862">
        <v>853</v>
      </c>
      <c r="B862" t="s">
        <v>2548</v>
      </c>
      <c r="C862" t="s">
        <v>17</v>
      </c>
      <c r="D862" t="s">
        <v>2549</v>
      </c>
      <c r="E862" t="s">
        <v>2550</v>
      </c>
      <c r="F862">
        <v>4.04</v>
      </c>
    </row>
    <row r="863" spans="1:6">
      <c r="A863">
        <v>854</v>
      </c>
      <c r="B863" t="s">
        <v>2551</v>
      </c>
      <c r="C863" t="s">
        <v>28</v>
      </c>
      <c r="D863" t="s">
        <v>2552</v>
      </c>
      <c r="E863" t="s">
        <v>2553</v>
      </c>
      <c r="F863">
        <v>4.3490000000000002</v>
      </c>
    </row>
    <row r="864" spans="1:6">
      <c r="A864">
        <v>855</v>
      </c>
      <c r="B864" t="s">
        <v>2554</v>
      </c>
      <c r="C864" t="s">
        <v>52</v>
      </c>
      <c r="D864" t="s">
        <v>2555</v>
      </c>
      <c r="E864" t="s">
        <v>2556</v>
      </c>
      <c r="F864">
        <v>4.8929999999999998</v>
      </c>
    </row>
    <row r="865" spans="1:6">
      <c r="A865">
        <v>856</v>
      </c>
      <c r="B865" t="s">
        <v>2557</v>
      </c>
      <c r="C865" t="s">
        <v>17</v>
      </c>
      <c r="D865" t="s">
        <v>2558</v>
      </c>
      <c r="E865" t="s">
        <v>2559</v>
      </c>
      <c r="F865">
        <v>4.38</v>
      </c>
    </row>
    <row r="866" spans="1:6">
      <c r="A866">
        <v>857</v>
      </c>
      <c r="B866" t="s">
        <v>2560</v>
      </c>
      <c r="C866" t="s">
        <v>17</v>
      </c>
      <c r="D866" t="s">
        <v>2561</v>
      </c>
      <c r="E866" t="s">
        <v>2562</v>
      </c>
      <c r="F866">
        <v>4.5</v>
      </c>
    </row>
    <row r="867" spans="1:6">
      <c r="A867">
        <v>858</v>
      </c>
      <c r="B867" t="s">
        <v>2563</v>
      </c>
      <c r="C867" t="s">
        <v>17</v>
      </c>
      <c r="D867" t="s">
        <v>2564</v>
      </c>
      <c r="E867" t="s">
        <v>2565</v>
      </c>
      <c r="F867">
        <v>4.5209999999999999</v>
      </c>
    </row>
    <row r="868" spans="1:6">
      <c r="A868">
        <v>859</v>
      </c>
      <c r="B868" t="s">
        <v>2566</v>
      </c>
      <c r="C868" t="s">
        <v>48</v>
      </c>
      <c r="D868" t="s">
        <v>2567</v>
      </c>
      <c r="E868" t="s">
        <v>2568</v>
      </c>
      <c r="F868">
        <v>4.8860000000000001</v>
      </c>
    </row>
    <row r="869" spans="1:6">
      <c r="A869">
        <v>860</v>
      </c>
      <c r="B869" t="s">
        <v>2569</v>
      </c>
      <c r="C869" t="s">
        <v>17</v>
      </c>
      <c r="D869" t="s">
        <v>2570</v>
      </c>
      <c r="E869" t="s">
        <v>2571</v>
      </c>
      <c r="F869">
        <v>3.5449999999999999</v>
      </c>
    </row>
    <row r="870" spans="1:6">
      <c r="A870">
        <v>861</v>
      </c>
      <c r="B870" t="s">
        <v>2572</v>
      </c>
      <c r="C870" t="s">
        <v>24</v>
      </c>
      <c r="D870" t="s">
        <v>2573</v>
      </c>
      <c r="E870" t="s">
        <v>2574</v>
      </c>
      <c r="F870">
        <v>4.07</v>
      </c>
    </row>
    <row r="871" spans="1:6">
      <c r="A871">
        <v>862</v>
      </c>
      <c r="B871" t="s">
        <v>2575</v>
      </c>
      <c r="C871" t="s">
        <v>24</v>
      </c>
      <c r="D871" t="s">
        <v>2576</v>
      </c>
      <c r="E871" t="s">
        <v>2577</v>
      </c>
      <c r="F871">
        <v>4.95</v>
      </c>
    </row>
    <row r="872" spans="1:6">
      <c r="A872">
        <v>863</v>
      </c>
      <c r="B872" t="s">
        <v>2578</v>
      </c>
      <c r="C872" t="s">
        <v>17</v>
      </c>
      <c r="D872" t="s">
        <v>2579</v>
      </c>
      <c r="E872" t="s">
        <v>2580</v>
      </c>
      <c r="F872">
        <v>4.5599999999999996</v>
      </c>
    </row>
    <row r="873" spans="1:6">
      <c r="A873">
        <v>864</v>
      </c>
      <c r="B873" t="s">
        <v>2581</v>
      </c>
      <c r="C873" t="s">
        <v>555</v>
      </c>
      <c r="D873" t="s">
        <v>2582</v>
      </c>
      <c r="E873" t="s">
        <v>2583</v>
      </c>
      <c r="F873">
        <v>2.96</v>
      </c>
    </row>
    <row r="874" spans="1:6">
      <c r="A874">
        <v>865</v>
      </c>
      <c r="B874" t="s">
        <v>2584</v>
      </c>
      <c r="C874" t="s">
        <v>63</v>
      </c>
      <c r="D874" t="s">
        <v>2585</v>
      </c>
      <c r="E874" t="s">
        <v>2586</v>
      </c>
      <c r="F874">
        <v>3.89</v>
      </c>
    </row>
    <row r="875" spans="1:6">
      <c r="A875">
        <v>866</v>
      </c>
      <c r="B875" t="s">
        <v>2587</v>
      </c>
      <c r="C875" t="s">
        <v>17</v>
      </c>
      <c r="D875" t="s">
        <v>2588</v>
      </c>
      <c r="E875" t="s">
        <v>2589</v>
      </c>
      <c r="F875">
        <v>3.8580000000000001</v>
      </c>
    </row>
    <row r="876" spans="1:6">
      <c r="A876">
        <v>867</v>
      </c>
      <c r="B876" t="s">
        <v>2590</v>
      </c>
      <c r="C876" t="s">
        <v>67</v>
      </c>
      <c r="D876" t="s">
        <v>2591</v>
      </c>
      <c r="E876" t="s">
        <v>2592</v>
      </c>
      <c r="F876">
        <v>4.3070000000000004</v>
      </c>
    </row>
    <row r="877" spans="1:6">
      <c r="A877">
        <v>868</v>
      </c>
      <c r="B877" t="s">
        <v>2593</v>
      </c>
      <c r="C877" t="s">
        <v>525</v>
      </c>
      <c r="D877" t="s">
        <v>2594</v>
      </c>
      <c r="E877" t="s">
        <v>2595</v>
      </c>
      <c r="F877">
        <v>4.7</v>
      </c>
    </row>
    <row r="878" spans="1:6">
      <c r="A878">
        <v>869</v>
      </c>
      <c r="B878" t="s">
        <v>2596</v>
      </c>
      <c r="C878" t="s">
        <v>24</v>
      </c>
      <c r="D878" t="s">
        <v>2597</v>
      </c>
      <c r="E878" t="s">
        <v>2598</v>
      </c>
      <c r="F878">
        <v>4.66</v>
      </c>
    </row>
    <row r="879" spans="1:6">
      <c r="A879">
        <v>870</v>
      </c>
      <c r="B879" t="s">
        <v>2599</v>
      </c>
      <c r="C879" t="s">
        <v>67</v>
      </c>
      <c r="D879" t="s">
        <v>2600</v>
      </c>
      <c r="E879" t="s">
        <v>2601</v>
      </c>
      <c r="F879">
        <v>3.07</v>
      </c>
    </row>
    <row r="880" spans="1:6">
      <c r="A880">
        <v>871</v>
      </c>
      <c r="B880" t="s">
        <v>2602</v>
      </c>
      <c r="C880" t="s">
        <v>67</v>
      </c>
      <c r="D880" t="s">
        <v>2603</v>
      </c>
      <c r="E880" t="s">
        <v>2604</v>
      </c>
      <c r="F880">
        <v>4.9400000000000004</v>
      </c>
    </row>
    <row r="881" spans="1:6">
      <c r="A881">
        <v>872</v>
      </c>
      <c r="B881" t="s">
        <v>2605</v>
      </c>
      <c r="C881" t="s">
        <v>17</v>
      </c>
      <c r="D881" t="s">
        <v>2606</v>
      </c>
      <c r="E881" t="s">
        <v>2607</v>
      </c>
      <c r="F881">
        <v>3.7690000000000001</v>
      </c>
    </row>
    <row r="882" spans="1:6">
      <c r="A882">
        <v>873</v>
      </c>
      <c r="B882" t="s">
        <v>2608</v>
      </c>
      <c r="C882" t="s">
        <v>17</v>
      </c>
      <c r="D882" t="s">
        <v>2609</v>
      </c>
      <c r="E882" t="s">
        <v>2610</v>
      </c>
      <c r="F882">
        <v>4.2699999999999996</v>
      </c>
    </row>
    <row r="883" spans="1:6">
      <c r="A883">
        <v>874</v>
      </c>
      <c r="B883" t="s">
        <v>2611</v>
      </c>
      <c r="C883" t="s">
        <v>1140</v>
      </c>
      <c r="D883" t="s">
        <v>2612</v>
      </c>
      <c r="E883" t="s">
        <v>2613</v>
      </c>
      <c r="F883">
        <v>3.63</v>
      </c>
    </row>
    <row r="884" spans="1:6">
      <c r="A884">
        <v>875</v>
      </c>
      <c r="B884" t="s">
        <v>2614</v>
      </c>
      <c r="C884" t="s">
        <v>1207</v>
      </c>
      <c r="D884" t="s">
        <v>2615</v>
      </c>
      <c r="E884" t="s">
        <v>132</v>
      </c>
      <c r="F884">
        <v>3.04</v>
      </c>
    </row>
    <row r="885" spans="1:6">
      <c r="A885">
        <v>876</v>
      </c>
      <c r="B885" t="s">
        <v>2616</v>
      </c>
      <c r="C885" t="s">
        <v>48</v>
      </c>
      <c r="D885" t="s">
        <v>2617</v>
      </c>
      <c r="E885" t="s">
        <v>2618</v>
      </c>
      <c r="F885">
        <v>3.48</v>
      </c>
    </row>
    <row r="886" spans="1:6">
      <c r="A886">
        <v>877</v>
      </c>
      <c r="B886" t="s">
        <v>2619</v>
      </c>
      <c r="C886" t="s">
        <v>52</v>
      </c>
      <c r="D886" t="s">
        <v>2620</v>
      </c>
      <c r="E886" t="s">
        <v>2621</v>
      </c>
      <c r="F886">
        <v>3.23</v>
      </c>
    </row>
    <row r="887" spans="1:6">
      <c r="A887">
        <v>878</v>
      </c>
      <c r="B887" t="s">
        <v>2622</v>
      </c>
      <c r="C887" t="s">
        <v>17</v>
      </c>
      <c r="D887" t="s">
        <v>2623</v>
      </c>
      <c r="E887" t="s">
        <v>2624</v>
      </c>
      <c r="F887">
        <v>4.6420000000000003</v>
      </c>
    </row>
    <row r="888" spans="1:6">
      <c r="A888">
        <v>879</v>
      </c>
      <c r="B888" t="s">
        <v>2625</v>
      </c>
      <c r="C888" t="s">
        <v>24</v>
      </c>
      <c r="D888" t="s">
        <v>2626</v>
      </c>
      <c r="E888" t="s">
        <v>2627</v>
      </c>
      <c r="F888">
        <v>4.452</v>
      </c>
    </row>
    <row r="889" spans="1:6">
      <c r="A889">
        <v>880</v>
      </c>
      <c r="B889" t="s">
        <v>2628</v>
      </c>
      <c r="C889" t="s">
        <v>970</v>
      </c>
      <c r="D889" t="s">
        <v>2629</v>
      </c>
      <c r="E889" t="s">
        <v>2630</v>
      </c>
      <c r="F889">
        <v>3.21</v>
      </c>
    </row>
    <row r="890" spans="1:6">
      <c r="A890">
        <v>881</v>
      </c>
      <c r="B890" t="s">
        <v>2631</v>
      </c>
      <c r="C890" t="s">
        <v>17</v>
      </c>
      <c r="D890" t="s">
        <v>2632</v>
      </c>
      <c r="E890" t="s">
        <v>2633</v>
      </c>
      <c r="F890">
        <v>3.93</v>
      </c>
    </row>
    <row r="891" spans="1:6">
      <c r="A891">
        <v>882</v>
      </c>
      <c r="B891" t="s">
        <v>2634</v>
      </c>
      <c r="C891" t="s">
        <v>17</v>
      </c>
      <c r="D891" t="s">
        <v>2635</v>
      </c>
      <c r="E891" t="s">
        <v>2636</v>
      </c>
      <c r="F891">
        <v>4.4800000000000004</v>
      </c>
    </row>
    <row r="892" spans="1:6">
      <c r="A892">
        <v>883</v>
      </c>
      <c r="B892" t="s">
        <v>2637</v>
      </c>
      <c r="C892" t="s">
        <v>815</v>
      </c>
      <c r="D892" t="s">
        <v>2638</v>
      </c>
      <c r="E892" t="s">
        <v>132</v>
      </c>
      <c r="F892">
        <v>2.7</v>
      </c>
    </row>
    <row r="893" spans="1:6">
      <c r="A893">
        <v>884</v>
      </c>
      <c r="B893" t="s">
        <v>2639</v>
      </c>
      <c r="C893" t="s">
        <v>67</v>
      </c>
      <c r="D893" t="s">
        <v>2640</v>
      </c>
      <c r="E893" t="s">
        <v>2641</v>
      </c>
      <c r="F893">
        <v>4.3319999999999999</v>
      </c>
    </row>
    <row r="894" spans="1:6">
      <c r="A894">
        <v>885</v>
      </c>
      <c r="B894" t="s">
        <v>2642</v>
      </c>
      <c r="C894" t="s">
        <v>24</v>
      </c>
      <c r="D894" t="s">
        <v>2643</v>
      </c>
      <c r="E894" t="s">
        <v>2644</v>
      </c>
      <c r="F894">
        <v>1.79</v>
      </c>
    </row>
    <row r="895" spans="1:6">
      <c r="A895">
        <v>886</v>
      </c>
      <c r="B895" t="s">
        <v>2645</v>
      </c>
      <c r="C895" t="s">
        <v>28</v>
      </c>
      <c r="D895" t="s">
        <v>2646</v>
      </c>
      <c r="E895" t="s">
        <v>2647</v>
      </c>
      <c r="F895">
        <v>4.57</v>
      </c>
    </row>
    <row r="896" spans="1:6">
      <c r="A896">
        <v>887</v>
      </c>
      <c r="B896" t="s">
        <v>2648</v>
      </c>
      <c r="C896" t="s">
        <v>28</v>
      </c>
      <c r="D896" t="s">
        <v>2649</v>
      </c>
      <c r="E896" t="s">
        <v>2650</v>
      </c>
      <c r="F896">
        <v>3.88</v>
      </c>
    </row>
    <row r="897" spans="1:6">
      <c r="A897">
        <v>888</v>
      </c>
      <c r="B897" t="s">
        <v>2651</v>
      </c>
      <c r="C897" t="s">
        <v>17</v>
      </c>
      <c r="D897" t="s">
        <v>2652</v>
      </c>
      <c r="E897" t="s">
        <v>2653</v>
      </c>
      <c r="F897">
        <v>4.9960000000000004</v>
      </c>
    </row>
    <row r="898" spans="1:6">
      <c r="A898">
        <v>889</v>
      </c>
      <c r="B898" t="s">
        <v>2654</v>
      </c>
      <c r="C898" t="s">
        <v>327</v>
      </c>
      <c r="D898" t="s">
        <v>2655</v>
      </c>
      <c r="E898" t="s">
        <v>2656</v>
      </c>
      <c r="F898">
        <v>4.5</v>
      </c>
    </row>
    <row r="899" spans="1:6">
      <c r="A899">
        <v>890</v>
      </c>
      <c r="B899" t="s">
        <v>2657</v>
      </c>
      <c r="C899" t="s">
        <v>474</v>
      </c>
      <c r="D899" t="s">
        <v>2658</v>
      </c>
      <c r="E899" t="s">
        <v>2659</v>
      </c>
      <c r="F899">
        <v>4.4000000000000004</v>
      </c>
    </row>
    <row r="900" spans="1:6">
      <c r="A900">
        <v>891</v>
      </c>
      <c r="B900" t="s">
        <v>2660</v>
      </c>
      <c r="C900" t="s">
        <v>48</v>
      </c>
      <c r="D900" t="s">
        <v>2661</v>
      </c>
      <c r="E900" t="s">
        <v>2662</v>
      </c>
      <c r="F900">
        <v>4.62</v>
      </c>
    </row>
    <row r="901" spans="1:6">
      <c r="A901">
        <v>892</v>
      </c>
      <c r="B901" t="s">
        <v>2663</v>
      </c>
      <c r="C901" t="s">
        <v>160</v>
      </c>
      <c r="D901" t="s">
        <v>2664</v>
      </c>
      <c r="E901" t="s">
        <v>2665</v>
      </c>
      <c r="F901">
        <v>3.73</v>
      </c>
    </row>
    <row r="902" spans="1:6">
      <c r="A902">
        <v>893</v>
      </c>
      <c r="B902" t="s">
        <v>2666</v>
      </c>
      <c r="C902" t="s">
        <v>67</v>
      </c>
      <c r="D902" t="s">
        <v>2667</v>
      </c>
      <c r="E902">
        <f>-441.29 -215.32</f>
        <v>-656.61</v>
      </c>
      <c r="F902">
        <v>3.14</v>
      </c>
    </row>
    <row r="903" spans="1:6">
      <c r="A903">
        <v>894</v>
      </c>
      <c r="B903" t="s">
        <v>2668</v>
      </c>
      <c r="C903" t="s">
        <v>17</v>
      </c>
      <c r="D903" t="s">
        <v>2669</v>
      </c>
      <c r="E903" t="s">
        <v>2670</v>
      </c>
      <c r="F903">
        <v>4.96</v>
      </c>
    </row>
    <row r="904" spans="1:6">
      <c r="A904">
        <v>895</v>
      </c>
      <c r="B904" t="s">
        <v>2671</v>
      </c>
      <c r="C904" t="s">
        <v>160</v>
      </c>
      <c r="D904" t="s">
        <v>2672</v>
      </c>
      <c r="E904" t="s">
        <v>2673</v>
      </c>
      <c r="F904">
        <v>3.02</v>
      </c>
    </row>
    <row r="905" spans="1:6">
      <c r="A905">
        <v>896</v>
      </c>
      <c r="B905" t="s">
        <v>2674</v>
      </c>
      <c r="C905" t="s">
        <v>67</v>
      </c>
      <c r="D905" t="s">
        <v>2675</v>
      </c>
      <c r="E905" t="s">
        <v>2676</v>
      </c>
      <c r="F905">
        <v>4.84</v>
      </c>
    </row>
    <row r="906" spans="1:6">
      <c r="A906">
        <v>897</v>
      </c>
      <c r="B906" t="s">
        <v>2677</v>
      </c>
      <c r="C906" t="s">
        <v>28</v>
      </c>
      <c r="D906" t="s">
        <v>2678</v>
      </c>
      <c r="E906" t="s">
        <v>2679</v>
      </c>
      <c r="F906">
        <v>4.83</v>
      </c>
    </row>
    <row r="907" spans="1:6">
      <c r="A907">
        <v>898</v>
      </c>
      <c r="B907" t="s">
        <v>2680</v>
      </c>
      <c r="C907" t="s">
        <v>48</v>
      </c>
      <c r="D907" t="s">
        <v>2681</v>
      </c>
      <c r="E907" t="s">
        <v>2682</v>
      </c>
      <c r="F907">
        <v>4.92</v>
      </c>
    </row>
    <row r="908" spans="1:6">
      <c r="A908">
        <v>899</v>
      </c>
      <c r="B908" t="s">
        <v>2683</v>
      </c>
      <c r="C908" t="s">
        <v>63</v>
      </c>
      <c r="D908" t="s">
        <v>2684</v>
      </c>
      <c r="E908" t="s">
        <v>2685</v>
      </c>
      <c r="F908">
        <v>4.55</v>
      </c>
    </row>
    <row r="909" spans="1:6">
      <c r="A909">
        <v>900</v>
      </c>
      <c r="B909" t="s">
        <v>2686</v>
      </c>
      <c r="C909" t="s">
        <v>63</v>
      </c>
      <c r="D909" t="s">
        <v>2687</v>
      </c>
      <c r="E909" t="s">
        <v>2688</v>
      </c>
      <c r="F909">
        <v>4.76</v>
      </c>
    </row>
    <row r="910" spans="1:6">
      <c r="A910">
        <v>901</v>
      </c>
      <c r="B910" t="s">
        <v>2689</v>
      </c>
      <c r="C910" t="s">
        <v>28</v>
      </c>
      <c r="D910" t="s">
        <v>2690</v>
      </c>
      <c r="E910" t="s">
        <v>2691</v>
      </c>
      <c r="F910">
        <v>4.84</v>
      </c>
    </row>
    <row r="911" spans="1:6">
      <c r="A911">
        <v>902</v>
      </c>
      <c r="B911" t="s">
        <v>2692</v>
      </c>
      <c r="C911" t="s">
        <v>56</v>
      </c>
      <c r="D911" t="s">
        <v>2693</v>
      </c>
      <c r="E911" t="s">
        <v>2694</v>
      </c>
      <c r="F911">
        <v>4.3109999999999999</v>
      </c>
    </row>
    <row r="912" spans="1:6">
      <c r="A912">
        <v>903</v>
      </c>
      <c r="B912" t="s">
        <v>2695</v>
      </c>
      <c r="C912" t="s">
        <v>24</v>
      </c>
      <c r="D912" t="s">
        <v>2696</v>
      </c>
      <c r="E912" t="s">
        <v>2697</v>
      </c>
      <c r="F912">
        <v>4.9790000000000001</v>
      </c>
    </row>
    <row r="913" spans="1:6">
      <c r="A913">
        <v>904</v>
      </c>
      <c r="B913" t="s">
        <v>2698</v>
      </c>
      <c r="C913" t="s">
        <v>67</v>
      </c>
      <c r="D913" t="s">
        <v>2699</v>
      </c>
      <c r="E913" t="s">
        <v>2700</v>
      </c>
      <c r="F913">
        <v>2.9</v>
      </c>
    </row>
    <row r="914" spans="1:6">
      <c r="A914">
        <v>905</v>
      </c>
      <c r="B914" t="s">
        <v>2701</v>
      </c>
      <c r="C914" t="s">
        <v>17</v>
      </c>
      <c r="D914" t="s">
        <v>2702</v>
      </c>
      <c r="E914" t="s">
        <v>2703</v>
      </c>
      <c r="F914">
        <v>4.8140000000000001</v>
      </c>
    </row>
    <row r="915" spans="1:6">
      <c r="A915">
        <v>906</v>
      </c>
      <c r="B915" t="s">
        <v>2704</v>
      </c>
      <c r="C915" t="s">
        <v>17</v>
      </c>
      <c r="D915" t="s">
        <v>2705</v>
      </c>
      <c r="E915" t="s">
        <v>2706</v>
      </c>
      <c r="F915">
        <v>4.33</v>
      </c>
    </row>
    <row r="916" spans="1:6">
      <c r="A916">
        <v>907</v>
      </c>
      <c r="B916" t="s">
        <v>2707</v>
      </c>
      <c r="C916" t="s">
        <v>17</v>
      </c>
      <c r="D916" t="s">
        <v>2708</v>
      </c>
      <c r="E916" t="s">
        <v>2709</v>
      </c>
      <c r="F916">
        <v>1.55</v>
      </c>
    </row>
    <row r="917" spans="1:6">
      <c r="A917">
        <v>908</v>
      </c>
      <c r="B917" t="s">
        <v>2710</v>
      </c>
      <c r="C917" t="s">
        <v>585</v>
      </c>
      <c r="D917" t="s">
        <v>2711</v>
      </c>
      <c r="E917" t="s">
        <v>2712</v>
      </c>
      <c r="F917">
        <v>3.79</v>
      </c>
    </row>
    <row r="918" spans="1:6">
      <c r="A918">
        <v>909</v>
      </c>
      <c r="B918" t="s">
        <v>2713</v>
      </c>
      <c r="C918" t="s">
        <v>216</v>
      </c>
      <c r="D918" t="s">
        <v>2714</v>
      </c>
      <c r="E918" t="s">
        <v>2715</v>
      </c>
      <c r="F918">
        <v>4.8099999999999996</v>
      </c>
    </row>
    <row r="919" spans="1:6">
      <c r="A919">
        <v>910</v>
      </c>
      <c r="B919" t="s">
        <v>2716</v>
      </c>
      <c r="C919" t="s">
        <v>17</v>
      </c>
      <c r="D919" t="s">
        <v>2717</v>
      </c>
      <c r="E919" t="s">
        <v>2718</v>
      </c>
      <c r="F919">
        <v>3.93</v>
      </c>
    </row>
    <row r="920" spans="1:6">
      <c r="A920">
        <v>911</v>
      </c>
      <c r="B920" t="s">
        <v>2719</v>
      </c>
      <c r="C920" t="s">
        <v>17</v>
      </c>
      <c r="D920" t="s">
        <v>2720</v>
      </c>
      <c r="E920" t="s">
        <v>2721</v>
      </c>
      <c r="F920">
        <v>4.8120000000000003</v>
      </c>
    </row>
    <row r="921" spans="1:6">
      <c r="A921">
        <v>912</v>
      </c>
      <c r="B921" t="s">
        <v>2722</v>
      </c>
      <c r="C921" t="s">
        <v>63</v>
      </c>
      <c r="D921" t="s">
        <v>2723</v>
      </c>
      <c r="E921" t="s">
        <v>2724</v>
      </c>
      <c r="F921">
        <v>3.8370000000000002</v>
      </c>
    </row>
    <row r="922" spans="1:6">
      <c r="A922">
        <v>913</v>
      </c>
      <c r="B922" t="s">
        <v>2725</v>
      </c>
      <c r="C922" t="s">
        <v>28</v>
      </c>
      <c r="D922" t="s">
        <v>2726</v>
      </c>
      <c r="E922" t="s">
        <v>2727</v>
      </c>
      <c r="F922">
        <v>4.8</v>
      </c>
    </row>
    <row r="923" spans="1:6">
      <c r="A923">
        <v>914</v>
      </c>
      <c r="B923" t="s">
        <v>2728</v>
      </c>
      <c r="C923" t="s">
        <v>17</v>
      </c>
      <c r="D923" t="s">
        <v>2729</v>
      </c>
      <c r="E923" t="s">
        <v>2730</v>
      </c>
      <c r="F923">
        <v>4.2939999999999996</v>
      </c>
    </row>
    <row r="924" spans="1:6">
      <c r="A924">
        <v>915</v>
      </c>
      <c r="B924" t="s">
        <v>2731</v>
      </c>
      <c r="C924" t="s">
        <v>67</v>
      </c>
      <c r="D924" t="s">
        <v>2732</v>
      </c>
      <c r="E924" t="s">
        <v>2733</v>
      </c>
      <c r="F924">
        <v>3.13</v>
      </c>
    </row>
    <row r="925" spans="1:6">
      <c r="A925">
        <v>916</v>
      </c>
      <c r="B925" t="s">
        <v>2734</v>
      </c>
      <c r="C925" t="s">
        <v>28</v>
      </c>
      <c r="D925" t="s">
        <v>2735</v>
      </c>
      <c r="E925" t="s">
        <v>2736</v>
      </c>
      <c r="F925">
        <v>3.76</v>
      </c>
    </row>
    <row r="926" spans="1:6">
      <c r="A926">
        <v>917</v>
      </c>
      <c r="B926" t="s">
        <v>2737</v>
      </c>
      <c r="C926" t="s">
        <v>24</v>
      </c>
      <c r="D926" t="s">
        <v>2738</v>
      </c>
      <c r="E926" t="s">
        <v>2739</v>
      </c>
      <c r="F926">
        <v>2.77</v>
      </c>
    </row>
    <row r="927" spans="1:6">
      <c r="A927">
        <v>918</v>
      </c>
      <c r="B927" t="s">
        <v>2740</v>
      </c>
      <c r="C927" t="s">
        <v>48</v>
      </c>
      <c r="D927" t="s">
        <v>2741</v>
      </c>
      <c r="E927" t="s">
        <v>2742</v>
      </c>
      <c r="F927">
        <v>3.67</v>
      </c>
    </row>
    <row r="928" spans="1:6">
      <c r="A928">
        <v>919</v>
      </c>
      <c r="B928" t="s">
        <v>2743</v>
      </c>
      <c r="C928" t="s">
        <v>17</v>
      </c>
      <c r="D928" t="s">
        <v>2744</v>
      </c>
      <c r="E928" t="s">
        <v>2745</v>
      </c>
      <c r="F928">
        <v>4.07</v>
      </c>
    </row>
    <row r="929" spans="1:6">
      <c r="A929">
        <v>920</v>
      </c>
      <c r="B929" t="s">
        <v>2746</v>
      </c>
      <c r="C929" t="s">
        <v>48</v>
      </c>
      <c r="D929" t="s">
        <v>2747</v>
      </c>
      <c r="E929">
        <f>-1070.36 -1063.69</f>
        <v>-2134.0500000000002</v>
      </c>
      <c r="F929">
        <v>4.74</v>
      </c>
    </row>
    <row r="930" spans="1:6">
      <c r="A930">
        <v>921</v>
      </c>
      <c r="B930" t="s">
        <v>2748</v>
      </c>
      <c r="C930" t="s">
        <v>17</v>
      </c>
      <c r="D930" t="s">
        <v>2749</v>
      </c>
      <c r="E930" t="s">
        <v>2750</v>
      </c>
      <c r="F930">
        <v>4.5199999999999996</v>
      </c>
    </row>
    <row r="931" spans="1:6">
      <c r="A931">
        <v>922</v>
      </c>
      <c r="B931" t="s">
        <v>2751</v>
      </c>
      <c r="C931" t="s">
        <v>17</v>
      </c>
      <c r="D931" t="s">
        <v>2752</v>
      </c>
      <c r="E931" t="s">
        <v>2753</v>
      </c>
      <c r="F931">
        <v>4.5</v>
      </c>
    </row>
    <row r="932" spans="1:6">
      <c r="A932">
        <v>923</v>
      </c>
      <c r="B932" t="s">
        <v>2754</v>
      </c>
      <c r="C932" t="s">
        <v>17</v>
      </c>
      <c r="D932" t="s">
        <v>2755</v>
      </c>
      <c r="E932">
        <f>-249.64 -154.61</f>
        <v>-404.25</v>
      </c>
      <c r="F932">
        <v>4.91</v>
      </c>
    </row>
    <row r="933" spans="1:6">
      <c r="A933">
        <v>924</v>
      </c>
      <c r="B933" t="s">
        <v>2756</v>
      </c>
      <c r="C933" t="s">
        <v>17</v>
      </c>
      <c r="D933" t="s">
        <v>2757</v>
      </c>
      <c r="E933" t="s">
        <v>2758</v>
      </c>
      <c r="F933">
        <v>1.92</v>
      </c>
    </row>
    <row r="934" spans="1:6">
      <c r="A934">
        <v>925</v>
      </c>
      <c r="B934" t="s">
        <v>2759</v>
      </c>
      <c r="C934" t="s">
        <v>63</v>
      </c>
      <c r="D934" t="s">
        <v>2760</v>
      </c>
      <c r="E934" t="s">
        <v>2761</v>
      </c>
      <c r="F934">
        <v>2.56</v>
      </c>
    </row>
    <row r="935" spans="1:6">
      <c r="A935">
        <v>926</v>
      </c>
      <c r="B935" t="s">
        <v>2762</v>
      </c>
      <c r="C935" t="s">
        <v>17</v>
      </c>
      <c r="D935" t="s">
        <v>2763</v>
      </c>
      <c r="E935" t="s">
        <v>2764</v>
      </c>
      <c r="F935">
        <v>4.3360000000000003</v>
      </c>
    </row>
    <row r="936" spans="1:6">
      <c r="A936">
        <v>927</v>
      </c>
      <c r="B936" t="s">
        <v>2765</v>
      </c>
      <c r="C936" t="s">
        <v>28</v>
      </c>
      <c r="D936" t="s">
        <v>2766</v>
      </c>
      <c r="E936">
        <f>-133.76 -107.45</f>
        <v>-241.20999999999998</v>
      </c>
      <c r="F936">
        <v>3.42</v>
      </c>
    </row>
    <row r="937" spans="1:6">
      <c r="A937">
        <v>928</v>
      </c>
      <c r="B937" t="s">
        <v>2767</v>
      </c>
      <c r="C937" t="s">
        <v>24</v>
      </c>
      <c r="D937" t="s">
        <v>2768</v>
      </c>
      <c r="E937" t="s">
        <v>2769</v>
      </c>
      <c r="F937">
        <v>3.62</v>
      </c>
    </row>
    <row r="938" spans="1:6">
      <c r="A938">
        <v>929</v>
      </c>
      <c r="B938" t="s">
        <v>2770</v>
      </c>
      <c r="C938" t="s">
        <v>67</v>
      </c>
      <c r="D938" t="s">
        <v>2771</v>
      </c>
      <c r="E938" t="s">
        <v>2772</v>
      </c>
      <c r="F938">
        <v>4.7089999999999996</v>
      </c>
    </row>
    <row r="939" spans="1:6">
      <c r="A939">
        <v>930</v>
      </c>
      <c r="B939" t="s">
        <v>2773</v>
      </c>
      <c r="C939" t="s">
        <v>17</v>
      </c>
      <c r="D939" t="s">
        <v>2774</v>
      </c>
      <c r="E939" t="s">
        <v>2775</v>
      </c>
      <c r="F939">
        <v>4.68</v>
      </c>
    </row>
    <row r="940" spans="1:6">
      <c r="A940">
        <v>931</v>
      </c>
      <c r="B940" t="s">
        <v>2776</v>
      </c>
      <c r="C940" t="s">
        <v>24</v>
      </c>
      <c r="D940" t="s">
        <v>2777</v>
      </c>
      <c r="E940" t="s">
        <v>2778</v>
      </c>
      <c r="F940">
        <v>4.33</v>
      </c>
    </row>
    <row r="941" spans="1:6">
      <c r="A941">
        <v>932</v>
      </c>
      <c r="B941" t="s">
        <v>2779</v>
      </c>
      <c r="C941" t="s">
        <v>17</v>
      </c>
      <c r="D941" t="s">
        <v>2780</v>
      </c>
      <c r="E941" t="s">
        <v>2781</v>
      </c>
      <c r="F941">
        <v>4.79</v>
      </c>
    </row>
    <row r="942" spans="1:6">
      <c r="A942">
        <v>933</v>
      </c>
      <c r="B942" t="s">
        <v>2782</v>
      </c>
      <c r="C942" t="s">
        <v>216</v>
      </c>
      <c r="D942" t="s">
        <v>2783</v>
      </c>
      <c r="E942" t="s">
        <v>2784</v>
      </c>
      <c r="F942">
        <v>4.1100000000000003</v>
      </c>
    </row>
    <row r="943" spans="1:6">
      <c r="A943">
        <v>934</v>
      </c>
      <c r="B943" t="s">
        <v>2785</v>
      </c>
      <c r="C943" t="s">
        <v>48</v>
      </c>
      <c r="D943" t="s">
        <v>2786</v>
      </c>
      <c r="E943" t="s">
        <v>2787</v>
      </c>
      <c r="F943">
        <v>4.84</v>
      </c>
    </row>
    <row r="944" spans="1:6">
      <c r="A944">
        <v>935</v>
      </c>
      <c r="B944" t="s">
        <v>2788</v>
      </c>
      <c r="C944" t="s">
        <v>48</v>
      </c>
      <c r="D944" t="s">
        <v>2789</v>
      </c>
      <c r="E944" t="s">
        <v>2790</v>
      </c>
      <c r="F944">
        <v>4.8730000000000002</v>
      </c>
    </row>
    <row r="945" spans="1:6">
      <c r="A945">
        <v>936</v>
      </c>
      <c r="B945" t="s">
        <v>2791</v>
      </c>
      <c r="C945" t="s">
        <v>970</v>
      </c>
      <c r="D945" t="s">
        <v>2792</v>
      </c>
      <c r="E945" t="s">
        <v>2793</v>
      </c>
      <c r="F945">
        <v>4.74</v>
      </c>
    </row>
    <row r="946" spans="1:6">
      <c r="A946">
        <v>937</v>
      </c>
      <c r="B946" t="s">
        <v>2794</v>
      </c>
      <c r="C946" t="s">
        <v>63</v>
      </c>
      <c r="D946" t="s">
        <v>2795</v>
      </c>
      <c r="E946" t="s">
        <v>2796</v>
      </c>
      <c r="F946">
        <v>4.6500000000000004</v>
      </c>
    </row>
    <row r="947" spans="1:6">
      <c r="A947">
        <v>938</v>
      </c>
      <c r="B947" t="s">
        <v>2797</v>
      </c>
      <c r="C947" t="s">
        <v>815</v>
      </c>
      <c r="D947" t="s">
        <v>2798</v>
      </c>
      <c r="E947" t="s">
        <v>2799</v>
      </c>
      <c r="F947">
        <v>3.7</v>
      </c>
    </row>
    <row r="948" spans="1:6">
      <c r="A948">
        <v>939</v>
      </c>
      <c r="B948" t="s">
        <v>2800</v>
      </c>
      <c r="C948" t="s">
        <v>17</v>
      </c>
      <c r="D948" t="s">
        <v>2801</v>
      </c>
      <c r="E948" t="s">
        <v>2802</v>
      </c>
      <c r="F948">
        <v>4.96</v>
      </c>
    </row>
    <row r="949" spans="1:6">
      <c r="A949">
        <v>940</v>
      </c>
      <c r="B949" t="s">
        <v>2803</v>
      </c>
      <c r="C949" t="s">
        <v>474</v>
      </c>
      <c r="D949" t="s">
        <v>2804</v>
      </c>
      <c r="E949" t="s">
        <v>2805</v>
      </c>
      <c r="F949">
        <v>4.57</v>
      </c>
    </row>
    <row r="950" spans="1:6">
      <c r="A950">
        <v>941</v>
      </c>
      <c r="B950" t="s">
        <v>2806</v>
      </c>
      <c r="C950" t="s">
        <v>67</v>
      </c>
      <c r="D950" t="s">
        <v>2807</v>
      </c>
      <c r="E950" t="s">
        <v>132</v>
      </c>
      <c r="F950">
        <v>4.3</v>
      </c>
    </row>
    <row r="951" spans="1:6">
      <c r="A951">
        <v>942</v>
      </c>
      <c r="B951" t="s">
        <v>2808</v>
      </c>
      <c r="C951" t="s">
        <v>1435</v>
      </c>
      <c r="D951" t="s">
        <v>2809</v>
      </c>
      <c r="E951" t="s">
        <v>2810</v>
      </c>
      <c r="F951">
        <v>4.8600000000000003</v>
      </c>
    </row>
    <row r="952" spans="1:6">
      <c r="A952">
        <v>943</v>
      </c>
      <c r="B952" t="s">
        <v>2811</v>
      </c>
      <c r="C952" t="s">
        <v>17</v>
      </c>
      <c r="D952" t="s">
        <v>2812</v>
      </c>
      <c r="E952" t="s">
        <v>2813</v>
      </c>
      <c r="F952">
        <v>4.9569999999999999</v>
      </c>
    </row>
    <row r="953" spans="1:6">
      <c r="A953">
        <v>944</v>
      </c>
      <c r="B953" t="s">
        <v>2814</v>
      </c>
      <c r="C953" t="s">
        <v>1435</v>
      </c>
      <c r="D953" t="s">
        <v>2815</v>
      </c>
      <c r="E953" t="s">
        <v>2816</v>
      </c>
      <c r="F953">
        <v>4.63</v>
      </c>
    </row>
    <row r="954" spans="1:6">
      <c r="A954">
        <v>945</v>
      </c>
      <c r="B954" t="s">
        <v>2817</v>
      </c>
      <c r="C954" t="s">
        <v>17</v>
      </c>
      <c r="D954" t="s">
        <v>2818</v>
      </c>
      <c r="E954" t="s">
        <v>2819</v>
      </c>
      <c r="F954">
        <v>4.97</v>
      </c>
    </row>
    <row r="955" spans="1:6">
      <c r="A955">
        <v>946</v>
      </c>
      <c r="B955" t="s">
        <v>2820</v>
      </c>
      <c r="C955" t="s">
        <v>17</v>
      </c>
      <c r="D955" t="s">
        <v>2821</v>
      </c>
      <c r="E955" t="s">
        <v>593</v>
      </c>
      <c r="F955">
        <v>3.7</v>
      </c>
    </row>
    <row r="956" spans="1:6">
      <c r="A956">
        <v>947</v>
      </c>
      <c r="B956" t="s">
        <v>2822</v>
      </c>
      <c r="C956" t="s">
        <v>1140</v>
      </c>
      <c r="D956" t="s">
        <v>2823</v>
      </c>
      <c r="E956" t="s">
        <v>2824</v>
      </c>
      <c r="F956">
        <v>3.88</v>
      </c>
    </row>
    <row r="957" spans="1:6">
      <c r="A957">
        <v>948</v>
      </c>
      <c r="B957" t="s">
        <v>2825</v>
      </c>
      <c r="C957" t="s">
        <v>28</v>
      </c>
      <c r="D957" t="s">
        <v>2826</v>
      </c>
      <c r="E957" t="s">
        <v>2827</v>
      </c>
      <c r="F957">
        <v>4.8499999999999996</v>
      </c>
    </row>
    <row r="958" spans="1:6">
      <c r="A958">
        <v>949</v>
      </c>
      <c r="B958" t="s">
        <v>2828</v>
      </c>
      <c r="C958" t="s">
        <v>24</v>
      </c>
      <c r="D958" t="s">
        <v>2829</v>
      </c>
      <c r="E958" t="s">
        <v>2830</v>
      </c>
      <c r="F958">
        <v>3.52</v>
      </c>
    </row>
    <row r="959" spans="1:6">
      <c r="A959">
        <v>950</v>
      </c>
      <c r="B959" t="s">
        <v>2831</v>
      </c>
      <c r="C959" t="s">
        <v>17</v>
      </c>
      <c r="D959" t="s">
        <v>2832</v>
      </c>
      <c r="E959" t="s">
        <v>2833</v>
      </c>
      <c r="F959">
        <v>4.2859999999999996</v>
      </c>
    </row>
    <row r="960" spans="1:6">
      <c r="A960">
        <v>951</v>
      </c>
      <c r="B960" t="s">
        <v>2834</v>
      </c>
      <c r="C960" t="s">
        <v>17</v>
      </c>
      <c r="D960" t="s">
        <v>2835</v>
      </c>
      <c r="E960" t="s">
        <v>2836</v>
      </c>
      <c r="F960">
        <v>3.609</v>
      </c>
    </row>
    <row r="961" spans="1:6">
      <c r="A961">
        <v>952</v>
      </c>
      <c r="B961" t="s">
        <v>2837</v>
      </c>
      <c r="C961" t="s">
        <v>160</v>
      </c>
      <c r="D961" t="s">
        <v>2838</v>
      </c>
      <c r="E961" t="s">
        <v>2839</v>
      </c>
      <c r="F961">
        <v>3.84</v>
      </c>
    </row>
    <row r="962" spans="1:6">
      <c r="A962">
        <v>953</v>
      </c>
      <c r="B962" t="s">
        <v>2840</v>
      </c>
      <c r="C962" t="s">
        <v>28</v>
      </c>
      <c r="D962" t="s">
        <v>2841</v>
      </c>
      <c r="E962" t="s">
        <v>2842</v>
      </c>
      <c r="F962">
        <v>4.4740000000000002</v>
      </c>
    </row>
    <row r="963" spans="1:6">
      <c r="A963">
        <v>954</v>
      </c>
      <c r="B963" t="s">
        <v>2843</v>
      </c>
      <c r="C963" t="s">
        <v>28</v>
      </c>
      <c r="D963" t="s">
        <v>2844</v>
      </c>
      <c r="E963" t="s">
        <v>2845</v>
      </c>
      <c r="F963">
        <v>1.64</v>
      </c>
    </row>
    <row r="964" spans="1:6">
      <c r="A964">
        <v>955</v>
      </c>
      <c r="B964" t="s">
        <v>2846</v>
      </c>
      <c r="C964" t="s">
        <v>17</v>
      </c>
      <c r="D964" t="s">
        <v>2847</v>
      </c>
      <c r="E964" t="s">
        <v>2848</v>
      </c>
      <c r="F964">
        <v>3.23</v>
      </c>
    </row>
    <row r="965" spans="1:6">
      <c r="A965">
        <v>956</v>
      </c>
      <c r="B965" t="s">
        <v>2849</v>
      </c>
      <c r="C965" t="s">
        <v>17</v>
      </c>
      <c r="D965" t="s">
        <v>2850</v>
      </c>
      <c r="E965" t="s">
        <v>132</v>
      </c>
      <c r="F965">
        <v>0</v>
      </c>
    </row>
    <row r="966" spans="1:6">
      <c r="A966">
        <v>957</v>
      </c>
      <c r="B966" t="s">
        <v>2851</v>
      </c>
      <c r="C966" t="s">
        <v>67</v>
      </c>
      <c r="D966" t="s">
        <v>2852</v>
      </c>
      <c r="E966" t="s">
        <v>2853</v>
      </c>
      <c r="F966">
        <v>4.82</v>
      </c>
    </row>
    <row r="967" spans="1:6">
      <c r="A967">
        <v>958</v>
      </c>
      <c r="B967" t="s">
        <v>2854</v>
      </c>
      <c r="C967" t="s">
        <v>28</v>
      </c>
      <c r="D967" t="s">
        <v>2855</v>
      </c>
      <c r="E967" t="s">
        <v>2856</v>
      </c>
      <c r="F967">
        <v>4.7629999999999999</v>
      </c>
    </row>
    <row r="968" spans="1:6">
      <c r="A968">
        <v>959</v>
      </c>
      <c r="B968" t="s">
        <v>2857</v>
      </c>
      <c r="C968" t="s">
        <v>63</v>
      </c>
      <c r="D968" t="s">
        <v>2858</v>
      </c>
      <c r="E968" t="s">
        <v>2859</v>
      </c>
      <c r="F968">
        <v>4.43</v>
      </c>
    </row>
    <row r="969" spans="1:6">
      <c r="A969">
        <v>960</v>
      </c>
      <c r="B969" t="s">
        <v>2860</v>
      </c>
      <c r="C969" t="s">
        <v>2204</v>
      </c>
      <c r="D969" t="s">
        <v>2861</v>
      </c>
      <c r="E969" t="s">
        <v>2862</v>
      </c>
      <c r="F969">
        <v>4.37</v>
      </c>
    </row>
    <row r="970" spans="1:6">
      <c r="A970">
        <v>961</v>
      </c>
      <c r="B970" t="s">
        <v>2863</v>
      </c>
      <c r="C970" t="s">
        <v>67</v>
      </c>
      <c r="D970" t="s">
        <v>2864</v>
      </c>
      <c r="E970" t="s">
        <v>2865</v>
      </c>
      <c r="F970">
        <v>3.58</v>
      </c>
    </row>
    <row r="971" spans="1:6">
      <c r="A971">
        <v>962</v>
      </c>
      <c r="B971" t="s">
        <v>2866</v>
      </c>
      <c r="C971" t="s">
        <v>63</v>
      </c>
      <c r="D971" t="s">
        <v>2867</v>
      </c>
      <c r="E971" t="s">
        <v>2868</v>
      </c>
      <c r="F971">
        <v>4.67</v>
      </c>
    </row>
    <row r="972" spans="1:6">
      <c r="A972">
        <v>963</v>
      </c>
      <c r="B972" t="s">
        <v>2869</v>
      </c>
      <c r="C972" t="s">
        <v>17</v>
      </c>
      <c r="D972" t="s">
        <v>2870</v>
      </c>
      <c r="E972" t="s">
        <v>2871</v>
      </c>
      <c r="F972">
        <v>4.9329999999999998</v>
      </c>
    </row>
    <row r="973" spans="1:6">
      <c r="A973">
        <v>964</v>
      </c>
      <c r="B973" t="s">
        <v>2872</v>
      </c>
      <c r="C973" t="s">
        <v>17</v>
      </c>
      <c r="D973" t="s">
        <v>2873</v>
      </c>
      <c r="E973" t="s">
        <v>2874</v>
      </c>
      <c r="F973">
        <v>2.23</v>
      </c>
    </row>
    <row r="974" spans="1:6">
      <c r="A974">
        <v>965</v>
      </c>
      <c r="B974" t="s">
        <v>2875</v>
      </c>
      <c r="C974" t="s">
        <v>17</v>
      </c>
      <c r="D974" t="s">
        <v>2876</v>
      </c>
      <c r="E974" t="s">
        <v>2877</v>
      </c>
      <c r="F974">
        <v>4.9909999999999997</v>
      </c>
    </row>
    <row r="975" spans="1:6">
      <c r="A975">
        <v>966</v>
      </c>
      <c r="B975" t="s">
        <v>2878</v>
      </c>
      <c r="C975" t="s">
        <v>63</v>
      </c>
      <c r="D975" t="s">
        <v>2879</v>
      </c>
      <c r="E975" t="s">
        <v>2880</v>
      </c>
      <c r="F975">
        <v>4.5999999999999996</v>
      </c>
    </row>
    <row r="976" spans="1:6">
      <c r="A976">
        <v>967</v>
      </c>
      <c r="B976" t="s">
        <v>2881</v>
      </c>
      <c r="C976" t="s">
        <v>28</v>
      </c>
      <c r="D976" t="s">
        <v>2882</v>
      </c>
      <c r="E976" t="s">
        <v>2883</v>
      </c>
      <c r="F976">
        <v>4.1840000000000002</v>
      </c>
    </row>
    <row r="977" spans="1:6">
      <c r="A977">
        <v>968</v>
      </c>
      <c r="B977" t="s">
        <v>2884</v>
      </c>
      <c r="C977" t="s">
        <v>67</v>
      </c>
      <c r="D977" t="s">
        <v>2885</v>
      </c>
      <c r="E977" t="s">
        <v>2886</v>
      </c>
      <c r="F977">
        <v>3.89</v>
      </c>
    </row>
    <row r="978" spans="1:6">
      <c r="A978">
        <v>969</v>
      </c>
      <c r="B978" t="s">
        <v>2887</v>
      </c>
      <c r="C978" t="s">
        <v>48</v>
      </c>
      <c r="D978" t="s">
        <v>2888</v>
      </c>
      <c r="E978" t="s">
        <v>2889</v>
      </c>
      <c r="F978">
        <v>4.25</v>
      </c>
    </row>
    <row r="979" spans="1:6">
      <c r="A979">
        <v>970</v>
      </c>
      <c r="B979" t="s">
        <v>2890</v>
      </c>
      <c r="C979" t="s">
        <v>48</v>
      </c>
      <c r="D979" t="s">
        <v>2891</v>
      </c>
      <c r="E979" t="s">
        <v>2892</v>
      </c>
      <c r="F979">
        <v>3.88</v>
      </c>
    </row>
    <row r="980" spans="1:6">
      <c r="A980">
        <v>971</v>
      </c>
      <c r="B980" t="s">
        <v>2893</v>
      </c>
      <c r="C980" t="s">
        <v>17</v>
      </c>
      <c r="D980" t="s">
        <v>2894</v>
      </c>
      <c r="E980" t="s">
        <v>2895</v>
      </c>
      <c r="F980">
        <v>4.9880000000000004</v>
      </c>
    </row>
    <row r="981" spans="1:6">
      <c r="A981">
        <v>972</v>
      </c>
      <c r="B981" t="s">
        <v>2896</v>
      </c>
      <c r="C981" t="s">
        <v>17</v>
      </c>
      <c r="D981" t="s">
        <v>2897</v>
      </c>
      <c r="E981" t="s">
        <v>2898</v>
      </c>
      <c r="F981">
        <v>4.3499999999999996</v>
      </c>
    </row>
    <row r="982" spans="1:6">
      <c r="A982">
        <v>973</v>
      </c>
      <c r="B982" t="s">
        <v>2899</v>
      </c>
      <c r="C982" t="s">
        <v>24</v>
      </c>
      <c r="D982" t="s">
        <v>2900</v>
      </c>
      <c r="E982" t="s">
        <v>2901</v>
      </c>
      <c r="F982">
        <v>4.5570000000000004</v>
      </c>
    </row>
    <row r="983" spans="1:6">
      <c r="A983">
        <v>974</v>
      </c>
      <c r="B983" t="s">
        <v>2902</v>
      </c>
      <c r="C983" t="s">
        <v>24</v>
      </c>
      <c r="D983" t="s">
        <v>2903</v>
      </c>
      <c r="E983" t="s">
        <v>2904</v>
      </c>
      <c r="F983">
        <v>1.93</v>
      </c>
    </row>
    <row r="984" spans="1:6">
      <c r="A984">
        <v>975</v>
      </c>
      <c r="B984" t="s">
        <v>2905</v>
      </c>
      <c r="C984" t="s">
        <v>28</v>
      </c>
      <c r="D984" t="s">
        <v>2906</v>
      </c>
      <c r="E984" t="s">
        <v>2907</v>
      </c>
      <c r="F984">
        <v>4.0199999999999996</v>
      </c>
    </row>
    <row r="985" spans="1:6">
      <c r="A985">
        <v>976</v>
      </c>
      <c r="B985" t="s">
        <v>2908</v>
      </c>
      <c r="C985" t="s">
        <v>28</v>
      </c>
      <c r="D985" t="s">
        <v>2909</v>
      </c>
      <c r="E985" t="s">
        <v>2910</v>
      </c>
      <c r="F985">
        <v>4.57</v>
      </c>
    </row>
    <row r="986" spans="1:6">
      <c r="A986">
        <v>977</v>
      </c>
      <c r="B986" t="s">
        <v>2911</v>
      </c>
      <c r="C986" t="s">
        <v>28</v>
      </c>
      <c r="D986" t="s">
        <v>2912</v>
      </c>
      <c r="E986" t="s">
        <v>2913</v>
      </c>
      <c r="F986">
        <v>4.282</v>
      </c>
    </row>
    <row r="987" spans="1:6">
      <c r="A987">
        <v>978</v>
      </c>
      <c r="B987" t="s">
        <v>2914</v>
      </c>
      <c r="C987" t="s">
        <v>24</v>
      </c>
      <c r="D987" t="s">
        <v>2915</v>
      </c>
      <c r="E987" t="s">
        <v>2916</v>
      </c>
      <c r="F987">
        <v>4.2350000000000003</v>
      </c>
    </row>
    <row r="988" spans="1:6">
      <c r="A988">
        <v>979</v>
      </c>
      <c r="B988" t="s">
        <v>2917</v>
      </c>
      <c r="C988" t="s">
        <v>17</v>
      </c>
      <c r="D988" t="s">
        <v>2918</v>
      </c>
      <c r="E988" t="s">
        <v>2919</v>
      </c>
      <c r="F988">
        <v>4.17</v>
      </c>
    </row>
    <row r="989" spans="1:6">
      <c r="A989">
        <v>980</v>
      </c>
      <c r="B989" t="s">
        <v>2920</v>
      </c>
      <c r="C989" t="s">
        <v>17</v>
      </c>
      <c r="D989" t="s">
        <v>2921</v>
      </c>
      <c r="E989" t="s">
        <v>2922</v>
      </c>
      <c r="F989">
        <v>4.4000000000000004</v>
      </c>
    </row>
    <row r="990" spans="1:6">
      <c r="A990">
        <v>981</v>
      </c>
      <c r="B990" t="s">
        <v>2923</v>
      </c>
      <c r="C990" t="s">
        <v>28</v>
      </c>
      <c r="D990" t="s">
        <v>2924</v>
      </c>
      <c r="E990" t="s">
        <v>2925</v>
      </c>
      <c r="F990">
        <v>4.8</v>
      </c>
    </row>
    <row r="991" spans="1:6">
      <c r="A991">
        <v>982</v>
      </c>
      <c r="B991" t="s">
        <v>2926</v>
      </c>
      <c r="C991" t="s">
        <v>160</v>
      </c>
      <c r="D991" t="s">
        <v>2927</v>
      </c>
      <c r="E991" t="s">
        <v>2928</v>
      </c>
      <c r="F991">
        <v>4.2</v>
      </c>
    </row>
    <row r="992" spans="1:6">
      <c r="A992">
        <v>983</v>
      </c>
      <c r="B992" t="s">
        <v>2929</v>
      </c>
      <c r="C992" t="s">
        <v>48</v>
      </c>
      <c r="D992" t="s">
        <v>2930</v>
      </c>
      <c r="E992" t="s">
        <v>2931</v>
      </c>
      <c r="F992">
        <v>4.9470000000000001</v>
      </c>
    </row>
    <row r="993" spans="1:6">
      <c r="A993">
        <v>984</v>
      </c>
      <c r="B993" t="s">
        <v>2932</v>
      </c>
      <c r="C993" t="s">
        <v>24</v>
      </c>
      <c r="D993" t="s">
        <v>2933</v>
      </c>
      <c r="E993" t="s">
        <v>2934</v>
      </c>
      <c r="F993">
        <v>2.62</v>
      </c>
    </row>
    <row r="994" spans="1:6">
      <c r="A994">
        <v>985</v>
      </c>
      <c r="B994" t="s">
        <v>2935</v>
      </c>
      <c r="C994" t="s">
        <v>48</v>
      </c>
      <c r="D994" t="s">
        <v>2936</v>
      </c>
      <c r="E994" t="s">
        <v>2937</v>
      </c>
      <c r="F994">
        <v>2.0499999999999998</v>
      </c>
    </row>
    <row r="995" spans="1:6">
      <c r="A995">
        <v>986</v>
      </c>
      <c r="B995" t="s">
        <v>2938</v>
      </c>
      <c r="C995" t="s">
        <v>17</v>
      </c>
      <c r="D995" t="s">
        <v>2939</v>
      </c>
      <c r="E995" t="s">
        <v>2940</v>
      </c>
      <c r="F995">
        <v>4.99</v>
      </c>
    </row>
    <row r="996" spans="1:6">
      <c r="A996">
        <v>987</v>
      </c>
      <c r="B996" t="s">
        <v>2941</v>
      </c>
      <c r="C996" t="s">
        <v>28</v>
      </c>
      <c r="D996" t="s">
        <v>2942</v>
      </c>
      <c r="E996" t="s">
        <v>2943</v>
      </c>
      <c r="F996">
        <v>3.35</v>
      </c>
    </row>
    <row r="997" spans="1:6">
      <c r="A997">
        <v>988</v>
      </c>
      <c r="B997" t="s">
        <v>2944</v>
      </c>
      <c r="C997" t="s">
        <v>28</v>
      </c>
      <c r="D997" t="s">
        <v>2945</v>
      </c>
      <c r="E997" t="s">
        <v>2946</v>
      </c>
      <c r="F997">
        <v>4.1900000000000004</v>
      </c>
    </row>
    <row r="998" spans="1:6">
      <c r="A998">
        <v>989</v>
      </c>
      <c r="B998" t="s">
        <v>2947</v>
      </c>
      <c r="C998" t="s">
        <v>52</v>
      </c>
      <c r="D998" t="s">
        <v>2948</v>
      </c>
      <c r="E998" t="s">
        <v>2949</v>
      </c>
      <c r="F998">
        <v>4.18</v>
      </c>
    </row>
    <row r="999" spans="1:6">
      <c r="A999">
        <v>990</v>
      </c>
      <c r="B999" t="s">
        <v>2950</v>
      </c>
      <c r="C999" t="s">
        <v>48</v>
      </c>
      <c r="D999" t="s">
        <v>2951</v>
      </c>
      <c r="E999" t="s">
        <v>2952</v>
      </c>
      <c r="F999">
        <v>4.2249999999999996</v>
      </c>
    </row>
    <row r="1000" spans="1:6">
      <c r="A1000">
        <v>991</v>
      </c>
      <c r="B1000" t="s">
        <v>2953</v>
      </c>
      <c r="C1000" t="s">
        <v>474</v>
      </c>
      <c r="D1000" t="s">
        <v>2954</v>
      </c>
      <c r="E1000" t="s">
        <v>2955</v>
      </c>
      <c r="F1000">
        <v>4.63</v>
      </c>
    </row>
    <row r="1001" spans="1:6">
      <c r="A1001">
        <v>992</v>
      </c>
      <c r="B1001" t="s">
        <v>2956</v>
      </c>
      <c r="C1001" t="s">
        <v>67</v>
      </c>
      <c r="D1001" t="s">
        <v>2957</v>
      </c>
      <c r="E1001" t="s">
        <v>2958</v>
      </c>
      <c r="F1001">
        <v>4.8940000000000001</v>
      </c>
    </row>
    <row r="1002" spans="1:6">
      <c r="A1002">
        <v>993</v>
      </c>
      <c r="B1002" t="s">
        <v>2959</v>
      </c>
      <c r="C1002" t="s">
        <v>17</v>
      </c>
      <c r="D1002" t="s">
        <v>2960</v>
      </c>
      <c r="E1002" t="s">
        <v>132</v>
      </c>
      <c r="F1002">
        <v>0</v>
      </c>
    </row>
    <row r="1003" spans="1:6">
      <c r="A1003">
        <v>994</v>
      </c>
      <c r="B1003" t="s">
        <v>2961</v>
      </c>
      <c r="C1003" t="s">
        <v>17</v>
      </c>
      <c r="D1003" t="s">
        <v>2962</v>
      </c>
      <c r="E1003" t="s">
        <v>2963</v>
      </c>
      <c r="F1003">
        <v>4.944</v>
      </c>
    </row>
    <row r="1004" spans="1:6">
      <c r="A1004">
        <v>995</v>
      </c>
      <c r="B1004" t="s">
        <v>2964</v>
      </c>
      <c r="C1004" t="s">
        <v>17</v>
      </c>
      <c r="D1004" t="s">
        <v>2965</v>
      </c>
      <c r="E1004" t="s">
        <v>2966</v>
      </c>
      <c r="F1004">
        <v>4.87</v>
      </c>
    </row>
    <row r="1005" spans="1:6">
      <c r="A1005">
        <v>996</v>
      </c>
      <c r="B1005" t="s">
        <v>2967</v>
      </c>
      <c r="C1005" t="s">
        <v>17</v>
      </c>
      <c r="D1005" t="s">
        <v>2968</v>
      </c>
      <c r="E1005" t="s">
        <v>2969</v>
      </c>
      <c r="F1005">
        <v>4.9429999999999996</v>
      </c>
    </row>
    <row r="1006" spans="1:6">
      <c r="A1006">
        <v>997</v>
      </c>
      <c r="B1006" t="s">
        <v>2970</v>
      </c>
      <c r="C1006" t="s">
        <v>67</v>
      </c>
      <c r="D1006" t="s">
        <v>2971</v>
      </c>
      <c r="E1006" t="s">
        <v>2972</v>
      </c>
      <c r="F1006">
        <v>4.46</v>
      </c>
    </row>
    <row r="1007" spans="1:6">
      <c r="A1007">
        <v>998</v>
      </c>
      <c r="B1007" t="s">
        <v>2973</v>
      </c>
      <c r="C1007" t="s">
        <v>28</v>
      </c>
      <c r="D1007" t="s">
        <v>2974</v>
      </c>
      <c r="E1007" t="s">
        <v>2975</v>
      </c>
      <c r="F1007">
        <v>2.62</v>
      </c>
    </row>
    <row r="1008" spans="1:6">
      <c r="A1008">
        <v>999</v>
      </c>
      <c r="B1008" t="s">
        <v>2976</v>
      </c>
      <c r="C1008" t="s">
        <v>17</v>
      </c>
      <c r="D1008" t="s">
        <v>2977</v>
      </c>
      <c r="E1008" t="s">
        <v>2978</v>
      </c>
      <c r="F1008">
        <v>4.78</v>
      </c>
    </row>
    <row r="1009" spans="1:6">
      <c r="A1009">
        <v>1000</v>
      </c>
      <c r="B1009" t="s">
        <v>2979</v>
      </c>
      <c r="C1009" t="s">
        <v>28</v>
      </c>
      <c r="D1009" t="s">
        <v>2980</v>
      </c>
      <c r="E1009" t="s">
        <v>2981</v>
      </c>
      <c r="F1009">
        <v>3.8279999999999998</v>
      </c>
    </row>
    <row r="1010" spans="1:6">
      <c r="A1010">
        <v>1001</v>
      </c>
      <c r="B1010" t="s">
        <v>2982</v>
      </c>
      <c r="C1010" t="s">
        <v>389</v>
      </c>
      <c r="D1010" t="s">
        <v>2983</v>
      </c>
      <c r="E1010" t="s">
        <v>2984</v>
      </c>
      <c r="F1010">
        <v>3.38</v>
      </c>
    </row>
    <row r="1011" spans="1:6">
      <c r="A1011">
        <v>1002</v>
      </c>
      <c r="B1011" t="s">
        <v>2985</v>
      </c>
      <c r="C1011" t="s">
        <v>216</v>
      </c>
      <c r="D1011" t="s">
        <v>2986</v>
      </c>
      <c r="E1011" t="s">
        <v>2987</v>
      </c>
      <c r="F1011">
        <v>2.5299999999999998</v>
      </c>
    </row>
    <row r="1012" spans="1:6">
      <c r="A1012">
        <v>1003</v>
      </c>
      <c r="B1012" t="s">
        <v>2988</v>
      </c>
      <c r="C1012" t="s">
        <v>17</v>
      </c>
      <c r="D1012" t="s">
        <v>2989</v>
      </c>
      <c r="E1012" t="s">
        <v>2990</v>
      </c>
      <c r="F1012">
        <v>4.7830000000000004</v>
      </c>
    </row>
    <row r="1013" spans="1:6">
      <c r="A1013">
        <v>1004</v>
      </c>
      <c r="B1013" t="s">
        <v>2991</v>
      </c>
      <c r="C1013" t="s">
        <v>2992</v>
      </c>
      <c r="D1013" t="s">
        <v>2993</v>
      </c>
      <c r="E1013" t="s">
        <v>2994</v>
      </c>
      <c r="F1013">
        <v>3.7</v>
      </c>
    </row>
    <row r="1014" spans="1:6">
      <c r="A1014">
        <v>1005</v>
      </c>
      <c r="B1014" t="s">
        <v>2995</v>
      </c>
      <c r="C1014" t="s">
        <v>17</v>
      </c>
      <c r="D1014" t="s">
        <v>2996</v>
      </c>
      <c r="E1014" t="s">
        <v>2997</v>
      </c>
      <c r="F1014">
        <v>3.7130000000000001</v>
      </c>
    </row>
    <row r="1015" spans="1:6">
      <c r="A1015">
        <v>1006</v>
      </c>
      <c r="B1015" t="s">
        <v>2998</v>
      </c>
      <c r="C1015" t="s">
        <v>17</v>
      </c>
      <c r="D1015" t="s">
        <v>2999</v>
      </c>
      <c r="E1015" t="s">
        <v>3000</v>
      </c>
      <c r="F1015">
        <v>3.5</v>
      </c>
    </row>
    <row r="1016" spans="1:6">
      <c r="A1016">
        <v>1007</v>
      </c>
      <c r="B1016" t="s">
        <v>3001</v>
      </c>
      <c r="C1016" t="s">
        <v>24</v>
      </c>
      <c r="D1016" t="s">
        <v>3002</v>
      </c>
      <c r="E1016" t="s">
        <v>3003</v>
      </c>
      <c r="F1016">
        <v>4.7300000000000004</v>
      </c>
    </row>
    <row r="1017" spans="1:6">
      <c r="A1017">
        <v>1008</v>
      </c>
      <c r="B1017" t="s">
        <v>3004</v>
      </c>
      <c r="C1017" t="s">
        <v>399</v>
      </c>
      <c r="D1017" t="s">
        <v>3005</v>
      </c>
      <c r="E1017" t="s">
        <v>3006</v>
      </c>
      <c r="F1017">
        <v>4.83</v>
      </c>
    </row>
    <row r="1018" spans="1:6">
      <c r="A1018">
        <v>1009</v>
      </c>
      <c r="B1018" t="s">
        <v>3007</v>
      </c>
      <c r="C1018" t="s">
        <v>17</v>
      </c>
      <c r="D1018" t="s">
        <v>3008</v>
      </c>
      <c r="E1018" t="s">
        <v>3009</v>
      </c>
      <c r="F1018">
        <v>3.98</v>
      </c>
    </row>
    <row r="1019" spans="1:6">
      <c r="A1019">
        <v>1010</v>
      </c>
      <c r="B1019" t="s">
        <v>3010</v>
      </c>
      <c r="C1019" t="s">
        <v>17</v>
      </c>
      <c r="D1019" t="s">
        <v>3011</v>
      </c>
      <c r="E1019" t="s">
        <v>3012</v>
      </c>
      <c r="F1019">
        <v>4.6660000000000004</v>
      </c>
    </row>
    <row r="1020" spans="1:6">
      <c r="A1020">
        <v>1011</v>
      </c>
      <c r="B1020" t="s">
        <v>3013</v>
      </c>
      <c r="C1020" t="s">
        <v>63</v>
      </c>
      <c r="D1020" t="s">
        <v>3014</v>
      </c>
      <c r="E1020" t="s">
        <v>3015</v>
      </c>
      <c r="F1020">
        <v>4.99</v>
      </c>
    </row>
    <row r="1021" spans="1:6">
      <c r="A1021">
        <v>1012</v>
      </c>
      <c r="B1021" t="s">
        <v>3016</v>
      </c>
      <c r="C1021" t="s">
        <v>17</v>
      </c>
      <c r="D1021" t="s">
        <v>3017</v>
      </c>
      <c r="E1021" t="s">
        <v>3018</v>
      </c>
      <c r="F1021">
        <v>4.51</v>
      </c>
    </row>
    <row r="1022" spans="1:6">
      <c r="A1022">
        <v>1013</v>
      </c>
      <c r="B1022" t="s">
        <v>3019</v>
      </c>
      <c r="C1022" t="s">
        <v>216</v>
      </c>
      <c r="D1022" t="s">
        <v>3020</v>
      </c>
      <c r="E1022" t="s">
        <v>3021</v>
      </c>
      <c r="F1022">
        <v>0.86</v>
      </c>
    </row>
    <row r="1023" spans="1:6">
      <c r="A1023">
        <v>1014</v>
      </c>
      <c r="B1023" t="s">
        <v>3022</v>
      </c>
      <c r="C1023" t="s">
        <v>525</v>
      </c>
      <c r="D1023" t="s">
        <v>3023</v>
      </c>
      <c r="E1023" t="s">
        <v>3024</v>
      </c>
      <c r="F1023">
        <v>2.91</v>
      </c>
    </row>
    <row r="1024" spans="1:6">
      <c r="A1024">
        <v>1015</v>
      </c>
      <c r="B1024" t="s">
        <v>3025</v>
      </c>
      <c r="C1024" t="s">
        <v>56</v>
      </c>
      <c r="D1024" t="s">
        <v>3026</v>
      </c>
      <c r="E1024" t="s">
        <v>3027</v>
      </c>
      <c r="F1024">
        <v>4.22</v>
      </c>
    </row>
    <row r="1025" spans="1:6">
      <c r="A1025">
        <v>1016</v>
      </c>
      <c r="B1025" t="s">
        <v>3028</v>
      </c>
      <c r="C1025" t="s">
        <v>48</v>
      </c>
      <c r="D1025" t="s">
        <v>3029</v>
      </c>
      <c r="E1025" t="s">
        <v>3030</v>
      </c>
      <c r="F1025">
        <v>4.05</v>
      </c>
    </row>
    <row r="1026" spans="1:6">
      <c r="A1026">
        <v>1017</v>
      </c>
      <c r="B1026" t="s">
        <v>3031</v>
      </c>
      <c r="C1026" t="s">
        <v>67</v>
      </c>
      <c r="D1026" t="s">
        <v>3032</v>
      </c>
      <c r="E1026" t="s">
        <v>3033</v>
      </c>
      <c r="F1026">
        <v>4.42</v>
      </c>
    </row>
    <row r="1027" spans="1:6">
      <c r="A1027">
        <v>1018</v>
      </c>
      <c r="B1027" t="s">
        <v>3034</v>
      </c>
      <c r="C1027" t="s">
        <v>17</v>
      </c>
      <c r="D1027" t="s">
        <v>3035</v>
      </c>
      <c r="E1027" t="s">
        <v>132</v>
      </c>
      <c r="F1027">
        <v>0</v>
      </c>
    </row>
    <row r="1028" spans="1:6">
      <c r="A1028">
        <v>1019</v>
      </c>
      <c r="B1028" t="s">
        <v>3036</v>
      </c>
      <c r="C1028" t="s">
        <v>17</v>
      </c>
      <c r="D1028" t="s">
        <v>3037</v>
      </c>
      <c r="E1028" t="s">
        <v>132</v>
      </c>
      <c r="F1028">
        <v>4.63</v>
      </c>
    </row>
    <row r="1029" spans="1:6">
      <c r="A1029">
        <v>1020</v>
      </c>
      <c r="B1029" t="s">
        <v>3038</v>
      </c>
      <c r="C1029" t="s">
        <v>28</v>
      </c>
      <c r="D1029" t="s">
        <v>3039</v>
      </c>
      <c r="E1029" t="s">
        <v>3040</v>
      </c>
      <c r="F1029">
        <v>4.93</v>
      </c>
    </row>
    <row r="1030" spans="1:6">
      <c r="A1030">
        <v>1021</v>
      </c>
      <c r="B1030" t="s">
        <v>3041</v>
      </c>
      <c r="C1030" t="s">
        <v>24</v>
      </c>
      <c r="D1030" t="s">
        <v>3042</v>
      </c>
      <c r="E1030" t="s">
        <v>3043</v>
      </c>
      <c r="F1030">
        <v>4.87</v>
      </c>
    </row>
    <row r="1031" spans="1:6">
      <c r="A1031">
        <v>1022</v>
      </c>
      <c r="B1031" t="s">
        <v>3044</v>
      </c>
      <c r="C1031" t="s">
        <v>67</v>
      </c>
      <c r="D1031" t="s">
        <v>3045</v>
      </c>
      <c r="E1031" t="s">
        <v>3046</v>
      </c>
      <c r="F1031">
        <v>4.66</v>
      </c>
    </row>
    <row r="1032" spans="1:6">
      <c r="A1032">
        <v>1023</v>
      </c>
      <c r="B1032" t="s">
        <v>3047</v>
      </c>
      <c r="C1032" t="s">
        <v>17</v>
      </c>
      <c r="D1032" t="s">
        <v>3048</v>
      </c>
      <c r="E1032" t="s">
        <v>3049</v>
      </c>
      <c r="F1032">
        <v>3.51</v>
      </c>
    </row>
    <row r="1033" spans="1:6">
      <c r="A1033">
        <v>1024</v>
      </c>
      <c r="B1033" t="s">
        <v>3050</v>
      </c>
      <c r="C1033" t="s">
        <v>24</v>
      </c>
      <c r="D1033" t="s">
        <v>3051</v>
      </c>
      <c r="E1033" t="s">
        <v>3052</v>
      </c>
      <c r="F1033">
        <v>4.1500000000000004</v>
      </c>
    </row>
    <row r="1034" spans="1:6">
      <c r="A1034">
        <v>1025</v>
      </c>
      <c r="B1034" t="s">
        <v>3053</v>
      </c>
      <c r="C1034" t="s">
        <v>24</v>
      </c>
      <c r="D1034" t="s">
        <v>3054</v>
      </c>
      <c r="E1034" t="s">
        <v>2904</v>
      </c>
      <c r="F1034">
        <v>2.97</v>
      </c>
    </row>
    <row r="1035" spans="1:6">
      <c r="A1035">
        <v>1026</v>
      </c>
      <c r="B1035" t="s">
        <v>3055</v>
      </c>
      <c r="C1035" t="s">
        <v>17</v>
      </c>
      <c r="D1035" t="s">
        <v>3056</v>
      </c>
      <c r="E1035" t="s">
        <v>3057</v>
      </c>
      <c r="F1035">
        <v>4.8339999999999996</v>
      </c>
    </row>
    <row r="1036" spans="1:6">
      <c r="A1036">
        <v>1027</v>
      </c>
      <c r="B1036" t="s">
        <v>3058</v>
      </c>
      <c r="C1036" t="s">
        <v>28</v>
      </c>
      <c r="D1036" t="s">
        <v>3059</v>
      </c>
      <c r="E1036" t="s">
        <v>3060</v>
      </c>
      <c r="F1036">
        <v>4.0199999999999996</v>
      </c>
    </row>
    <row r="1037" spans="1:6">
      <c r="A1037">
        <v>1028</v>
      </c>
      <c r="B1037" t="s">
        <v>3061</v>
      </c>
      <c r="C1037" t="s">
        <v>17</v>
      </c>
      <c r="D1037" t="s">
        <v>3062</v>
      </c>
      <c r="E1037" t="s">
        <v>3063</v>
      </c>
      <c r="F1037">
        <v>3.4769999999999999</v>
      </c>
    </row>
    <row r="1038" spans="1:6">
      <c r="A1038">
        <v>1029</v>
      </c>
      <c r="B1038" t="s">
        <v>3064</v>
      </c>
      <c r="C1038" t="s">
        <v>28</v>
      </c>
      <c r="D1038" t="s">
        <v>3065</v>
      </c>
      <c r="E1038" t="s">
        <v>3066</v>
      </c>
      <c r="F1038">
        <v>4.01</v>
      </c>
    </row>
    <row r="1039" spans="1:6">
      <c r="A1039">
        <v>1030</v>
      </c>
      <c r="B1039" t="s">
        <v>3067</v>
      </c>
      <c r="C1039" t="s">
        <v>24</v>
      </c>
      <c r="D1039" t="s">
        <v>3068</v>
      </c>
      <c r="E1039" t="s">
        <v>3069</v>
      </c>
      <c r="F1039">
        <v>4.6989999999999998</v>
      </c>
    </row>
    <row r="1040" spans="1:6">
      <c r="A1040">
        <v>1031</v>
      </c>
      <c r="B1040" t="s">
        <v>3070</v>
      </c>
      <c r="C1040" t="s">
        <v>17</v>
      </c>
      <c r="D1040" t="s">
        <v>3071</v>
      </c>
      <c r="E1040" t="s">
        <v>3072</v>
      </c>
      <c r="F1040">
        <v>4.82</v>
      </c>
    </row>
    <row r="1041" spans="1:6">
      <c r="A1041">
        <v>1032</v>
      </c>
      <c r="B1041" t="s">
        <v>3073</v>
      </c>
      <c r="C1041" t="s">
        <v>585</v>
      </c>
      <c r="D1041" t="s">
        <v>3074</v>
      </c>
      <c r="E1041" t="s">
        <v>3075</v>
      </c>
      <c r="F1041">
        <v>3.8</v>
      </c>
    </row>
    <row r="1042" spans="1:6">
      <c r="A1042">
        <v>1033</v>
      </c>
      <c r="B1042" t="s">
        <v>3076</v>
      </c>
      <c r="C1042" t="s">
        <v>56</v>
      </c>
      <c r="D1042" t="s">
        <v>3077</v>
      </c>
      <c r="E1042" t="s">
        <v>3078</v>
      </c>
      <c r="F1042">
        <v>3.88</v>
      </c>
    </row>
    <row r="1043" spans="1:6">
      <c r="A1043">
        <v>1034</v>
      </c>
      <c r="B1043" t="s">
        <v>3079</v>
      </c>
      <c r="C1043" t="s">
        <v>24</v>
      </c>
      <c r="D1043" t="s">
        <v>3080</v>
      </c>
      <c r="E1043" t="s">
        <v>3081</v>
      </c>
      <c r="F1043">
        <v>4.5979999999999999</v>
      </c>
    </row>
    <row r="1044" spans="1:6">
      <c r="A1044">
        <v>1035</v>
      </c>
      <c r="B1044" t="s">
        <v>3082</v>
      </c>
      <c r="C1044" t="s">
        <v>67</v>
      </c>
      <c r="D1044" t="s">
        <v>3083</v>
      </c>
      <c r="E1044" t="s">
        <v>3084</v>
      </c>
      <c r="F1044">
        <v>4.9400000000000004</v>
      </c>
    </row>
    <row r="1045" spans="1:6">
      <c r="A1045">
        <v>1036</v>
      </c>
      <c r="B1045" t="s">
        <v>3085</v>
      </c>
      <c r="C1045" t="s">
        <v>970</v>
      </c>
      <c r="D1045" t="s">
        <v>3086</v>
      </c>
      <c r="E1045" t="s">
        <v>3087</v>
      </c>
      <c r="F1045">
        <v>4.3</v>
      </c>
    </row>
    <row r="1046" spans="1:6">
      <c r="A1046">
        <v>1037</v>
      </c>
      <c r="B1046" t="s">
        <v>3088</v>
      </c>
      <c r="C1046" t="s">
        <v>17</v>
      </c>
      <c r="D1046" t="s">
        <v>3089</v>
      </c>
      <c r="E1046" t="s">
        <v>3090</v>
      </c>
      <c r="F1046">
        <v>4.6479999999999997</v>
      </c>
    </row>
    <row r="1047" spans="1:6">
      <c r="A1047">
        <v>1038</v>
      </c>
      <c r="B1047" t="s">
        <v>3091</v>
      </c>
      <c r="C1047" t="s">
        <v>52</v>
      </c>
      <c r="D1047" t="s">
        <v>3092</v>
      </c>
      <c r="E1047" t="s">
        <v>3093</v>
      </c>
      <c r="F1047">
        <v>4.8140000000000001</v>
      </c>
    </row>
    <row r="1048" spans="1:6">
      <c r="A1048">
        <v>1039</v>
      </c>
      <c r="B1048" t="s">
        <v>3094</v>
      </c>
      <c r="C1048" t="s">
        <v>3095</v>
      </c>
      <c r="D1048" t="s">
        <v>3096</v>
      </c>
      <c r="E1048" t="s">
        <v>132</v>
      </c>
      <c r="F1048">
        <v>-3</v>
      </c>
    </row>
    <row r="1049" spans="1:6">
      <c r="A1049">
        <v>1040</v>
      </c>
      <c r="B1049" t="s">
        <v>3097</v>
      </c>
      <c r="C1049" t="s">
        <v>17</v>
      </c>
      <c r="D1049" t="s">
        <v>3098</v>
      </c>
      <c r="E1049" t="s">
        <v>3099</v>
      </c>
      <c r="F1049">
        <v>4.33</v>
      </c>
    </row>
    <row r="1050" spans="1:6">
      <c r="A1050">
        <v>1041</v>
      </c>
      <c r="B1050" t="s">
        <v>3100</v>
      </c>
      <c r="C1050" t="s">
        <v>17</v>
      </c>
      <c r="D1050" t="s">
        <v>3101</v>
      </c>
      <c r="E1050" t="s">
        <v>3102</v>
      </c>
      <c r="F1050">
        <v>2.81</v>
      </c>
    </row>
    <row r="1051" spans="1:6">
      <c r="A1051">
        <v>1042</v>
      </c>
      <c r="B1051" t="s">
        <v>3103</v>
      </c>
      <c r="C1051" t="s">
        <v>715</v>
      </c>
      <c r="D1051" t="s">
        <v>3104</v>
      </c>
      <c r="E1051" t="s">
        <v>3105</v>
      </c>
      <c r="F1051">
        <v>4.84</v>
      </c>
    </row>
    <row r="1052" spans="1:6">
      <c r="A1052">
        <v>1043</v>
      </c>
      <c r="B1052" t="s">
        <v>3106</v>
      </c>
      <c r="C1052" t="s">
        <v>67</v>
      </c>
      <c r="D1052" t="s">
        <v>3107</v>
      </c>
      <c r="E1052" t="s">
        <v>3108</v>
      </c>
      <c r="F1052">
        <v>4.82</v>
      </c>
    </row>
    <row r="1053" spans="1:6">
      <c r="A1053">
        <v>1044</v>
      </c>
      <c r="B1053" t="s">
        <v>3109</v>
      </c>
      <c r="C1053" t="s">
        <v>67</v>
      </c>
      <c r="D1053" t="s">
        <v>3110</v>
      </c>
      <c r="E1053" t="s">
        <v>3111</v>
      </c>
      <c r="F1053">
        <v>4.8</v>
      </c>
    </row>
    <row r="1054" spans="1:6">
      <c r="A1054">
        <v>1045</v>
      </c>
      <c r="B1054" t="s">
        <v>3112</v>
      </c>
      <c r="C1054" t="s">
        <v>67</v>
      </c>
      <c r="D1054" t="s">
        <v>3113</v>
      </c>
      <c r="E1054" t="s">
        <v>3114</v>
      </c>
      <c r="F1054">
        <v>4.55</v>
      </c>
    </row>
    <row r="1055" spans="1:6">
      <c r="A1055">
        <v>1046</v>
      </c>
      <c r="B1055" t="s">
        <v>3115</v>
      </c>
      <c r="C1055" t="s">
        <v>1435</v>
      </c>
      <c r="D1055" t="s">
        <v>3116</v>
      </c>
      <c r="E1055" t="s">
        <v>3117</v>
      </c>
      <c r="F1055">
        <v>1.69</v>
      </c>
    </row>
    <row r="1056" spans="1:6">
      <c r="A1056">
        <v>1047</v>
      </c>
      <c r="B1056" t="s">
        <v>3118</v>
      </c>
      <c r="C1056" t="s">
        <v>24</v>
      </c>
      <c r="D1056" t="s">
        <v>3119</v>
      </c>
      <c r="E1056" t="s">
        <v>3120</v>
      </c>
      <c r="F1056">
        <v>2.75</v>
      </c>
    </row>
    <row r="1057" spans="1:6">
      <c r="A1057">
        <v>1048</v>
      </c>
      <c r="B1057" t="s">
        <v>3121</v>
      </c>
      <c r="C1057" t="s">
        <v>160</v>
      </c>
      <c r="D1057" t="s">
        <v>3122</v>
      </c>
      <c r="E1057" t="s">
        <v>3123</v>
      </c>
      <c r="F1057">
        <v>3.8</v>
      </c>
    </row>
    <row r="1058" spans="1:6">
      <c r="A1058">
        <v>1049</v>
      </c>
      <c r="B1058" t="s">
        <v>3124</v>
      </c>
      <c r="C1058" t="s">
        <v>24</v>
      </c>
      <c r="D1058" t="s">
        <v>3125</v>
      </c>
      <c r="E1058" t="s">
        <v>132</v>
      </c>
      <c r="F1058">
        <v>4.4800000000000004</v>
      </c>
    </row>
    <row r="1059" spans="1:6">
      <c r="A1059">
        <v>1050</v>
      </c>
      <c r="B1059" t="s">
        <v>3126</v>
      </c>
      <c r="C1059" t="s">
        <v>17</v>
      </c>
      <c r="D1059" t="s">
        <v>3127</v>
      </c>
      <c r="E1059" t="s">
        <v>3128</v>
      </c>
      <c r="F1059">
        <v>3.6</v>
      </c>
    </row>
    <row r="1060" spans="1:6">
      <c r="A1060">
        <v>1051</v>
      </c>
      <c r="B1060" t="s">
        <v>3129</v>
      </c>
      <c r="C1060" t="s">
        <v>52</v>
      </c>
      <c r="D1060" t="s">
        <v>3130</v>
      </c>
      <c r="E1060" t="s">
        <v>3131</v>
      </c>
      <c r="F1060">
        <v>3.8</v>
      </c>
    </row>
    <row r="1061" spans="1:6">
      <c r="A1061">
        <v>1052</v>
      </c>
      <c r="B1061" t="s">
        <v>3132</v>
      </c>
      <c r="C1061" t="s">
        <v>24</v>
      </c>
      <c r="D1061" t="s">
        <v>3133</v>
      </c>
      <c r="E1061" t="s">
        <v>3134</v>
      </c>
      <c r="F1061">
        <v>4.45</v>
      </c>
    </row>
    <row r="1062" spans="1:6">
      <c r="A1062">
        <v>1053</v>
      </c>
      <c r="B1062" t="s">
        <v>3135</v>
      </c>
      <c r="C1062" t="s">
        <v>48</v>
      </c>
      <c r="D1062" t="s">
        <v>3136</v>
      </c>
      <c r="E1062" t="s">
        <v>3137</v>
      </c>
      <c r="F1062">
        <v>4.2720000000000002</v>
      </c>
    </row>
    <row r="1063" spans="1:6">
      <c r="A1063">
        <v>1054</v>
      </c>
      <c r="B1063" t="s">
        <v>3138</v>
      </c>
      <c r="C1063" t="s">
        <v>17</v>
      </c>
      <c r="D1063" t="s">
        <v>3139</v>
      </c>
      <c r="E1063" t="s">
        <v>3140</v>
      </c>
      <c r="F1063">
        <v>4.9009999999999998</v>
      </c>
    </row>
    <row r="1064" spans="1:6">
      <c r="A1064">
        <v>1055</v>
      </c>
      <c r="B1064" t="s">
        <v>3141</v>
      </c>
      <c r="C1064" t="s">
        <v>67</v>
      </c>
      <c r="D1064" t="s">
        <v>3142</v>
      </c>
      <c r="E1064" t="s">
        <v>3143</v>
      </c>
      <c r="F1064">
        <v>4.7320000000000002</v>
      </c>
    </row>
    <row r="1065" spans="1:6">
      <c r="A1065">
        <v>1056</v>
      </c>
      <c r="B1065" t="s">
        <v>3144</v>
      </c>
      <c r="C1065" t="s">
        <v>24</v>
      </c>
      <c r="D1065" t="s">
        <v>3145</v>
      </c>
      <c r="E1065" t="s">
        <v>3146</v>
      </c>
      <c r="F1065">
        <v>4.13</v>
      </c>
    </row>
    <row r="1066" spans="1:6">
      <c r="A1066">
        <v>1057</v>
      </c>
      <c r="B1066" t="s">
        <v>3147</v>
      </c>
      <c r="C1066" t="s">
        <v>48</v>
      </c>
      <c r="D1066" t="s">
        <v>3148</v>
      </c>
      <c r="E1066" t="s">
        <v>3149</v>
      </c>
      <c r="F1066">
        <v>3.31</v>
      </c>
    </row>
    <row r="1067" spans="1:6">
      <c r="A1067">
        <v>1058</v>
      </c>
      <c r="B1067" t="s">
        <v>3150</v>
      </c>
      <c r="C1067" t="s">
        <v>48</v>
      </c>
      <c r="D1067" t="s">
        <v>3151</v>
      </c>
      <c r="E1067">
        <f>-188.66 -401.85</f>
        <v>-590.51</v>
      </c>
      <c r="F1067">
        <v>2.85</v>
      </c>
    </row>
    <row r="1068" spans="1:6">
      <c r="A1068">
        <v>1059</v>
      </c>
      <c r="B1068" t="s">
        <v>3152</v>
      </c>
      <c r="C1068" t="s">
        <v>17</v>
      </c>
      <c r="D1068" t="s">
        <v>3153</v>
      </c>
      <c r="E1068" t="s">
        <v>3154</v>
      </c>
      <c r="F1068">
        <v>4.4880000000000004</v>
      </c>
    </row>
    <row r="1069" spans="1:6">
      <c r="A1069">
        <v>1060</v>
      </c>
      <c r="B1069" t="s">
        <v>3155</v>
      </c>
      <c r="C1069" t="s">
        <v>17</v>
      </c>
      <c r="D1069" t="s">
        <v>3156</v>
      </c>
      <c r="E1069" t="s">
        <v>3157</v>
      </c>
      <c r="F1069">
        <v>4.51</v>
      </c>
    </row>
    <row r="1070" spans="1:6">
      <c r="A1070">
        <v>1061</v>
      </c>
      <c r="B1070" t="s">
        <v>3158</v>
      </c>
      <c r="C1070" t="s">
        <v>17</v>
      </c>
      <c r="D1070" t="s">
        <v>3159</v>
      </c>
      <c r="E1070" t="s">
        <v>3160</v>
      </c>
      <c r="F1070">
        <v>4.9420000000000002</v>
      </c>
    </row>
    <row r="1071" spans="1:6">
      <c r="A1071">
        <v>1062</v>
      </c>
      <c r="B1071" t="s">
        <v>3161</v>
      </c>
      <c r="C1071" t="s">
        <v>17</v>
      </c>
      <c r="D1071" t="s">
        <v>3162</v>
      </c>
      <c r="E1071" t="s">
        <v>3163</v>
      </c>
      <c r="F1071">
        <v>4.4790000000000001</v>
      </c>
    </row>
    <row r="1072" spans="1:6">
      <c r="A1072">
        <v>1063</v>
      </c>
      <c r="B1072" t="s">
        <v>3164</v>
      </c>
      <c r="C1072" t="s">
        <v>67</v>
      </c>
      <c r="D1072" t="s">
        <v>3165</v>
      </c>
      <c r="E1072" t="s">
        <v>3166</v>
      </c>
      <c r="F1072">
        <v>4.8680000000000003</v>
      </c>
    </row>
    <row r="1073" spans="1:6">
      <c r="A1073">
        <v>1064</v>
      </c>
      <c r="B1073" t="s">
        <v>3167</v>
      </c>
      <c r="C1073" t="s">
        <v>63</v>
      </c>
      <c r="D1073" t="s">
        <v>3168</v>
      </c>
      <c r="E1073" t="s">
        <v>3169</v>
      </c>
      <c r="F1073">
        <v>4.3129999999999997</v>
      </c>
    </row>
    <row r="1074" spans="1:6">
      <c r="A1074">
        <v>1065</v>
      </c>
      <c r="B1074" t="s">
        <v>3170</v>
      </c>
      <c r="C1074" t="s">
        <v>24</v>
      </c>
      <c r="D1074" t="s">
        <v>3171</v>
      </c>
      <c r="E1074" t="s">
        <v>3172</v>
      </c>
      <c r="F1074">
        <v>3.5390000000000001</v>
      </c>
    </row>
    <row r="1075" spans="1:6">
      <c r="A1075">
        <v>1066</v>
      </c>
      <c r="B1075" t="s">
        <v>3173</v>
      </c>
      <c r="C1075" t="s">
        <v>48</v>
      </c>
      <c r="D1075" t="s">
        <v>3174</v>
      </c>
      <c r="E1075" t="s">
        <v>3175</v>
      </c>
      <c r="F1075">
        <v>4.95</v>
      </c>
    </row>
    <row r="1076" spans="1:6">
      <c r="A1076">
        <v>1067</v>
      </c>
      <c r="B1076" t="s">
        <v>3176</v>
      </c>
      <c r="C1076" t="s">
        <v>48</v>
      </c>
      <c r="D1076" t="s">
        <v>3177</v>
      </c>
      <c r="E1076" t="s">
        <v>3178</v>
      </c>
      <c r="F1076">
        <v>4.8</v>
      </c>
    </row>
    <row r="1077" spans="1:6">
      <c r="A1077">
        <v>1068</v>
      </c>
      <c r="B1077" t="s">
        <v>3179</v>
      </c>
      <c r="C1077" t="s">
        <v>17</v>
      </c>
      <c r="D1077" t="s">
        <v>3180</v>
      </c>
      <c r="E1077" t="s">
        <v>3181</v>
      </c>
      <c r="F1077">
        <v>3.8719999999999999</v>
      </c>
    </row>
    <row r="1078" spans="1:6">
      <c r="A1078">
        <v>1069</v>
      </c>
      <c r="B1078" t="s">
        <v>3182</v>
      </c>
      <c r="C1078" t="s">
        <v>24</v>
      </c>
      <c r="D1078" t="s">
        <v>3183</v>
      </c>
      <c r="E1078" t="s">
        <v>3184</v>
      </c>
      <c r="F1078">
        <v>2.3199999999999998</v>
      </c>
    </row>
    <row r="1079" spans="1:6">
      <c r="A1079">
        <v>1070</v>
      </c>
      <c r="B1079" t="s">
        <v>3185</v>
      </c>
      <c r="C1079" t="s">
        <v>17</v>
      </c>
      <c r="D1079" t="s">
        <v>3186</v>
      </c>
      <c r="E1079" t="s">
        <v>3187</v>
      </c>
      <c r="F1079">
        <v>3.161</v>
      </c>
    </row>
    <row r="1080" spans="1:6">
      <c r="A1080">
        <v>1071</v>
      </c>
      <c r="B1080" t="s">
        <v>3188</v>
      </c>
      <c r="C1080" t="s">
        <v>67</v>
      </c>
      <c r="D1080" t="s">
        <v>3189</v>
      </c>
      <c r="E1080" t="s">
        <v>3190</v>
      </c>
      <c r="F1080">
        <v>2.39</v>
      </c>
    </row>
    <row r="1081" spans="1:6">
      <c r="A1081">
        <v>1072</v>
      </c>
      <c r="B1081" t="s">
        <v>3191</v>
      </c>
      <c r="C1081" t="s">
        <v>17</v>
      </c>
      <c r="D1081" t="s">
        <v>3192</v>
      </c>
      <c r="E1081" t="s">
        <v>3193</v>
      </c>
      <c r="F1081">
        <v>4.7590000000000003</v>
      </c>
    </row>
    <row r="1082" spans="1:6">
      <c r="A1082">
        <v>1073</v>
      </c>
      <c r="B1082" t="s">
        <v>3194</v>
      </c>
      <c r="C1082" t="s">
        <v>28</v>
      </c>
      <c r="D1082" t="s">
        <v>3195</v>
      </c>
      <c r="E1082" t="s">
        <v>3196</v>
      </c>
      <c r="F1082">
        <v>4.0599999999999996</v>
      </c>
    </row>
    <row r="1083" spans="1:6">
      <c r="A1083">
        <v>1074</v>
      </c>
      <c r="B1083" t="s">
        <v>3197</v>
      </c>
      <c r="C1083" t="s">
        <v>67</v>
      </c>
      <c r="D1083" t="s">
        <v>3198</v>
      </c>
      <c r="E1083" t="s">
        <v>3199</v>
      </c>
      <c r="F1083">
        <v>0.91</v>
      </c>
    </row>
    <row r="1084" spans="1:6">
      <c r="A1084">
        <v>1075</v>
      </c>
      <c r="B1084" t="s">
        <v>3200</v>
      </c>
      <c r="C1084" t="s">
        <v>2247</v>
      </c>
      <c r="D1084" t="s">
        <v>3201</v>
      </c>
      <c r="E1084" t="s">
        <v>3202</v>
      </c>
      <c r="F1084">
        <v>4.87</v>
      </c>
    </row>
    <row r="1085" spans="1:6">
      <c r="A1085">
        <v>1076</v>
      </c>
      <c r="B1085" t="s">
        <v>3203</v>
      </c>
      <c r="C1085" t="s">
        <v>48</v>
      </c>
      <c r="D1085" t="s">
        <v>3204</v>
      </c>
      <c r="E1085" t="s">
        <v>3205</v>
      </c>
      <c r="F1085">
        <v>4.83</v>
      </c>
    </row>
    <row r="1086" spans="1:6">
      <c r="A1086">
        <v>1077</v>
      </c>
      <c r="B1086" t="s">
        <v>3206</v>
      </c>
      <c r="C1086" t="s">
        <v>160</v>
      </c>
      <c r="D1086" t="s">
        <v>3207</v>
      </c>
      <c r="E1086" t="s">
        <v>3208</v>
      </c>
      <c r="F1086">
        <v>4.04</v>
      </c>
    </row>
    <row r="1087" spans="1:6">
      <c r="A1087">
        <v>1078</v>
      </c>
      <c r="B1087" t="s">
        <v>3209</v>
      </c>
      <c r="C1087" t="s">
        <v>17</v>
      </c>
      <c r="D1087" t="s">
        <v>3210</v>
      </c>
      <c r="E1087" t="s">
        <v>3211</v>
      </c>
      <c r="F1087">
        <v>4.5999999999999996</v>
      </c>
    </row>
    <row r="1088" spans="1:6">
      <c r="A1088">
        <v>1079</v>
      </c>
      <c r="B1088" t="s">
        <v>3212</v>
      </c>
      <c r="C1088" t="s">
        <v>24</v>
      </c>
      <c r="D1088" t="s">
        <v>3213</v>
      </c>
      <c r="E1088" t="s">
        <v>3214</v>
      </c>
      <c r="F1088">
        <v>3.63</v>
      </c>
    </row>
    <row r="1089" spans="1:6">
      <c r="A1089">
        <v>1080</v>
      </c>
      <c r="B1089" t="s">
        <v>3215</v>
      </c>
      <c r="C1089" t="s">
        <v>17</v>
      </c>
      <c r="D1089" t="s">
        <v>3216</v>
      </c>
      <c r="E1089" t="s">
        <v>3217</v>
      </c>
      <c r="F1089">
        <v>3.64</v>
      </c>
    </row>
    <row r="1090" spans="1:6">
      <c r="A1090">
        <v>1081</v>
      </c>
      <c r="B1090" t="s">
        <v>3218</v>
      </c>
      <c r="C1090" t="s">
        <v>17</v>
      </c>
      <c r="D1090" t="s">
        <v>3219</v>
      </c>
      <c r="E1090" t="s">
        <v>3220</v>
      </c>
      <c r="F1090">
        <v>2</v>
      </c>
    </row>
    <row r="1091" spans="1:6">
      <c r="A1091">
        <v>1082</v>
      </c>
      <c r="B1091" t="s">
        <v>3221</v>
      </c>
      <c r="C1091" t="s">
        <v>17</v>
      </c>
      <c r="D1091" t="s">
        <v>3222</v>
      </c>
      <c r="E1091" t="s">
        <v>3223</v>
      </c>
      <c r="F1091">
        <v>4.09</v>
      </c>
    </row>
    <row r="1092" spans="1:6">
      <c r="A1092">
        <v>1083</v>
      </c>
      <c r="B1092" t="s">
        <v>3224</v>
      </c>
      <c r="C1092" t="s">
        <v>28</v>
      </c>
      <c r="D1092" t="s">
        <v>3225</v>
      </c>
      <c r="E1092" t="s">
        <v>3226</v>
      </c>
      <c r="F1092">
        <v>4.5940000000000003</v>
      </c>
    </row>
    <row r="1093" spans="1:6">
      <c r="A1093">
        <v>1084</v>
      </c>
      <c r="B1093" t="s">
        <v>3227</v>
      </c>
      <c r="C1093" t="s">
        <v>17</v>
      </c>
      <c r="D1093" t="s">
        <v>3228</v>
      </c>
      <c r="E1093" t="s">
        <v>3229</v>
      </c>
      <c r="F1093">
        <v>4.5039999999999996</v>
      </c>
    </row>
    <row r="1094" spans="1:6">
      <c r="A1094">
        <v>1085</v>
      </c>
      <c r="B1094" t="s">
        <v>3230</v>
      </c>
      <c r="C1094" t="s">
        <v>17</v>
      </c>
      <c r="D1094" t="s">
        <v>3231</v>
      </c>
      <c r="E1094" t="s">
        <v>3232</v>
      </c>
      <c r="F1094">
        <v>3.972</v>
      </c>
    </row>
    <row r="1095" spans="1:6">
      <c r="A1095">
        <v>1086</v>
      </c>
      <c r="B1095" t="s">
        <v>3233</v>
      </c>
      <c r="C1095" t="s">
        <v>28</v>
      </c>
      <c r="D1095" t="s">
        <v>3234</v>
      </c>
      <c r="E1095" t="s">
        <v>3235</v>
      </c>
      <c r="F1095">
        <v>2.0699999999999998</v>
      </c>
    </row>
    <row r="1096" spans="1:6">
      <c r="A1096">
        <v>1087</v>
      </c>
      <c r="B1096" t="s">
        <v>3236</v>
      </c>
      <c r="C1096" t="s">
        <v>17</v>
      </c>
      <c r="D1096" t="s">
        <v>3237</v>
      </c>
      <c r="E1096" t="s">
        <v>3238</v>
      </c>
      <c r="F1096">
        <v>4.6900000000000004</v>
      </c>
    </row>
    <row r="1097" spans="1:6">
      <c r="A1097">
        <v>1088</v>
      </c>
      <c r="B1097" t="s">
        <v>3239</v>
      </c>
      <c r="C1097" t="s">
        <v>67</v>
      </c>
      <c r="D1097" t="s">
        <v>3240</v>
      </c>
      <c r="E1097" t="s">
        <v>3241</v>
      </c>
      <c r="F1097">
        <v>4.54</v>
      </c>
    </row>
    <row r="1098" spans="1:6">
      <c r="A1098">
        <v>1089</v>
      </c>
      <c r="B1098" t="s">
        <v>3242</v>
      </c>
      <c r="C1098" t="s">
        <v>28</v>
      </c>
      <c r="D1098" t="s">
        <v>3243</v>
      </c>
      <c r="E1098" t="s">
        <v>3244</v>
      </c>
      <c r="F1098">
        <v>3.18</v>
      </c>
    </row>
    <row r="1099" spans="1:6">
      <c r="A1099">
        <v>1090</v>
      </c>
      <c r="B1099" t="s">
        <v>3245</v>
      </c>
      <c r="C1099" t="s">
        <v>24</v>
      </c>
      <c r="D1099" t="s">
        <v>3246</v>
      </c>
      <c r="E1099" t="s">
        <v>3247</v>
      </c>
      <c r="F1099">
        <v>3.05</v>
      </c>
    </row>
    <row r="1100" spans="1:6">
      <c r="A1100">
        <v>1091</v>
      </c>
      <c r="B1100" t="s">
        <v>3248</v>
      </c>
      <c r="C1100" t="s">
        <v>24</v>
      </c>
      <c r="D1100" t="s">
        <v>3249</v>
      </c>
      <c r="E1100" t="s">
        <v>3250</v>
      </c>
      <c r="F1100">
        <v>0.01</v>
      </c>
    </row>
    <row r="1101" spans="1:6">
      <c r="A1101">
        <v>1092</v>
      </c>
      <c r="B1101" t="s">
        <v>3251</v>
      </c>
      <c r="C1101" t="s">
        <v>1435</v>
      </c>
      <c r="D1101" t="s">
        <v>3252</v>
      </c>
      <c r="E1101" t="s">
        <v>3253</v>
      </c>
      <c r="F1101">
        <v>4.16</v>
      </c>
    </row>
    <row r="1102" spans="1:6">
      <c r="A1102">
        <v>1093</v>
      </c>
      <c r="B1102" t="s">
        <v>3254</v>
      </c>
      <c r="C1102" t="s">
        <v>17</v>
      </c>
      <c r="D1102" t="s">
        <v>3255</v>
      </c>
      <c r="E1102" t="s">
        <v>3256</v>
      </c>
      <c r="F1102">
        <v>3.49</v>
      </c>
    </row>
    <row r="1103" spans="1:6">
      <c r="A1103">
        <v>1094</v>
      </c>
      <c r="B1103" t="s">
        <v>3257</v>
      </c>
      <c r="C1103" t="s">
        <v>17</v>
      </c>
      <c r="D1103" t="s">
        <v>3258</v>
      </c>
      <c r="E1103" t="s">
        <v>3259</v>
      </c>
      <c r="F1103">
        <v>4.9790000000000001</v>
      </c>
    </row>
    <row r="1104" spans="1:6">
      <c r="A1104">
        <v>1095</v>
      </c>
      <c r="B1104" t="s">
        <v>3260</v>
      </c>
      <c r="C1104" t="s">
        <v>209</v>
      </c>
      <c r="D1104" t="s">
        <v>3261</v>
      </c>
      <c r="E1104" t="s">
        <v>3262</v>
      </c>
      <c r="F1104">
        <v>3.75</v>
      </c>
    </row>
    <row r="1105" spans="1:6">
      <c r="A1105">
        <v>1096</v>
      </c>
      <c r="B1105" t="s">
        <v>3263</v>
      </c>
      <c r="C1105" t="s">
        <v>17</v>
      </c>
      <c r="D1105" t="s">
        <v>3264</v>
      </c>
      <c r="E1105" t="s">
        <v>3265</v>
      </c>
      <c r="F1105">
        <v>4.9000000000000004</v>
      </c>
    </row>
    <row r="1106" spans="1:6">
      <c r="A1106">
        <v>1097</v>
      </c>
      <c r="B1106" t="s">
        <v>3266</v>
      </c>
      <c r="C1106" t="s">
        <v>17</v>
      </c>
      <c r="D1106" t="s">
        <v>3267</v>
      </c>
      <c r="E1106" t="s">
        <v>3268</v>
      </c>
      <c r="F1106">
        <v>3.59</v>
      </c>
    </row>
    <row r="1107" spans="1:6">
      <c r="A1107">
        <v>1098</v>
      </c>
      <c r="B1107" t="s">
        <v>3269</v>
      </c>
      <c r="C1107" t="s">
        <v>48</v>
      </c>
      <c r="D1107" t="s">
        <v>3270</v>
      </c>
      <c r="E1107" t="s">
        <v>3271</v>
      </c>
      <c r="F1107">
        <v>4.8019999999999996</v>
      </c>
    </row>
    <row r="1108" spans="1:6">
      <c r="A1108">
        <v>1099</v>
      </c>
      <c r="B1108" t="s">
        <v>3272</v>
      </c>
      <c r="C1108" t="s">
        <v>67</v>
      </c>
      <c r="D1108" t="s">
        <v>3273</v>
      </c>
      <c r="E1108" t="s">
        <v>3274</v>
      </c>
      <c r="F1108">
        <v>4.6100000000000003</v>
      </c>
    </row>
    <row r="1109" spans="1:6">
      <c r="A1109">
        <v>1100</v>
      </c>
      <c r="B1109" t="s">
        <v>3275</v>
      </c>
      <c r="C1109" t="s">
        <v>63</v>
      </c>
      <c r="D1109" t="s">
        <v>3276</v>
      </c>
      <c r="E1109" t="s">
        <v>3277</v>
      </c>
      <c r="F1109">
        <v>0.46</v>
      </c>
    </row>
    <row r="1110" spans="1:6">
      <c r="A1110">
        <v>1101</v>
      </c>
      <c r="B1110" t="s">
        <v>3278</v>
      </c>
      <c r="C1110" t="s">
        <v>67</v>
      </c>
      <c r="D1110" t="s">
        <v>3279</v>
      </c>
      <c r="E1110">
        <f>-191.45 -145.19</f>
        <v>-336.64</v>
      </c>
      <c r="F1110">
        <v>1.58</v>
      </c>
    </row>
    <row r="1111" spans="1:6">
      <c r="A1111">
        <v>1102</v>
      </c>
      <c r="B1111" t="s">
        <v>3280</v>
      </c>
      <c r="C1111" t="s">
        <v>24</v>
      </c>
      <c r="D1111" t="s">
        <v>3281</v>
      </c>
      <c r="E1111" t="s">
        <v>3282</v>
      </c>
      <c r="F1111">
        <v>4.46</v>
      </c>
    </row>
    <row r="1112" spans="1:6">
      <c r="A1112">
        <v>1103</v>
      </c>
      <c r="B1112" t="s">
        <v>3283</v>
      </c>
      <c r="C1112" t="s">
        <v>28</v>
      </c>
      <c r="D1112" t="s">
        <v>3284</v>
      </c>
      <c r="E1112" t="s">
        <v>3285</v>
      </c>
      <c r="F1112">
        <v>4.96</v>
      </c>
    </row>
    <row r="1113" spans="1:6">
      <c r="A1113">
        <v>1104</v>
      </c>
      <c r="B1113" t="s">
        <v>3286</v>
      </c>
      <c r="C1113" t="s">
        <v>17</v>
      </c>
      <c r="D1113" t="s">
        <v>3287</v>
      </c>
      <c r="E1113" t="s">
        <v>132</v>
      </c>
      <c r="F1113">
        <v>0</v>
      </c>
    </row>
    <row r="1114" spans="1:6">
      <c r="A1114">
        <v>1105</v>
      </c>
      <c r="B1114" t="s">
        <v>3288</v>
      </c>
      <c r="C1114" t="s">
        <v>17</v>
      </c>
      <c r="D1114" t="s">
        <v>3289</v>
      </c>
      <c r="E1114" t="s">
        <v>3290</v>
      </c>
      <c r="F1114">
        <v>4.9809999999999999</v>
      </c>
    </row>
    <row r="1115" spans="1:6">
      <c r="A1115">
        <v>1106</v>
      </c>
      <c r="B1115" t="s">
        <v>3291</v>
      </c>
      <c r="C1115" t="s">
        <v>160</v>
      </c>
      <c r="D1115" t="s">
        <v>3292</v>
      </c>
      <c r="E1115" t="s">
        <v>3293</v>
      </c>
      <c r="F1115">
        <v>4.75</v>
      </c>
    </row>
    <row r="1116" spans="1:6">
      <c r="A1116">
        <v>1107</v>
      </c>
      <c r="B1116" t="s">
        <v>3294</v>
      </c>
      <c r="C1116" t="s">
        <v>17</v>
      </c>
      <c r="D1116" t="s">
        <v>3295</v>
      </c>
      <c r="E1116" t="s">
        <v>3296</v>
      </c>
      <c r="F1116">
        <v>4.6500000000000004</v>
      </c>
    </row>
    <row r="1117" spans="1:6">
      <c r="A1117">
        <v>1108</v>
      </c>
      <c r="B1117" t="s">
        <v>3297</v>
      </c>
      <c r="C1117" t="s">
        <v>24</v>
      </c>
      <c r="D1117" t="s">
        <v>3298</v>
      </c>
      <c r="E1117" t="s">
        <v>3299</v>
      </c>
      <c r="F1117">
        <v>4.9749999999999996</v>
      </c>
    </row>
    <row r="1118" spans="1:6">
      <c r="A1118">
        <v>1109</v>
      </c>
      <c r="B1118" t="s">
        <v>3300</v>
      </c>
      <c r="C1118" t="s">
        <v>160</v>
      </c>
      <c r="D1118" t="s">
        <v>3301</v>
      </c>
      <c r="E1118">
        <f>-295.2 -151.73</f>
        <v>-446.92999999999995</v>
      </c>
      <c r="F1118">
        <v>3.81</v>
      </c>
    </row>
    <row r="1119" spans="1:6">
      <c r="A1119">
        <v>1110</v>
      </c>
      <c r="B1119" t="s">
        <v>3302</v>
      </c>
      <c r="C1119" t="s">
        <v>56</v>
      </c>
      <c r="D1119" t="s">
        <v>3303</v>
      </c>
      <c r="E1119" t="s">
        <v>3304</v>
      </c>
      <c r="F1119">
        <v>4.53</v>
      </c>
    </row>
    <row r="1120" spans="1:6">
      <c r="A1120">
        <v>1111</v>
      </c>
      <c r="B1120" t="s">
        <v>3305</v>
      </c>
      <c r="C1120" t="s">
        <v>134</v>
      </c>
      <c r="D1120" t="s">
        <v>3306</v>
      </c>
      <c r="E1120" t="s">
        <v>3307</v>
      </c>
      <c r="F1120">
        <v>3.35</v>
      </c>
    </row>
    <row r="1121" spans="1:6">
      <c r="A1121">
        <v>1112</v>
      </c>
      <c r="B1121" t="s">
        <v>3308</v>
      </c>
      <c r="C1121" t="s">
        <v>17</v>
      </c>
      <c r="D1121" t="s">
        <v>3309</v>
      </c>
      <c r="E1121" t="s">
        <v>3310</v>
      </c>
      <c r="F1121">
        <v>4.6929999999999996</v>
      </c>
    </row>
    <row r="1122" spans="1:6">
      <c r="A1122">
        <v>1113</v>
      </c>
      <c r="B1122" t="s">
        <v>3311</v>
      </c>
      <c r="C1122" t="s">
        <v>17</v>
      </c>
      <c r="D1122" t="s">
        <v>3312</v>
      </c>
      <c r="E1122" t="s">
        <v>3313</v>
      </c>
      <c r="F1122">
        <v>4.68</v>
      </c>
    </row>
    <row r="1123" spans="1:6">
      <c r="A1123">
        <v>1114</v>
      </c>
      <c r="B1123" t="s">
        <v>3314</v>
      </c>
      <c r="C1123" t="s">
        <v>67</v>
      </c>
      <c r="D1123" t="s">
        <v>3315</v>
      </c>
      <c r="E1123" t="s">
        <v>3316</v>
      </c>
      <c r="F1123">
        <v>4.54</v>
      </c>
    </row>
    <row r="1124" spans="1:6">
      <c r="A1124">
        <v>1115</v>
      </c>
      <c r="B1124" t="s">
        <v>3317</v>
      </c>
      <c r="C1124" t="s">
        <v>17</v>
      </c>
      <c r="D1124" t="s">
        <v>3318</v>
      </c>
      <c r="E1124" t="s">
        <v>3319</v>
      </c>
      <c r="F1124">
        <v>4.1500000000000004</v>
      </c>
    </row>
    <row r="1125" spans="1:6">
      <c r="A1125">
        <v>1116</v>
      </c>
      <c r="B1125" t="s">
        <v>3320</v>
      </c>
      <c r="C1125" t="s">
        <v>17</v>
      </c>
      <c r="D1125" t="s">
        <v>3321</v>
      </c>
      <c r="E1125" t="s">
        <v>132</v>
      </c>
      <c r="F1125">
        <v>0</v>
      </c>
    </row>
    <row r="1126" spans="1:6">
      <c r="A1126">
        <v>1117</v>
      </c>
      <c r="B1126" t="s">
        <v>3322</v>
      </c>
      <c r="C1126" t="s">
        <v>28</v>
      </c>
      <c r="D1126" t="s">
        <v>3323</v>
      </c>
      <c r="E1126" t="s">
        <v>3324</v>
      </c>
      <c r="F1126">
        <v>2.46</v>
      </c>
    </row>
    <row r="1127" spans="1:6">
      <c r="A1127">
        <v>1118</v>
      </c>
      <c r="B1127" t="s">
        <v>3325</v>
      </c>
      <c r="C1127" t="s">
        <v>48</v>
      </c>
      <c r="D1127" t="s">
        <v>3326</v>
      </c>
      <c r="E1127" t="s">
        <v>3327</v>
      </c>
      <c r="F1127">
        <v>3.9489999999999998</v>
      </c>
    </row>
    <row r="1128" spans="1:6">
      <c r="A1128">
        <v>1119</v>
      </c>
      <c r="B1128" t="s">
        <v>3328</v>
      </c>
      <c r="C1128" t="s">
        <v>24</v>
      </c>
      <c r="D1128" t="s">
        <v>3329</v>
      </c>
      <c r="E1128" t="s">
        <v>3330</v>
      </c>
      <c r="F1128">
        <v>4.2</v>
      </c>
    </row>
    <row r="1129" spans="1:6">
      <c r="A1129">
        <v>1120</v>
      </c>
      <c r="B1129" t="s">
        <v>3331</v>
      </c>
      <c r="C1129" t="s">
        <v>28</v>
      </c>
      <c r="D1129" t="s">
        <v>3332</v>
      </c>
      <c r="E1129" t="s">
        <v>3333</v>
      </c>
      <c r="F1129">
        <v>4.9509999999999996</v>
      </c>
    </row>
    <row r="1130" spans="1:6">
      <c r="A1130">
        <v>1121</v>
      </c>
      <c r="B1130" t="s">
        <v>3334</v>
      </c>
      <c r="C1130" t="s">
        <v>48</v>
      </c>
      <c r="D1130" t="s">
        <v>3335</v>
      </c>
      <c r="E1130" t="s">
        <v>3336</v>
      </c>
      <c r="F1130">
        <v>4.68</v>
      </c>
    </row>
    <row r="1131" spans="1:6">
      <c r="A1131">
        <v>1122</v>
      </c>
      <c r="B1131" t="s">
        <v>3337</v>
      </c>
      <c r="C1131" t="s">
        <v>160</v>
      </c>
      <c r="D1131" t="s">
        <v>3338</v>
      </c>
      <c r="E1131" t="s">
        <v>3339</v>
      </c>
      <c r="F1131">
        <v>4.51</v>
      </c>
    </row>
    <row r="1132" spans="1:6">
      <c r="A1132">
        <v>1123</v>
      </c>
      <c r="B1132" t="s">
        <v>3340</v>
      </c>
      <c r="C1132" t="s">
        <v>585</v>
      </c>
      <c r="D1132" t="s">
        <v>3341</v>
      </c>
      <c r="E1132" t="s">
        <v>3342</v>
      </c>
      <c r="F1132">
        <v>2.02</v>
      </c>
    </row>
    <row r="1133" spans="1:6">
      <c r="A1133">
        <v>1124</v>
      </c>
      <c r="B1133" t="s">
        <v>3343</v>
      </c>
      <c r="C1133" t="s">
        <v>17</v>
      </c>
      <c r="D1133" t="s">
        <v>3344</v>
      </c>
      <c r="E1133" t="s">
        <v>3345</v>
      </c>
      <c r="F1133">
        <v>4.0599999999999996</v>
      </c>
    </row>
    <row r="1134" spans="1:6">
      <c r="A1134">
        <v>1125</v>
      </c>
      <c r="B1134" t="s">
        <v>3346</v>
      </c>
      <c r="C1134" t="s">
        <v>28</v>
      </c>
      <c r="D1134" t="s">
        <v>3347</v>
      </c>
      <c r="E1134" t="s">
        <v>3348</v>
      </c>
      <c r="F1134">
        <v>4.3600000000000003</v>
      </c>
    </row>
    <row r="1135" spans="1:6">
      <c r="A1135">
        <v>1126</v>
      </c>
      <c r="B1135" t="s">
        <v>3349</v>
      </c>
      <c r="C1135" t="s">
        <v>52</v>
      </c>
      <c r="D1135" t="s">
        <v>3350</v>
      </c>
      <c r="E1135" t="s">
        <v>3351</v>
      </c>
      <c r="F1135">
        <v>4.2699999999999996</v>
      </c>
    </row>
    <row r="1136" spans="1:6">
      <c r="A1136">
        <v>1127</v>
      </c>
      <c r="B1136" t="s">
        <v>3352</v>
      </c>
      <c r="C1136" t="s">
        <v>24</v>
      </c>
      <c r="D1136" t="s">
        <v>3353</v>
      </c>
      <c r="E1136" t="s">
        <v>3354</v>
      </c>
      <c r="F1136">
        <v>4.7699999999999996</v>
      </c>
    </row>
    <row r="1137" spans="1:6">
      <c r="A1137">
        <v>1128</v>
      </c>
      <c r="B1137" t="s">
        <v>3355</v>
      </c>
      <c r="C1137" t="s">
        <v>24</v>
      </c>
      <c r="D1137" t="s">
        <v>3356</v>
      </c>
      <c r="E1137" t="s">
        <v>3357</v>
      </c>
      <c r="F1137">
        <v>4.6909999999999998</v>
      </c>
    </row>
    <row r="1138" spans="1:6">
      <c r="A1138">
        <v>1129</v>
      </c>
      <c r="B1138" t="s">
        <v>3358</v>
      </c>
      <c r="C1138" t="s">
        <v>48</v>
      </c>
      <c r="D1138" t="s">
        <v>3359</v>
      </c>
      <c r="E1138" t="s">
        <v>3360</v>
      </c>
      <c r="F1138">
        <v>4.1399999999999997</v>
      </c>
    </row>
    <row r="1139" spans="1:6">
      <c r="A1139">
        <v>1130</v>
      </c>
      <c r="B1139" t="s">
        <v>3361</v>
      </c>
      <c r="C1139" t="s">
        <v>17</v>
      </c>
      <c r="D1139" t="s">
        <v>3362</v>
      </c>
      <c r="E1139" t="s">
        <v>3363</v>
      </c>
      <c r="F1139">
        <v>3.484</v>
      </c>
    </row>
    <row r="1140" spans="1:6">
      <c r="A1140">
        <v>1131</v>
      </c>
      <c r="B1140" t="s">
        <v>3364</v>
      </c>
      <c r="C1140" t="s">
        <v>24</v>
      </c>
      <c r="D1140" t="s">
        <v>3365</v>
      </c>
      <c r="E1140" t="s">
        <v>3366</v>
      </c>
      <c r="F1140">
        <v>4.8</v>
      </c>
    </row>
    <row r="1141" spans="1:6">
      <c r="A1141">
        <v>1132</v>
      </c>
      <c r="B1141" t="s">
        <v>3367</v>
      </c>
      <c r="C1141" t="s">
        <v>67</v>
      </c>
      <c r="D1141" t="s">
        <v>3368</v>
      </c>
      <c r="E1141" t="s">
        <v>3369</v>
      </c>
      <c r="F1141">
        <v>4.01</v>
      </c>
    </row>
    <row r="1142" spans="1:6">
      <c r="A1142">
        <v>1133</v>
      </c>
      <c r="B1142" t="s">
        <v>3370</v>
      </c>
      <c r="C1142" t="s">
        <v>28</v>
      </c>
      <c r="D1142" t="s">
        <v>3371</v>
      </c>
      <c r="E1142" t="s">
        <v>3372</v>
      </c>
      <c r="F1142">
        <v>4.1500000000000004</v>
      </c>
    </row>
    <row r="1143" spans="1:6">
      <c r="A1143">
        <v>1134</v>
      </c>
      <c r="B1143" t="s">
        <v>3373</v>
      </c>
      <c r="C1143" t="s">
        <v>24</v>
      </c>
      <c r="D1143" t="s">
        <v>3374</v>
      </c>
      <c r="E1143" t="s">
        <v>3375</v>
      </c>
      <c r="F1143">
        <v>4.41</v>
      </c>
    </row>
    <row r="1144" spans="1:6">
      <c r="A1144">
        <v>1135</v>
      </c>
      <c r="B1144" t="s">
        <v>3376</v>
      </c>
      <c r="C1144" t="s">
        <v>28</v>
      </c>
      <c r="D1144" t="s">
        <v>3377</v>
      </c>
      <c r="E1144" t="s">
        <v>3378</v>
      </c>
      <c r="F1144">
        <v>3.83</v>
      </c>
    </row>
    <row r="1145" spans="1:6">
      <c r="A1145">
        <v>1136</v>
      </c>
      <c r="B1145" t="s">
        <v>3379</v>
      </c>
      <c r="C1145" t="s">
        <v>970</v>
      </c>
      <c r="D1145" t="s">
        <v>3380</v>
      </c>
      <c r="E1145" t="s">
        <v>3381</v>
      </c>
      <c r="F1145">
        <v>4.54</v>
      </c>
    </row>
    <row r="1146" spans="1:6">
      <c r="A1146">
        <v>1137</v>
      </c>
      <c r="B1146" t="s">
        <v>3382</v>
      </c>
      <c r="C1146" t="s">
        <v>67</v>
      </c>
      <c r="D1146" t="s">
        <v>3383</v>
      </c>
      <c r="E1146" t="s">
        <v>3384</v>
      </c>
      <c r="F1146">
        <v>4.49</v>
      </c>
    </row>
    <row r="1147" spans="1:6">
      <c r="A1147">
        <v>1138</v>
      </c>
      <c r="B1147" t="s">
        <v>3385</v>
      </c>
      <c r="C1147" t="s">
        <v>24</v>
      </c>
      <c r="D1147" t="s">
        <v>3386</v>
      </c>
      <c r="E1147" t="s">
        <v>3387</v>
      </c>
      <c r="F1147">
        <v>3.84</v>
      </c>
    </row>
    <row r="1148" spans="1:6">
      <c r="A1148">
        <v>1139</v>
      </c>
      <c r="B1148" t="s">
        <v>3388</v>
      </c>
      <c r="C1148" t="s">
        <v>970</v>
      </c>
      <c r="D1148" t="s">
        <v>3389</v>
      </c>
      <c r="E1148" t="s">
        <v>3390</v>
      </c>
      <c r="F1148">
        <v>4.66</v>
      </c>
    </row>
    <row r="1149" spans="1:6">
      <c r="A1149">
        <v>1140</v>
      </c>
      <c r="B1149" t="s">
        <v>3391</v>
      </c>
      <c r="C1149" t="s">
        <v>48</v>
      </c>
      <c r="D1149" t="s">
        <v>3392</v>
      </c>
      <c r="E1149" t="s">
        <v>3393</v>
      </c>
      <c r="F1149">
        <v>3.7</v>
      </c>
    </row>
    <row r="1150" spans="1:6">
      <c r="A1150">
        <v>1141</v>
      </c>
      <c r="B1150" t="s">
        <v>3394</v>
      </c>
      <c r="C1150" t="s">
        <v>17</v>
      </c>
      <c r="D1150" t="s">
        <v>3395</v>
      </c>
      <c r="E1150" t="s">
        <v>3396</v>
      </c>
      <c r="F1150">
        <v>4.5</v>
      </c>
    </row>
    <row r="1151" spans="1:6">
      <c r="A1151">
        <v>1142</v>
      </c>
      <c r="B1151" t="s">
        <v>3397</v>
      </c>
      <c r="C1151" t="s">
        <v>28</v>
      </c>
      <c r="D1151" t="s">
        <v>3398</v>
      </c>
      <c r="E1151">
        <f>-614.85 -255.98</f>
        <v>-870.83</v>
      </c>
      <c r="F1151">
        <v>2.29</v>
      </c>
    </row>
    <row r="1152" spans="1:6">
      <c r="A1152">
        <v>1143</v>
      </c>
      <c r="B1152" t="s">
        <v>3399</v>
      </c>
      <c r="C1152" t="s">
        <v>67</v>
      </c>
      <c r="D1152" t="s">
        <v>3400</v>
      </c>
      <c r="E1152" t="s">
        <v>3401</v>
      </c>
      <c r="F1152">
        <v>2.677</v>
      </c>
    </row>
    <row r="1153" spans="1:6">
      <c r="A1153">
        <v>1144</v>
      </c>
      <c r="B1153" t="s">
        <v>3402</v>
      </c>
      <c r="C1153" t="s">
        <v>124</v>
      </c>
      <c r="D1153" t="s">
        <v>3403</v>
      </c>
      <c r="E1153" t="s">
        <v>3404</v>
      </c>
      <c r="F1153">
        <v>4.25</v>
      </c>
    </row>
    <row r="1154" spans="1:6">
      <c r="A1154">
        <v>1145</v>
      </c>
      <c r="B1154" t="s">
        <v>3405</v>
      </c>
      <c r="C1154" t="s">
        <v>28</v>
      </c>
      <c r="D1154" t="s">
        <v>3406</v>
      </c>
      <c r="E1154" t="s">
        <v>3407</v>
      </c>
      <c r="F1154">
        <v>2.58</v>
      </c>
    </row>
    <row r="1155" spans="1:6">
      <c r="A1155">
        <v>1146</v>
      </c>
      <c r="B1155" t="s">
        <v>3408</v>
      </c>
      <c r="C1155" t="s">
        <v>399</v>
      </c>
      <c r="D1155" t="s">
        <v>3409</v>
      </c>
      <c r="E1155" t="s">
        <v>3410</v>
      </c>
      <c r="F1155">
        <v>4.7</v>
      </c>
    </row>
    <row r="1156" spans="1:6">
      <c r="A1156">
        <v>1147</v>
      </c>
      <c r="B1156" t="s">
        <v>3411</v>
      </c>
      <c r="C1156" t="s">
        <v>24</v>
      </c>
      <c r="D1156" t="s">
        <v>3412</v>
      </c>
      <c r="E1156" t="s">
        <v>3413</v>
      </c>
      <c r="F1156">
        <v>3.21</v>
      </c>
    </row>
    <row r="1157" spans="1:6">
      <c r="A1157">
        <v>1148</v>
      </c>
      <c r="B1157" t="s">
        <v>3414</v>
      </c>
      <c r="C1157" t="s">
        <v>28</v>
      </c>
      <c r="D1157" t="s">
        <v>3415</v>
      </c>
      <c r="E1157" t="s">
        <v>3416</v>
      </c>
      <c r="F1157">
        <v>4.45</v>
      </c>
    </row>
    <row r="1158" spans="1:6">
      <c r="A1158">
        <v>1149</v>
      </c>
      <c r="B1158" t="s">
        <v>3417</v>
      </c>
      <c r="C1158" t="s">
        <v>67</v>
      </c>
      <c r="D1158" t="s">
        <v>3418</v>
      </c>
      <c r="E1158">
        <f>-151.5 -107.28</f>
        <v>-258.77999999999997</v>
      </c>
      <c r="F1158">
        <v>4.9400000000000004</v>
      </c>
    </row>
    <row r="1159" spans="1:6">
      <c r="A1159">
        <v>1150</v>
      </c>
      <c r="B1159" t="s">
        <v>3419</v>
      </c>
      <c r="C1159" t="s">
        <v>216</v>
      </c>
      <c r="D1159" t="s">
        <v>3420</v>
      </c>
      <c r="E1159" t="s">
        <v>3421</v>
      </c>
      <c r="F1159">
        <v>4.66</v>
      </c>
    </row>
    <row r="1160" spans="1:6">
      <c r="A1160">
        <v>1151</v>
      </c>
      <c r="B1160" t="s">
        <v>3422</v>
      </c>
      <c r="C1160" t="s">
        <v>1435</v>
      </c>
      <c r="D1160" t="s">
        <v>3423</v>
      </c>
      <c r="E1160" t="s">
        <v>3424</v>
      </c>
      <c r="F1160">
        <v>4.87</v>
      </c>
    </row>
    <row r="1161" spans="1:6">
      <c r="A1161">
        <v>1152</v>
      </c>
      <c r="B1161" t="s">
        <v>3425</v>
      </c>
      <c r="C1161" t="s">
        <v>17</v>
      </c>
      <c r="D1161" t="s">
        <v>3426</v>
      </c>
      <c r="E1161" t="s">
        <v>3427</v>
      </c>
      <c r="F1161">
        <v>1.5</v>
      </c>
    </row>
    <row r="1162" spans="1:6">
      <c r="A1162">
        <v>1153</v>
      </c>
      <c r="B1162" t="s">
        <v>3428</v>
      </c>
      <c r="C1162" t="s">
        <v>52</v>
      </c>
      <c r="D1162" t="s">
        <v>3429</v>
      </c>
      <c r="E1162" t="s">
        <v>3430</v>
      </c>
      <c r="F1162">
        <v>4.5460000000000003</v>
      </c>
    </row>
    <row r="1163" spans="1:6">
      <c r="A1163">
        <v>1154</v>
      </c>
      <c r="B1163" t="s">
        <v>3431</v>
      </c>
      <c r="C1163" t="s">
        <v>28</v>
      </c>
      <c r="D1163" t="s">
        <v>3432</v>
      </c>
      <c r="E1163" t="s">
        <v>3433</v>
      </c>
      <c r="F1163">
        <v>3.91</v>
      </c>
    </row>
    <row r="1164" spans="1:6">
      <c r="A1164">
        <v>1155</v>
      </c>
      <c r="B1164" t="s">
        <v>3434</v>
      </c>
      <c r="C1164" t="s">
        <v>17</v>
      </c>
      <c r="D1164" t="s">
        <v>3435</v>
      </c>
      <c r="E1164" t="s">
        <v>132</v>
      </c>
      <c r="F1164">
        <v>0</v>
      </c>
    </row>
    <row r="1165" spans="1:6">
      <c r="A1165">
        <v>1156</v>
      </c>
      <c r="B1165" t="s">
        <v>3436</v>
      </c>
      <c r="C1165" t="s">
        <v>67</v>
      </c>
      <c r="D1165" t="s">
        <v>3437</v>
      </c>
      <c r="E1165" t="s">
        <v>3438</v>
      </c>
      <c r="F1165">
        <v>4.5140000000000002</v>
      </c>
    </row>
    <row r="1166" spans="1:6">
      <c r="A1166">
        <v>1157</v>
      </c>
      <c r="B1166" t="s">
        <v>3439</v>
      </c>
      <c r="C1166" t="s">
        <v>52</v>
      </c>
      <c r="D1166" t="s">
        <v>3440</v>
      </c>
      <c r="E1166" t="s">
        <v>3441</v>
      </c>
      <c r="F1166">
        <v>0.97</v>
      </c>
    </row>
    <row r="1167" spans="1:6">
      <c r="A1167">
        <v>1158</v>
      </c>
      <c r="B1167" t="s">
        <v>3442</v>
      </c>
      <c r="C1167" t="s">
        <v>28</v>
      </c>
      <c r="D1167" t="s">
        <v>3443</v>
      </c>
      <c r="E1167" t="s">
        <v>3444</v>
      </c>
      <c r="F1167">
        <v>4.5</v>
      </c>
    </row>
    <row r="1168" spans="1:6">
      <c r="A1168">
        <v>1159</v>
      </c>
      <c r="B1168" t="s">
        <v>3445</v>
      </c>
      <c r="C1168" t="s">
        <v>28</v>
      </c>
      <c r="D1168" t="s">
        <v>3446</v>
      </c>
      <c r="E1168" t="s">
        <v>3447</v>
      </c>
      <c r="F1168">
        <v>3.67</v>
      </c>
    </row>
    <row r="1169" spans="1:6">
      <c r="A1169">
        <v>1160</v>
      </c>
      <c r="B1169" t="s">
        <v>3448</v>
      </c>
      <c r="C1169" t="s">
        <v>28</v>
      </c>
      <c r="D1169" t="s">
        <v>3449</v>
      </c>
      <c r="E1169" t="s">
        <v>3450</v>
      </c>
      <c r="F1169">
        <v>4.12</v>
      </c>
    </row>
    <row r="1170" spans="1:6">
      <c r="A1170">
        <v>1161</v>
      </c>
      <c r="B1170" t="s">
        <v>3451</v>
      </c>
      <c r="C1170" t="s">
        <v>216</v>
      </c>
      <c r="D1170" t="s">
        <v>3452</v>
      </c>
      <c r="E1170" t="s">
        <v>3453</v>
      </c>
      <c r="F1170">
        <v>2.11</v>
      </c>
    </row>
    <row r="1171" spans="1:6">
      <c r="A1171">
        <v>1162</v>
      </c>
      <c r="B1171" t="s">
        <v>3454</v>
      </c>
      <c r="C1171" t="s">
        <v>56</v>
      </c>
      <c r="D1171" t="s">
        <v>3455</v>
      </c>
      <c r="E1171" t="s">
        <v>3456</v>
      </c>
      <c r="F1171">
        <v>3.29</v>
      </c>
    </row>
    <row r="1172" spans="1:6">
      <c r="A1172">
        <v>1163</v>
      </c>
      <c r="B1172" t="s">
        <v>3457</v>
      </c>
      <c r="C1172" t="s">
        <v>24</v>
      </c>
      <c r="D1172" t="s">
        <v>3458</v>
      </c>
      <c r="E1172">
        <f>-947.46 -535.6</f>
        <v>-1483.06</v>
      </c>
      <c r="F1172">
        <v>3.18</v>
      </c>
    </row>
    <row r="1173" spans="1:6">
      <c r="A1173">
        <v>1164</v>
      </c>
      <c r="B1173" t="s">
        <v>3459</v>
      </c>
      <c r="C1173" t="s">
        <v>474</v>
      </c>
      <c r="D1173" t="s">
        <v>3460</v>
      </c>
      <c r="E1173" t="s">
        <v>3461</v>
      </c>
      <c r="F1173">
        <v>3.44</v>
      </c>
    </row>
    <row r="1174" spans="1:6">
      <c r="A1174">
        <v>1165</v>
      </c>
      <c r="B1174" t="s">
        <v>3462</v>
      </c>
      <c r="C1174" t="s">
        <v>48</v>
      </c>
      <c r="D1174" t="s">
        <v>3463</v>
      </c>
      <c r="E1174" t="s">
        <v>3464</v>
      </c>
      <c r="F1174">
        <v>3.75</v>
      </c>
    </row>
    <row r="1175" spans="1:6">
      <c r="A1175">
        <v>1166</v>
      </c>
      <c r="B1175" t="s">
        <v>3465</v>
      </c>
      <c r="C1175" t="s">
        <v>28</v>
      </c>
      <c r="D1175" t="s">
        <v>3466</v>
      </c>
      <c r="E1175" t="s">
        <v>3467</v>
      </c>
      <c r="F1175">
        <v>4.04</v>
      </c>
    </row>
    <row r="1176" spans="1:6">
      <c r="A1176">
        <v>1167</v>
      </c>
      <c r="B1176" t="s">
        <v>3468</v>
      </c>
      <c r="C1176" t="s">
        <v>67</v>
      </c>
      <c r="D1176" t="s">
        <v>3469</v>
      </c>
      <c r="E1176" t="s">
        <v>3470</v>
      </c>
      <c r="F1176">
        <v>4.0039999999999996</v>
      </c>
    </row>
    <row r="1177" spans="1:6">
      <c r="A1177">
        <v>1168</v>
      </c>
      <c r="B1177" t="s">
        <v>3471</v>
      </c>
      <c r="C1177" t="s">
        <v>28</v>
      </c>
      <c r="D1177" t="s">
        <v>3472</v>
      </c>
      <c r="E1177" t="s">
        <v>3473</v>
      </c>
      <c r="F1177">
        <v>3.79</v>
      </c>
    </row>
    <row r="1178" spans="1:6">
      <c r="A1178">
        <v>1169</v>
      </c>
      <c r="B1178" t="s">
        <v>3474</v>
      </c>
      <c r="C1178" t="s">
        <v>209</v>
      </c>
      <c r="D1178" t="s">
        <v>3475</v>
      </c>
      <c r="E1178" t="s">
        <v>3476</v>
      </c>
      <c r="F1178">
        <v>4.3499999999999996</v>
      </c>
    </row>
    <row r="1179" spans="1:6">
      <c r="A1179">
        <v>1170</v>
      </c>
      <c r="B1179" t="s">
        <v>3477</v>
      </c>
      <c r="C1179" t="s">
        <v>1435</v>
      </c>
      <c r="D1179" t="s">
        <v>3478</v>
      </c>
      <c r="E1179" t="s">
        <v>3479</v>
      </c>
      <c r="F1179">
        <v>0.13</v>
      </c>
    </row>
    <row r="1180" spans="1:6">
      <c r="A1180">
        <v>1171</v>
      </c>
      <c r="B1180" t="s">
        <v>3480</v>
      </c>
      <c r="C1180" t="s">
        <v>63</v>
      </c>
      <c r="D1180" t="s">
        <v>3481</v>
      </c>
      <c r="E1180" t="s">
        <v>3482</v>
      </c>
      <c r="F1180">
        <v>3.03</v>
      </c>
    </row>
    <row r="1181" spans="1:6">
      <c r="A1181">
        <v>1172</v>
      </c>
      <c r="B1181" t="s">
        <v>3483</v>
      </c>
      <c r="C1181" t="s">
        <v>17</v>
      </c>
      <c r="D1181" t="s">
        <v>3484</v>
      </c>
      <c r="E1181" t="s">
        <v>3485</v>
      </c>
      <c r="F1181">
        <v>4.4669999999999996</v>
      </c>
    </row>
    <row r="1182" spans="1:6">
      <c r="A1182">
        <v>1173</v>
      </c>
      <c r="B1182" t="s">
        <v>3486</v>
      </c>
      <c r="C1182" t="s">
        <v>17</v>
      </c>
      <c r="D1182" t="s">
        <v>3487</v>
      </c>
      <c r="E1182" t="s">
        <v>3488</v>
      </c>
      <c r="F1182">
        <v>3.65</v>
      </c>
    </row>
    <row r="1183" spans="1:6">
      <c r="A1183">
        <v>1174</v>
      </c>
      <c r="B1183" t="s">
        <v>3489</v>
      </c>
      <c r="C1183" t="s">
        <v>28</v>
      </c>
      <c r="D1183" t="s">
        <v>3490</v>
      </c>
      <c r="E1183" t="s">
        <v>3491</v>
      </c>
      <c r="F1183">
        <v>3.806</v>
      </c>
    </row>
    <row r="1184" spans="1:6">
      <c r="A1184">
        <v>1175</v>
      </c>
      <c r="B1184" t="s">
        <v>3492</v>
      </c>
      <c r="C1184" t="s">
        <v>17</v>
      </c>
      <c r="D1184" t="s">
        <v>3493</v>
      </c>
      <c r="E1184" t="s">
        <v>3494</v>
      </c>
      <c r="F1184">
        <v>4.8</v>
      </c>
    </row>
    <row r="1185" spans="1:6">
      <c r="A1185">
        <v>1176</v>
      </c>
      <c r="B1185" t="s">
        <v>3495</v>
      </c>
      <c r="C1185" t="s">
        <v>24</v>
      </c>
      <c r="D1185" t="s">
        <v>3496</v>
      </c>
      <c r="E1185" t="s">
        <v>3497</v>
      </c>
      <c r="F1185">
        <v>4.17</v>
      </c>
    </row>
    <row r="1186" spans="1:6">
      <c r="A1186">
        <v>1177</v>
      </c>
      <c r="B1186" t="s">
        <v>3498</v>
      </c>
      <c r="C1186" t="s">
        <v>67</v>
      </c>
      <c r="D1186" t="s">
        <v>3499</v>
      </c>
      <c r="E1186" t="s">
        <v>3500</v>
      </c>
      <c r="F1186">
        <v>4.6630000000000003</v>
      </c>
    </row>
    <row r="1187" spans="1:6">
      <c r="A1187">
        <v>1178</v>
      </c>
      <c r="B1187" t="s">
        <v>3501</v>
      </c>
      <c r="C1187" t="s">
        <v>28</v>
      </c>
      <c r="D1187" t="s">
        <v>3502</v>
      </c>
      <c r="E1187" t="s">
        <v>3503</v>
      </c>
      <c r="F1187">
        <v>4.758</v>
      </c>
    </row>
    <row r="1188" spans="1:6">
      <c r="A1188">
        <v>1179</v>
      </c>
      <c r="B1188" t="s">
        <v>3504</v>
      </c>
      <c r="C1188" t="s">
        <v>28</v>
      </c>
      <c r="D1188" t="s">
        <v>3505</v>
      </c>
      <c r="E1188" t="s">
        <v>3506</v>
      </c>
      <c r="F1188">
        <v>4.53</v>
      </c>
    </row>
    <row r="1189" spans="1:6">
      <c r="A1189">
        <v>1180</v>
      </c>
      <c r="B1189" t="s">
        <v>3507</v>
      </c>
      <c r="C1189" t="s">
        <v>17</v>
      </c>
      <c r="D1189" t="s">
        <v>3508</v>
      </c>
      <c r="E1189" t="s">
        <v>3509</v>
      </c>
      <c r="F1189">
        <v>4.5979999999999999</v>
      </c>
    </row>
    <row r="1190" spans="1:6">
      <c r="A1190">
        <v>1181</v>
      </c>
      <c r="B1190" t="s">
        <v>3510</v>
      </c>
      <c r="C1190" t="s">
        <v>63</v>
      </c>
      <c r="D1190" t="s">
        <v>3511</v>
      </c>
      <c r="E1190" t="s">
        <v>3512</v>
      </c>
      <c r="F1190">
        <v>4.5</v>
      </c>
    </row>
    <row r="1191" spans="1:6">
      <c r="A1191">
        <v>1182</v>
      </c>
      <c r="B1191" t="s">
        <v>3513</v>
      </c>
      <c r="C1191" t="s">
        <v>17</v>
      </c>
      <c r="D1191" t="s">
        <v>3514</v>
      </c>
      <c r="E1191" t="s">
        <v>3515</v>
      </c>
      <c r="F1191">
        <v>4.5</v>
      </c>
    </row>
    <row r="1192" spans="1:6">
      <c r="A1192">
        <v>1183</v>
      </c>
      <c r="B1192" t="s">
        <v>3516</v>
      </c>
      <c r="C1192" t="s">
        <v>24</v>
      </c>
      <c r="D1192" t="s">
        <v>3517</v>
      </c>
      <c r="E1192" t="s">
        <v>3518</v>
      </c>
      <c r="F1192">
        <v>3.77</v>
      </c>
    </row>
    <row r="1193" spans="1:6">
      <c r="A1193">
        <v>1184</v>
      </c>
      <c r="B1193" t="s">
        <v>3519</v>
      </c>
      <c r="C1193" t="s">
        <v>28</v>
      </c>
      <c r="D1193" t="s">
        <v>3520</v>
      </c>
      <c r="E1193" t="s">
        <v>3521</v>
      </c>
      <c r="F1193">
        <v>4.79</v>
      </c>
    </row>
    <row r="1194" spans="1:6">
      <c r="A1194">
        <v>1185</v>
      </c>
      <c r="B1194" t="s">
        <v>3522</v>
      </c>
      <c r="C1194" t="s">
        <v>24</v>
      </c>
      <c r="D1194" t="s">
        <v>3523</v>
      </c>
      <c r="E1194" t="s">
        <v>3524</v>
      </c>
      <c r="F1194">
        <v>4.5759999999999996</v>
      </c>
    </row>
    <row r="1195" spans="1:6">
      <c r="A1195">
        <v>1186</v>
      </c>
      <c r="B1195" t="s">
        <v>3525</v>
      </c>
      <c r="C1195" t="s">
        <v>63</v>
      </c>
      <c r="D1195" t="s">
        <v>3526</v>
      </c>
      <c r="E1195" t="s">
        <v>3527</v>
      </c>
      <c r="F1195">
        <v>2.89</v>
      </c>
    </row>
    <row r="1196" spans="1:6">
      <c r="A1196">
        <v>1187</v>
      </c>
      <c r="B1196" t="s">
        <v>3528</v>
      </c>
      <c r="C1196" t="s">
        <v>17</v>
      </c>
      <c r="D1196" t="s">
        <v>3529</v>
      </c>
      <c r="E1196" t="s">
        <v>3530</v>
      </c>
      <c r="F1196">
        <v>3.93</v>
      </c>
    </row>
    <row r="1197" spans="1:6">
      <c r="A1197">
        <v>1188</v>
      </c>
      <c r="B1197" t="s">
        <v>3531</v>
      </c>
      <c r="C1197" t="s">
        <v>52</v>
      </c>
      <c r="D1197" t="s">
        <v>3532</v>
      </c>
      <c r="E1197" t="s">
        <v>3533</v>
      </c>
      <c r="F1197">
        <v>4.5949999999999998</v>
      </c>
    </row>
    <row r="1198" spans="1:6">
      <c r="A1198">
        <v>1189</v>
      </c>
      <c r="B1198" t="s">
        <v>3534</v>
      </c>
      <c r="C1198" t="s">
        <v>28</v>
      </c>
      <c r="D1198" t="s">
        <v>3535</v>
      </c>
      <c r="E1198" t="s">
        <v>3536</v>
      </c>
      <c r="F1198">
        <v>1.79</v>
      </c>
    </row>
    <row r="1199" spans="1:6">
      <c r="A1199">
        <v>1190</v>
      </c>
      <c r="B1199" t="s">
        <v>3537</v>
      </c>
      <c r="C1199" t="s">
        <v>67</v>
      </c>
      <c r="D1199" t="s">
        <v>3538</v>
      </c>
      <c r="E1199" t="s">
        <v>3539</v>
      </c>
      <c r="F1199">
        <v>3.6</v>
      </c>
    </row>
    <row r="1200" spans="1:6">
      <c r="A1200">
        <v>1191</v>
      </c>
      <c r="B1200" t="s">
        <v>3540</v>
      </c>
      <c r="C1200" t="s">
        <v>67</v>
      </c>
      <c r="D1200" t="s">
        <v>3541</v>
      </c>
      <c r="E1200" t="s">
        <v>3542</v>
      </c>
      <c r="F1200">
        <v>3.79</v>
      </c>
    </row>
    <row r="1201" spans="1:6">
      <c r="A1201">
        <v>1192</v>
      </c>
      <c r="B1201" t="s">
        <v>3543</v>
      </c>
      <c r="C1201" t="s">
        <v>67</v>
      </c>
      <c r="D1201" t="s">
        <v>3544</v>
      </c>
      <c r="E1201" t="s">
        <v>3545</v>
      </c>
      <c r="F1201">
        <v>4.59</v>
      </c>
    </row>
    <row r="1202" spans="1:6">
      <c r="A1202">
        <v>1193</v>
      </c>
      <c r="B1202" t="s">
        <v>3546</v>
      </c>
      <c r="C1202" t="s">
        <v>24</v>
      </c>
      <c r="D1202" t="s">
        <v>3547</v>
      </c>
      <c r="E1202" t="s">
        <v>3548</v>
      </c>
      <c r="F1202">
        <v>2.65</v>
      </c>
    </row>
    <row r="1203" spans="1:6">
      <c r="A1203">
        <v>1194</v>
      </c>
      <c r="B1203" t="s">
        <v>3549</v>
      </c>
      <c r="C1203" t="s">
        <v>17</v>
      </c>
      <c r="D1203" t="s">
        <v>3550</v>
      </c>
      <c r="E1203" t="s">
        <v>3551</v>
      </c>
      <c r="F1203">
        <v>4.13</v>
      </c>
    </row>
    <row r="1204" spans="1:6">
      <c r="A1204">
        <v>1195</v>
      </c>
      <c r="B1204" t="s">
        <v>3552</v>
      </c>
      <c r="C1204" t="s">
        <v>17</v>
      </c>
      <c r="D1204" t="s">
        <v>3553</v>
      </c>
      <c r="E1204" t="s">
        <v>3554</v>
      </c>
      <c r="F1204">
        <v>4.9829999999999997</v>
      </c>
    </row>
    <row r="1205" spans="1:6">
      <c r="A1205">
        <v>1196</v>
      </c>
      <c r="B1205" t="s">
        <v>3555</v>
      </c>
      <c r="C1205" t="s">
        <v>67</v>
      </c>
      <c r="D1205" t="s">
        <v>3556</v>
      </c>
      <c r="E1205" t="s">
        <v>3557</v>
      </c>
      <c r="F1205">
        <v>4.4210000000000003</v>
      </c>
    </row>
    <row r="1206" spans="1:6">
      <c r="A1206">
        <v>1197</v>
      </c>
      <c r="B1206" t="s">
        <v>3558</v>
      </c>
      <c r="C1206" t="s">
        <v>17</v>
      </c>
      <c r="D1206" t="s">
        <v>3559</v>
      </c>
      <c r="E1206" t="s">
        <v>3560</v>
      </c>
      <c r="F1206">
        <v>4.7699999999999996</v>
      </c>
    </row>
    <row r="1207" spans="1:6">
      <c r="A1207">
        <v>1198</v>
      </c>
      <c r="B1207" t="s">
        <v>3561</v>
      </c>
      <c r="C1207" t="s">
        <v>24</v>
      </c>
      <c r="D1207" t="s">
        <v>3562</v>
      </c>
      <c r="E1207" t="s">
        <v>3563</v>
      </c>
      <c r="F1207">
        <v>4.4800000000000004</v>
      </c>
    </row>
    <row r="1208" spans="1:6">
      <c r="A1208">
        <v>1199</v>
      </c>
      <c r="B1208" t="s">
        <v>3564</v>
      </c>
      <c r="C1208" t="s">
        <v>24</v>
      </c>
      <c r="D1208" t="s">
        <v>3565</v>
      </c>
      <c r="E1208" t="s">
        <v>3566</v>
      </c>
      <c r="F1208">
        <v>4.22</v>
      </c>
    </row>
    <row r="1209" spans="1:6">
      <c r="A1209">
        <v>1200</v>
      </c>
      <c r="B1209" t="s">
        <v>3567</v>
      </c>
      <c r="C1209" t="s">
        <v>17</v>
      </c>
      <c r="D1209" t="s">
        <v>3568</v>
      </c>
      <c r="E1209" t="s">
        <v>3569</v>
      </c>
      <c r="F1209">
        <v>4.12</v>
      </c>
    </row>
    <row r="1210" spans="1:6">
      <c r="A1210">
        <v>1201</v>
      </c>
      <c r="B1210" t="s">
        <v>3570</v>
      </c>
      <c r="C1210" t="s">
        <v>67</v>
      </c>
      <c r="D1210" t="s">
        <v>3571</v>
      </c>
      <c r="E1210" t="s">
        <v>3572</v>
      </c>
      <c r="F1210">
        <v>3.8</v>
      </c>
    </row>
    <row r="1211" spans="1:6">
      <c r="A1211">
        <v>1202</v>
      </c>
      <c r="B1211" t="s">
        <v>3573</v>
      </c>
      <c r="C1211" t="s">
        <v>28</v>
      </c>
      <c r="D1211" t="s">
        <v>3574</v>
      </c>
      <c r="E1211" t="s">
        <v>3575</v>
      </c>
      <c r="F1211">
        <v>3.1789999999999998</v>
      </c>
    </row>
    <row r="1212" spans="1:6">
      <c r="A1212">
        <v>1203</v>
      </c>
      <c r="B1212" t="s">
        <v>3576</v>
      </c>
      <c r="C1212" t="s">
        <v>17</v>
      </c>
      <c r="D1212" t="s">
        <v>3577</v>
      </c>
      <c r="E1212" t="s">
        <v>3578</v>
      </c>
      <c r="F1212">
        <v>4.8230000000000004</v>
      </c>
    </row>
    <row r="1213" spans="1:6">
      <c r="A1213">
        <v>1204</v>
      </c>
      <c r="B1213" t="s">
        <v>3579</v>
      </c>
      <c r="C1213" t="s">
        <v>970</v>
      </c>
      <c r="D1213" t="s">
        <v>3580</v>
      </c>
      <c r="E1213" t="s">
        <v>3581</v>
      </c>
      <c r="F1213">
        <v>2.7</v>
      </c>
    </row>
    <row r="1214" spans="1:6">
      <c r="A1214">
        <v>1205</v>
      </c>
      <c r="B1214" t="s">
        <v>3582</v>
      </c>
      <c r="C1214" t="s">
        <v>17</v>
      </c>
      <c r="D1214" t="s">
        <v>3583</v>
      </c>
      <c r="E1214" t="s">
        <v>132</v>
      </c>
      <c r="F1214">
        <v>0</v>
      </c>
    </row>
    <row r="1215" spans="1:6">
      <c r="A1215">
        <v>1206</v>
      </c>
      <c r="B1215" t="s">
        <v>3584</v>
      </c>
      <c r="C1215" t="s">
        <v>63</v>
      </c>
      <c r="D1215" t="s">
        <v>3585</v>
      </c>
      <c r="E1215" t="s">
        <v>3586</v>
      </c>
      <c r="F1215">
        <v>2.95</v>
      </c>
    </row>
    <row r="1216" spans="1:6">
      <c r="A1216">
        <v>1207</v>
      </c>
      <c r="B1216" t="s">
        <v>3587</v>
      </c>
      <c r="C1216" t="s">
        <v>28</v>
      </c>
      <c r="D1216" t="s">
        <v>3588</v>
      </c>
      <c r="E1216" t="s">
        <v>3589</v>
      </c>
      <c r="F1216">
        <v>4.2300000000000004</v>
      </c>
    </row>
    <row r="1217" spans="1:6">
      <c r="A1217">
        <v>1208</v>
      </c>
      <c r="B1217" t="s">
        <v>3590</v>
      </c>
      <c r="C1217" t="s">
        <v>970</v>
      </c>
      <c r="D1217" t="s">
        <v>3591</v>
      </c>
      <c r="E1217" t="s">
        <v>3592</v>
      </c>
      <c r="F1217">
        <v>4.5</v>
      </c>
    </row>
    <row r="1218" spans="1:6">
      <c r="A1218">
        <v>1209</v>
      </c>
      <c r="B1218" t="s">
        <v>3593</v>
      </c>
      <c r="C1218" t="s">
        <v>67</v>
      </c>
      <c r="D1218" t="s">
        <v>3594</v>
      </c>
      <c r="E1218" t="s">
        <v>3595</v>
      </c>
      <c r="F1218">
        <v>4.8029999999999999</v>
      </c>
    </row>
    <row r="1219" spans="1:6">
      <c r="A1219">
        <v>1210</v>
      </c>
      <c r="B1219" t="s">
        <v>3596</v>
      </c>
      <c r="C1219" t="s">
        <v>24</v>
      </c>
      <c r="D1219" t="s">
        <v>3597</v>
      </c>
      <c r="E1219" t="s">
        <v>3598</v>
      </c>
      <c r="F1219">
        <v>4.4800000000000004</v>
      </c>
    </row>
    <row r="1220" spans="1:6">
      <c r="A1220">
        <v>1211</v>
      </c>
      <c r="B1220" t="s">
        <v>3599</v>
      </c>
      <c r="C1220" t="s">
        <v>2204</v>
      </c>
      <c r="D1220" t="s">
        <v>3600</v>
      </c>
      <c r="E1220" t="s">
        <v>3601</v>
      </c>
      <c r="F1220">
        <v>4.75</v>
      </c>
    </row>
    <row r="1221" spans="1:6">
      <c r="A1221">
        <v>1212</v>
      </c>
      <c r="B1221" t="s">
        <v>3602</v>
      </c>
      <c r="C1221" t="s">
        <v>67</v>
      </c>
      <c r="D1221" t="s">
        <v>3603</v>
      </c>
      <c r="E1221" t="s">
        <v>3604</v>
      </c>
      <c r="F1221">
        <v>2.41</v>
      </c>
    </row>
    <row r="1222" spans="1:6">
      <c r="A1222">
        <v>1213</v>
      </c>
      <c r="B1222" t="s">
        <v>3605</v>
      </c>
      <c r="C1222" t="s">
        <v>24</v>
      </c>
      <c r="D1222" t="s">
        <v>3606</v>
      </c>
      <c r="E1222" t="s">
        <v>3607</v>
      </c>
      <c r="F1222">
        <v>3.86</v>
      </c>
    </row>
    <row r="1223" spans="1:6">
      <c r="A1223">
        <v>1214</v>
      </c>
      <c r="B1223" t="s">
        <v>3608</v>
      </c>
      <c r="C1223" t="s">
        <v>17</v>
      </c>
      <c r="D1223" t="s">
        <v>3609</v>
      </c>
      <c r="E1223" t="s">
        <v>3610</v>
      </c>
      <c r="F1223">
        <v>3.8</v>
      </c>
    </row>
    <row r="1224" spans="1:6">
      <c r="A1224">
        <v>1215</v>
      </c>
      <c r="B1224" t="s">
        <v>3611</v>
      </c>
      <c r="C1224" t="s">
        <v>67</v>
      </c>
      <c r="D1224" t="s">
        <v>3612</v>
      </c>
      <c r="E1224" t="s">
        <v>3613</v>
      </c>
      <c r="F1224">
        <v>2.37</v>
      </c>
    </row>
    <row r="1225" spans="1:6">
      <c r="A1225">
        <v>1216</v>
      </c>
      <c r="B1225" t="s">
        <v>3614</v>
      </c>
      <c r="C1225" t="s">
        <v>17</v>
      </c>
      <c r="D1225" t="s">
        <v>3615</v>
      </c>
      <c r="E1225" t="s">
        <v>3616</v>
      </c>
      <c r="F1225">
        <v>4.907</v>
      </c>
    </row>
    <row r="1226" spans="1:6">
      <c r="A1226">
        <v>1217</v>
      </c>
      <c r="B1226" t="s">
        <v>3617</v>
      </c>
      <c r="C1226" t="s">
        <v>48</v>
      </c>
      <c r="D1226" t="s">
        <v>3618</v>
      </c>
      <c r="E1226" t="s">
        <v>3619</v>
      </c>
      <c r="F1226">
        <v>4.6500000000000004</v>
      </c>
    </row>
    <row r="1227" spans="1:6">
      <c r="A1227">
        <v>1218</v>
      </c>
      <c r="B1227" t="s">
        <v>3620</v>
      </c>
      <c r="C1227" t="s">
        <v>67</v>
      </c>
      <c r="D1227" t="s">
        <v>3621</v>
      </c>
      <c r="E1227" t="s">
        <v>3622</v>
      </c>
      <c r="F1227">
        <v>2.84</v>
      </c>
    </row>
    <row r="1228" spans="1:6">
      <c r="A1228">
        <v>1219</v>
      </c>
      <c r="B1228" t="s">
        <v>3623</v>
      </c>
      <c r="C1228" t="s">
        <v>28</v>
      </c>
      <c r="D1228" t="s">
        <v>3624</v>
      </c>
      <c r="E1228" t="s">
        <v>3625</v>
      </c>
      <c r="F1228">
        <v>4.33</v>
      </c>
    </row>
    <row r="1229" spans="1:6">
      <c r="A1229">
        <v>1220</v>
      </c>
      <c r="B1229" t="s">
        <v>3626</v>
      </c>
      <c r="C1229" t="s">
        <v>67</v>
      </c>
      <c r="D1229" t="s">
        <v>3627</v>
      </c>
      <c r="E1229" t="s">
        <v>3628</v>
      </c>
      <c r="F1229">
        <v>4.8</v>
      </c>
    </row>
    <row r="1230" spans="1:6">
      <c r="A1230">
        <v>1221</v>
      </c>
      <c r="B1230" t="s">
        <v>3629</v>
      </c>
      <c r="C1230" t="s">
        <v>28</v>
      </c>
      <c r="D1230" t="s">
        <v>3630</v>
      </c>
      <c r="E1230" t="s">
        <v>3631</v>
      </c>
      <c r="F1230">
        <v>2.69</v>
      </c>
    </row>
    <row r="1231" spans="1:6">
      <c r="A1231">
        <v>1222</v>
      </c>
      <c r="B1231" t="s">
        <v>3632</v>
      </c>
      <c r="C1231" t="s">
        <v>134</v>
      </c>
      <c r="D1231" t="s">
        <v>3633</v>
      </c>
      <c r="E1231" t="s">
        <v>3634</v>
      </c>
      <c r="F1231">
        <v>2.83</v>
      </c>
    </row>
    <row r="1232" spans="1:6">
      <c r="A1232">
        <v>1223</v>
      </c>
      <c r="B1232" t="s">
        <v>3635</v>
      </c>
      <c r="C1232" t="s">
        <v>28</v>
      </c>
      <c r="D1232" t="s">
        <v>3636</v>
      </c>
      <c r="E1232" t="s">
        <v>3637</v>
      </c>
      <c r="F1232">
        <v>4.4000000000000004</v>
      </c>
    </row>
    <row r="1233" spans="1:6">
      <c r="A1233">
        <v>1224</v>
      </c>
      <c r="B1233" t="s">
        <v>3638</v>
      </c>
      <c r="C1233" t="s">
        <v>67</v>
      </c>
      <c r="D1233" t="s">
        <v>3639</v>
      </c>
      <c r="E1233" t="s">
        <v>3640</v>
      </c>
      <c r="F1233">
        <v>3.8</v>
      </c>
    </row>
    <row r="1234" spans="1:6">
      <c r="A1234">
        <v>1225</v>
      </c>
      <c r="B1234" t="s">
        <v>3641</v>
      </c>
      <c r="C1234" t="s">
        <v>67</v>
      </c>
      <c r="D1234" t="s">
        <v>3642</v>
      </c>
      <c r="E1234" t="s">
        <v>3643</v>
      </c>
      <c r="F1234">
        <v>3.94</v>
      </c>
    </row>
    <row r="1235" spans="1:6">
      <c r="A1235">
        <v>1226</v>
      </c>
      <c r="B1235" t="s">
        <v>3644</v>
      </c>
      <c r="C1235" t="s">
        <v>28</v>
      </c>
      <c r="D1235" t="s">
        <v>3645</v>
      </c>
      <c r="E1235" t="s">
        <v>3646</v>
      </c>
      <c r="F1235">
        <v>4.03</v>
      </c>
    </row>
    <row r="1236" spans="1:6">
      <c r="A1236">
        <v>1227</v>
      </c>
      <c r="B1236" t="s">
        <v>3647</v>
      </c>
      <c r="C1236" t="s">
        <v>63</v>
      </c>
      <c r="D1236" t="s">
        <v>3648</v>
      </c>
      <c r="E1236" t="s">
        <v>3649</v>
      </c>
      <c r="F1236">
        <v>4.6399999999999997</v>
      </c>
    </row>
    <row r="1237" spans="1:6">
      <c r="A1237">
        <v>1228</v>
      </c>
      <c r="B1237" t="s">
        <v>3650</v>
      </c>
      <c r="C1237" t="s">
        <v>17</v>
      </c>
      <c r="D1237" t="s">
        <v>3651</v>
      </c>
      <c r="E1237" t="s">
        <v>132</v>
      </c>
      <c r="F1237">
        <v>0</v>
      </c>
    </row>
    <row r="1238" spans="1:6">
      <c r="A1238">
        <v>1229</v>
      </c>
      <c r="B1238" t="s">
        <v>3652</v>
      </c>
      <c r="C1238" t="s">
        <v>63</v>
      </c>
      <c r="D1238" t="s">
        <v>3653</v>
      </c>
      <c r="E1238" t="s">
        <v>3654</v>
      </c>
      <c r="F1238">
        <v>4.7699999999999996</v>
      </c>
    </row>
    <row r="1239" spans="1:6">
      <c r="A1239">
        <v>1230</v>
      </c>
      <c r="B1239" t="s">
        <v>3655</v>
      </c>
      <c r="C1239" t="s">
        <v>17</v>
      </c>
      <c r="D1239" t="s">
        <v>3656</v>
      </c>
      <c r="E1239" t="s">
        <v>3657</v>
      </c>
      <c r="F1239">
        <v>4.62</v>
      </c>
    </row>
    <row r="1240" spans="1:6">
      <c r="A1240">
        <v>1231</v>
      </c>
      <c r="B1240" t="s">
        <v>3658</v>
      </c>
      <c r="C1240" t="s">
        <v>17</v>
      </c>
      <c r="D1240" t="s">
        <v>3659</v>
      </c>
      <c r="E1240" t="s">
        <v>3660</v>
      </c>
      <c r="F1240">
        <v>4.97</v>
      </c>
    </row>
    <row r="1241" spans="1:6">
      <c r="A1241">
        <v>1232</v>
      </c>
      <c r="B1241" t="s">
        <v>3661</v>
      </c>
      <c r="C1241" t="s">
        <v>17</v>
      </c>
      <c r="D1241" t="s">
        <v>3662</v>
      </c>
      <c r="E1241" t="s">
        <v>3663</v>
      </c>
      <c r="F1241">
        <v>4.0439999999999996</v>
      </c>
    </row>
    <row r="1242" spans="1:6">
      <c r="A1242">
        <v>1233</v>
      </c>
      <c r="B1242" t="s">
        <v>3664</v>
      </c>
      <c r="C1242" t="s">
        <v>17</v>
      </c>
      <c r="D1242" t="s">
        <v>3665</v>
      </c>
      <c r="E1242" t="s">
        <v>3666</v>
      </c>
      <c r="F1242">
        <v>3.98</v>
      </c>
    </row>
    <row r="1243" spans="1:6">
      <c r="A1243">
        <v>1234</v>
      </c>
      <c r="B1243" t="s">
        <v>3667</v>
      </c>
      <c r="C1243" t="s">
        <v>17</v>
      </c>
      <c r="D1243" t="s">
        <v>3668</v>
      </c>
      <c r="E1243" t="s">
        <v>3669</v>
      </c>
      <c r="F1243">
        <v>4.6459999999999999</v>
      </c>
    </row>
    <row r="1244" spans="1:6">
      <c r="A1244">
        <v>1235</v>
      </c>
      <c r="B1244" t="s">
        <v>3670</v>
      </c>
      <c r="C1244" t="s">
        <v>17</v>
      </c>
      <c r="D1244" t="s">
        <v>3671</v>
      </c>
      <c r="E1244" t="s">
        <v>3672</v>
      </c>
      <c r="F1244">
        <v>4.9400000000000004</v>
      </c>
    </row>
    <row r="1245" spans="1:6">
      <c r="A1245">
        <v>1236</v>
      </c>
      <c r="B1245" t="s">
        <v>3673</v>
      </c>
      <c r="C1245" t="s">
        <v>67</v>
      </c>
      <c r="D1245" t="s">
        <v>3674</v>
      </c>
      <c r="E1245" t="s">
        <v>3675</v>
      </c>
      <c r="F1245">
        <v>4.63</v>
      </c>
    </row>
    <row r="1246" spans="1:6">
      <c r="A1246">
        <v>1237</v>
      </c>
      <c r="B1246" t="s">
        <v>3676</v>
      </c>
      <c r="C1246" t="s">
        <v>24</v>
      </c>
      <c r="D1246" t="s">
        <v>3677</v>
      </c>
      <c r="E1246" t="s">
        <v>3678</v>
      </c>
      <c r="F1246">
        <v>3.84</v>
      </c>
    </row>
    <row r="1247" spans="1:6">
      <c r="A1247">
        <v>1238</v>
      </c>
      <c r="B1247" t="s">
        <v>3679</v>
      </c>
      <c r="C1247" t="s">
        <v>48</v>
      </c>
      <c r="D1247" t="s">
        <v>3680</v>
      </c>
      <c r="E1247">
        <f>-232.6 -481.92</f>
        <v>-714.52</v>
      </c>
      <c r="F1247">
        <v>4.3</v>
      </c>
    </row>
    <row r="1248" spans="1:6">
      <c r="A1248">
        <v>1239</v>
      </c>
      <c r="B1248" t="s">
        <v>3681</v>
      </c>
      <c r="C1248" t="s">
        <v>1448</v>
      </c>
      <c r="D1248" t="s">
        <v>3682</v>
      </c>
      <c r="E1248" t="s">
        <v>3683</v>
      </c>
      <c r="F1248">
        <v>4.9800000000000004</v>
      </c>
    </row>
    <row r="1249" spans="1:6">
      <c r="A1249">
        <v>1240</v>
      </c>
      <c r="B1249" t="s">
        <v>3684</v>
      </c>
      <c r="C1249" t="s">
        <v>24</v>
      </c>
      <c r="D1249" t="s">
        <v>3685</v>
      </c>
      <c r="E1249" t="s">
        <v>3686</v>
      </c>
      <c r="F1249">
        <v>4.9160000000000004</v>
      </c>
    </row>
    <row r="1250" spans="1:6">
      <c r="A1250">
        <v>1241</v>
      </c>
      <c r="B1250" t="s">
        <v>3687</v>
      </c>
      <c r="C1250" t="s">
        <v>28</v>
      </c>
      <c r="D1250" t="s">
        <v>3688</v>
      </c>
      <c r="E1250" t="s">
        <v>3689</v>
      </c>
      <c r="F1250">
        <v>4.47</v>
      </c>
    </row>
    <row r="1251" spans="1:6">
      <c r="A1251">
        <v>1242</v>
      </c>
      <c r="B1251" t="s">
        <v>3690</v>
      </c>
      <c r="C1251" t="s">
        <v>48</v>
      </c>
      <c r="D1251" t="s">
        <v>3691</v>
      </c>
      <c r="E1251" t="s">
        <v>3692</v>
      </c>
      <c r="F1251">
        <v>4.84</v>
      </c>
    </row>
    <row r="1252" spans="1:6">
      <c r="A1252">
        <v>1243</v>
      </c>
      <c r="B1252" t="s">
        <v>3693</v>
      </c>
      <c r="C1252" t="s">
        <v>134</v>
      </c>
      <c r="D1252" t="s">
        <v>3694</v>
      </c>
      <c r="E1252" t="s">
        <v>3695</v>
      </c>
      <c r="F1252">
        <v>4.8</v>
      </c>
    </row>
    <row r="1253" spans="1:6">
      <c r="A1253">
        <v>1244</v>
      </c>
      <c r="B1253" t="s">
        <v>3696</v>
      </c>
      <c r="C1253" t="s">
        <v>17</v>
      </c>
      <c r="D1253" t="s">
        <v>3697</v>
      </c>
      <c r="E1253" t="s">
        <v>3698</v>
      </c>
      <c r="F1253">
        <v>4.7309999999999999</v>
      </c>
    </row>
    <row r="1254" spans="1:6">
      <c r="A1254">
        <v>1245</v>
      </c>
      <c r="B1254" t="s">
        <v>3699</v>
      </c>
      <c r="C1254" t="s">
        <v>24</v>
      </c>
      <c r="D1254" t="s">
        <v>3700</v>
      </c>
      <c r="E1254" t="s">
        <v>3701</v>
      </c>
      <c r="F1254">
        <v>4.944</v>
      </c>
    </row>
    <row r="1255" spans="1:6">
      <c r="A1255">
        <v>1246</v>
      </c>
      <c r="B1255" t="s">
        <v>3702</v>
      </c>
      <c r="C1255" t="s">
        <v>17</v>
      </c>
      <c r="D1255" t="s">
        <v>3703</v>
      </c>
      <c r="E1255" t="s">
        <v>3704</v>
      </c>
      <c r="F1255">
        <v>3.44</v>
      </c>
    </row>
    <row r="1256" spans="1:6">
      <c r="A1256">
        <v>1247</v>
      </c>
      <c r="B1256" t="s">
        <v>3705</v>
      </c>
      <c r="C1256" t="s">
        <v>67</v>
      </c>
      <c r="D1256" t="s">
        <v>3706</v>
      </c>
      <c r="E1256" t="s">
        <v>3707</v>
      </c>
      <c r="F1256">
        <v>3.94</v>
      </c>
    </row>
    <row r="1257" spans="1:6">
      <c r="A1257">
        <v>1248</v>
      </c>
      <c r="B1257" t="s">
        <v>3708</v>
      </c>
      <c r="C1257" t="s">
        <v>17</v>
      </c>
      <c r="D1257" t="s">
        <v>3709</v>
      </c>
      <c r="E1257" t="s">
        <v>3710</v>
      </c>
      <c r="F1257">
        <v>4.9020000000000001</v>
      </c>
    </row>
    <row r="1258" spans="1:6">
      <c r="A1258">
        <v>1249</v>
      </c>
      <c r="B1258" t="s">
        <v>3711</v>
      </c>
      <c r="C1258" t="s">
        <v>63</v>
      </c>
      <c r="D1258" t="s">
        <v>3712</v>
      </c>
      <c r="E1258" t="s">
        <v>3713</v>
      </c>
      <c r="F1258">
        <v>4.13</v>
      </c>
    </row>
    <row r="1259" spans="1:6">
      <c r="A1259">
        <v>1250</v>
      </c>
      <c r="B1259" t="s">
        <v>3714</v>
      </c>
      <c r="C1259" t="s">
        <v>67</v>
      </c>
      <c r="D1259" t="s">
        <v>3715</v>
      </c>
      <c r="E1259" t="s">
        <v>3716</v>
      </c>
      <c r="F1259">
        <v>4.18</v>
      </c>
    </row>
    <row r="1260" spans="1:6">
      <c r="A1260">
        <v>1251</v>
      </c>
      <c r="B1260" t="s">
        <v>3717</v>
      </c>
      <c r="C1260" t="s">
        <v>17</v>
      </c>
      <c r="D1260" t="s">
        <v>3718</v>
      </c>
      <c r="E1260" t="s">
        <v>3719</v>
      </c>
      <c r="F1260">
        <v>3.77</v>
      </c>
    </row>
    <row r="1261" spans="1:6">
      <c r="A1261">
        <v>1252</v>
      </c>
      <c r="B1261" t="s">
        <v>3720</v>
      </c>
      <c r="C1261" t="s">
        <v>63</v>
      </c>
      <c r="D1261" t="s">
        <v>3721</v>
      </c>
      <c r="E1261" t="s">
        <v>3722</v>
      </c>
      <c r="F1261">
        <v>4.6139999999999999</v>
      </c>
    </row>
    <row r="1262" spans="1:6">
      <c r="A1262">
        <v>1253</v>
      </c>
      <c r="B1262" t="s">
        <v>3723</v>
      </c>
      <c r="C1262" t="s">
        <v>525</v>
      </c>
      <c r="D1262" t="s">
        <v>3724</v>
      </c>
      <c r="E1262" t="s">
        <v>3725</v>
      </c>
      <c r="F1262">
        <v>4.4000000000000004</v>
      </c>
    </row>
    <row r="1263" spans="1:6">
      <c r="A1263">
        <v>1254</v>
      </c>
      <c r="B1263" t="s">
        <v>3726</v>
      </c>
      <c r="C1263" t="s">
        <v>17</v>
      </c>
      <c r="D1263" t="s">
        <v>3727</v>
      </c>
      <c r="E1263" t="s">
        <v>3728</v>
      </c>
      <c r="F1263">
        <v>4.32</v>
      </c>
    </row>
    <row r="1264" spans="1:6">
      <c r="A1264">
        <v>1255</v>
      </c>
      <c r="B1264" t="s">
        <v>3729</v>
      </c>
      <c r="C1264" t="s">
        <v>1448</v>
      </c>
      <c r="D1264" t="s">
        <v>3730</v>
      </c>
      <c r="E1264" t="s">
        <v>3731</v>
      </c>
      <c r="F1264">
        <v>4.49</v>
      </c>
    </row>
    <row r="1265" spans="1:6">
      <c r="A1265">
        <v>1256</v>
      </c>
      <c r="B1265" t="s">
        <v>3732</v>
      </c>
      <c r="C1265" t="s">
        <v>28</v>
      </c>
      <c r="D1265" t="s">
        <v>3733</v>
      </c>
      <c r="E1265" t="s">
        <v>3734</v>
      </c>
      <c r="F1265">
        <v>4.7</v>
      </c>
    </row>
    <row r="1266" spans="1:6">
      <c r="A1266">
        <v>1257</v>
      </c>
      <c r="B1266" t="s">
        <v>3735</v>
      </c>
      <c r="C1266" t="s">
        <v>216</v>
      </c>
      <c r="D1266" t="s">
        <v>3736</v>
      </c>
      <c r="E1266" t="s">
        <v>3737</v>
      </c>
      <c r="F1266">
        <v>4.5789999999999997</v>
      </c>
    </row>
    <row r="1267" spans="1:6">
      <c r="A1267">
        <v>1258</v>
      </c>
      <c r="B1267" t="s">
        <v>3738</v>
      </c>
      <c r="C1267" t="s">
        <v>17</v>
      </c>
      <c r="D1267" t="s">
        <v>3739</v>
      </c>
      <c r="E1267" t="s">
        <v>3740</v>
      </c>
      <c r="F1267">
        <v>4.8879999999999999</v>
      </c>
    </row>
    <row r="1268" spans="1:6">
      <c r="A1268">
        <v>1259</v>
      </c>
      <c r="B1268" t="s">
        <v>3741</v>
      </c>
      <c r="C1268" t="s">
        <v>160</v>
      </c>
      <c r="D1268" t="s">
        <v>3742</v>
      </c>
      <c r="E1268" t="s">
        <v>3743</v>
      </c>
      <c r="F1268">
        <v>4.6500000000000004</v>
      </c>
    </row>
    <row r="1269" spans="1:6">
      <c r="A1269">
        <v>1260</v>
      </c>
      <c r="B1269" t="s">
        <v>3744</v>
      </c>
      <c r="C1269" t="s">
        <v>17</v>
      </c>
      <c r="D1269" t="s">
        <v>3745</v>
      </c>
      <c r="E1269" t="s">
        <v>3746</v>
      </c>
      <c r="F1269">
        <v>3.49</v>
      </c>
    </row>
    <row r="1270" spans="1:6">
      <c r="A1270">
        <v>1261</v>
      </c>
      <c r="B1270" t="s">
        <v>3747</v>
      </c>
      <c r="C1270" t="s">
        <v>63</v>
      </c>
      <c r="D1270" t="s">
        <v>3748</v>
      </c>
      <c r="E1270" t="s">
        <v>3749</v>
      </c>
      <c r="F1270">
        <v>4.8099999999999996</v>
      </c>
    </row>
    <row r="1271" spans="1:6">
      <c r="A1271">
        <v>1262</v>
      </c>
      <c r="B1271" t="s">
        <v>3750</v>
      </c>
      <c r="C1271" t="s">
        <v>24</v>
      </c>
      <c r="D1271" t="s">
        <v>3751</v>
      </c>
      <c r="E1271" t="s">
        <v>3752</v>
      </c>
      <c r="F1271">
        <v>4.26</v>
      </c>
    </row>
    <row r="1272" spans="1:6">
      <c r="A1272">
        <v>1263</v>
      </c>
      <c r="B1272" t="s">
        <v>3753</v>
      </c>
      <c r="C1272" t="s">
        <v>17</v>
      </c>
      <c r="D1272" t="s">
        <v>3754</v>
      </c>
      <c r="E1272" t="s">
        <v>3755</v>
      </c>
      <c r="F1272">
        <v>4.33</v>
      </c>
    </row>
    <row r="1273" spans="1:6">
      <c r="A1273">
        <v>1264</v>
      </c>
      <c r="B1273" t="s">
        <v>3756</v>
      </c>
      <c r="C1273" t="s">
        <v>67</v>
      </c>
      <c r="D1273" t="s">
        <v>3757</v>
      </c>
      <c r="E1273" t="s">
        <v>3758</v>
      </c>
      <c r="F1273">
        <v>4.78</v>
      </c>
    </row>
    <row r="1274" spans="1:6">
      <c r="A1274">
        <v>1265</v>
      </c>
      <c r="B1274" t="s">
        <v>3759</v>
      </c>
      <c r="C1274" t="s">
        <v>160</v>
      </c>
      <c r="D1274" t="s">
        <v>3760</v>
      </c>
      <c r="E1274" t="s">
        <v>3761</v>
      </c>
      <c r="F1274">
        <v>4.8630000000000004</v>
      </c>
    </row>
    <row r="1275" spans="1:6">
      <c r="A1275">
        <v>1266</v>
      </c>
      <c r="B1275" t="s">
        <v>3762</v>
      </c>
      <c r="C1275" t="s">
        <v>24</v>
      </c>
      <c r="D1275" t="s">
        <v>3763</v>
      </c>
      <c r="E1275" t="s">
        <v>3764</v>
      </c>
      <c r="F1275">
        <v>4.6100000000000003</v>
      </c>
    </row>
    <row r="1276" spans="1:6">
      <c r="A1276">
        <v>1267</v>
      </c>
      <c r="B1276" t="s">
        <v>3765</v>
      </c>
      <c r="C1276" t="s">
        <v>17</v>
      </c>
      <c r="D1276" t="s">
        <v>3766</v>
      </c>
      <c r="E1276" t="s">
        <v>3767</v>
      </c>
      <c r="F1276">
        <v>4.726</v>
      </c>
    </row>
    <row r="1277" spans="1:6">
      <c r="A1277">
        <v>1268</v>
      </c>
      <c r="B1277" t="s">
        <v>3768</v>
      </c>
      <c r="C1277" t="s">
        <v>48</v>
      </c>
      <c r="D1277" t="s">
        <v>3769</v>
      </c>
      <c r="E1277" t="s">
        <v>3770</v>
      </c>
      <c r="F1277">
        <v>4.8600000000000003</v>
      </c>
    </row>
    <row r="1278" spans="1:6">
      <c r="A1278">
        <v>1269</v>
      </c>
      <c r="B1278" t="s">
        <v>3771</v>
      </c>
      <c r="C1278" t="s">
        <v>67</v>
      </c>
      <c r="D1278" t="s">
        <v>3772</v>
      </c>
      <c r="E1278" t="s">
        <v>3773</v>
      </c>
      <c r="F1278">
        <v>3.82</v>
      </c>
    </row>
    <row r="1279" spans="1:6">
      <c r="A1279">
        <v>1270</v>
      </c>
      <c r="B1279" t="s">
        <v>3774</v>
      </c>
      <c r="C1279" t="s">
        <v>28</v>
      </c>
      <c r="D1279" t="s">
        <v>3775</v>
      </c>
      <c r="E1279" t="s">
        <v>3776</v>
      </c>
      <c r="F1279">
        <v>4.71</v>
      </c>
    </row>
    <row r="1280" spans="1:6">
      <c r="A1280">
        <v>1271</v>
      </c>
      <c r="B1280" t="s">
        <v>3777</v>
      </c>
      <c r="C1280" t="s">
        <v>17</v>
      </c>
      <c r="D1280" t="s">
        <v>3778</v>
      </c>
      <c r="E1280" t="s">
        <v>3779</v>
      </c>
      <c r="F1280">
        <v>4.71</v>
      </c>
    </row>
    <row r="1281" spans="1:6">
      <c r="A1281">
        <v>1272</v>
      </c>
      <c r="B1281" t="s">
        <v>3780</v>
      </c>
      <c r="C1281" t="s">
        <v>160</v>
      </c>
      <c r="D1281" t="s">
        <v>3781</v>
      </c>
      <c r="E1281" t="s">
        <v>3782</v>
      </c>
      <c r="F1281">
        <v>4.99</v>
      </c>
    </row>
    <row r="1282" spans="1:6">
      <c r="A1282">
        <v>1273</v>
      </c>
      <c r="B1282" t="s">
        <v>3783</v>
      </c>
      <c r="C1282" t="s">
        <v>17</v>
      </c>
      <c r="D1282" t="s">
        <v>3784</v>
      </c>
      <c r="E1282" t="s">
        <v>3785</v>
      </c>
      <c r="F1282">
        <v>4.05</v>
      </c>
    </row>
    <row r="1283" spans="1:6">
      <c r="A1283">
        <v>1274</v>
      </c>
      <c r="B1283" t="s">
        <v>3786</v>
      </c>
      <c r="C1283" t="s">
        <v>17</v>
      </c>
      <c r="D1283" t="s">
        <v>3787</v>
      </c>
      <c r="E1283" t="s">
        <v>3788</v>
      </c>
      <c r="F1283">
        <v>4.5</v>
      </c>
    </row>
    <row r="1284" spans="1:6">
      <c r="A1284">
        <v>1275</v>
      </c>
      <c r="B1284" t="s">
        <v>3789</v>
      </c>
      <c r="C1284" t="s">
        <v>17</v>
      </c>
      <c r="D1284" t="s">
        <v>3790</v>
      </c>
      <c r="E1284" t="s">
        <v>3791</v>
      </c>
      <c r="F1284">
        <v>4.54</v>
      </c>
    </row>
    <row r="1285" spans="1:6">
      <c r="A1285">
        <v>1276</v>
      </c>
      <c r="B1285" t="s">
        <v>3792</v>
      </c>
      <c r="C1285" t="s">
        <v>48</v>
      </c>
      <c r="D1285" t="s">
        <v>3793</v>
      </c>
      <c r="E1285">
        <f>-158.84 -528.95</f>
        <v>-687.79000000000008</v>
      </c>
      <c r="F1285">
        <v>4.2</v>
      </c>
    </row>
    <row r="1286" spans="1:6">
      <c r="A1286">
        <v>1277</v>
      </c>
      <c r="B1286" t="s">
        <v>3794</v>
      </c>
      <c r="C1286" t="s">
        <v>17</v>
      </c>
      <c r="D1286" t="s">
        <v>3795</v>
      </c>
      <c r="E1286" t="s">
        <v>3796</v>
      </c>
      <c r="F1286">
        <v>4.968</v>
      </c>
    </row>
    <row r="1287" spans="1:6">
      <c r="A1287">
        <v>1278</v>
      </c>
      <c r="B1287" t="s">
        <v>3797</v>
      </c>
      <c r="C1287" t="s">
        <v>17</v>
      </c>
      <c r="D1287" t="s">
        <v>3798</v>
      </c>
      <c r="E1287" t="s">
        <v>3799</v>
      </c>
      <c r="F1287">
        <v>3.94</v>
      </c>
    </row>
    <row r="1288" spans="1:6">
      <c r="A1288">
        <v>1279</v>
      </c>
      <c r="B1288" t="s">
        <v>3800</v>
      </c>
      <c r="C1288" t="s">
        <v>17</v>
      </c>
      <c r="D1288" t="s">
        <v>3801</v>
      </c>
      <c r="E1288" t="s">
        <v>3802</v>
      </c>
      <c r="F1288">
        <v>4.7270000000000003</v>
      </c>
    </row>
    <row r="1289" spans="1:6">
      <c r="A1289">
        <v>1280</v>
      </c>
      <c r="B1289" t="s">
        <v>3803</v>
      </c>
      <c r="C1289" t="s">
        <v>970</v>
      </c>
      <c r="D1289" t="s">
        <v>3804</v>
      </c>
      <c r="E1289" t="s">
        <v>3805</v>
      </c>
      <c r="F1289">
        <v>4.08</v>
      </c>
    </row>
    <row r="1290" spans="1:6">
      <c r="A1290">
        <v>1281</v>
      </c>
      <c r="B1290" t="s">
        <v>3806</v>
      </c>
      <c r="C1290" t="s">
        <v>52</v>
      </c>
      <c r="D1290" t="s">
        <v>3807</v>
      </c>
      <c r="E1290" t="s">
        <v>3808</v>
      </c>
      <c r="F1290">
        <v>0.6</v>
      </c>
    </row>
    <row r="1291" spans="1:6">
      <c r="A1291">
        <v>1282</v>
      </c>
      <c r="B1291" t="s">
        <v>3809</v>
      </c>
      <c r="C1291" t="s">
        <v>28</v>
      </c>
      <c r="D1291" t="s">
        <v>3810</v>
      </c>
      <c r="E1291">
        <f>-127.72 -229.44</f>
        <v>-357.15999999999997</v>
      </c>
      <c r="F1291">
        <v>3.62</v>
      </c>
    </row>
    <row r="1292" spans="1:6">
      <c r="A1292">
        <v>1283</v>
      </c>
      <c r="B1292" t="s">
        <v>3811</v>
      </c>
      <c r="C1292" t="s">
        <v>24</v>
      </c>
      <c r="D1292" t="s">
        <v>3812</v>
      </c>
      <c r="E1292">
        <f>-173.33 -381.8</f>
        <v>-555.13</v>
      </c>
      <c r="F1292">
        <v>4.0999999999999996</v>
      </c>
    </row>
    <row r="1293" spans="1:6">
      <c r="A1293">
        <v>1284</v>
      </c>
      <c r="B1293" t="s">
        <v>3813</v>
      </c>
      <c r="C1293" t="s">
        <v>67</v>
      </c>
      <c r="D1293" t="s">
        <v>3814</v>
      </c>
      <c r="E1293" t="s">
        <v>132</v>
      </c>
      <c r="F1293">
        <v>2.8</v>
      </c>
    </row>
    <row r="1294" spans="1:6">
      <c r="A1294">
        <v>1285</v>
      </c>
      <c r="B1294" t="s">
        <v>3815</v>
      </c>
      <c r="C1294" t="s">
        <v>17</v>
      </c>
      <c r="D1294" t="s">
        <v>3816</v>
      </c>
      <c r="E1294" t="s">
        <v>3817</v>
      </c>
      <c r="F1294">
        <v>4.8890000000000002</v>
      </c>
    </row>
    <row r="1295" spans="1:6">
      <c r="A1295">
        <v>1286</v>
      </c>
      <c r="B1295" t="s">
        <v>3818</v>
      </c>
      <c r="C1295" t="s">
        <v>48</v>
      </c>
      <c r="D1295" t="s">
        <v>3819</v>
      </c>
      <c r="E1295" t="s">
        <v>3820</v>
      </c>
      <c r="F1295">
        <v>4.2300000000000004</v>
      </c>
    </row>
    <row r="1296" spans="1:6">
      <c r="A1296">
        <v>1287</v>
      </c>
      <c r="B1296" t="s">
        <v>3821</v>
      </c>
      <c r="C1296" t="s">
        <v>24</v>
      </c>
      <c r="D1296" t="s">
        <v>3822</v>
      </c>
      <c r="E1296" t="s">
        <v>3823</v>
      </c>
      <c r="F1296">
        <v>4.3600000000000003</v>
      </c>
    </row>
    <row r="1297" spans="1:6">
      <c r="A1297">
        <v>1288</v>
      </c>
      <c r="B1297" t="s">
        <v>3824</v>
      </c>
      <c r="C1297" t="s">
        <v>48</v>
      </c>
      <c r="D1297" t="s">
        <v>3825</v>
      </c>
      <c r="E1297" t="s">
        <v>3826</v>
      </c>
      <c r="F1297">
        <v>1.97</v>
      </c>
    </row>
    <row r="1298" spans="1:6">
      <c r="A1298">
        <v>1289</v>
      </c>
      <c r="B1298" t="s">
        <v>3827</v>
      </c>
      <c r="C1298" t="s">
        <v>17</v>
      </c>
      <c r="D1298" t="s">
        <v>3828</v>
      </c>
      <c r="E1298" t="s">
        <v>3829</v>
      </c>
      <c r="F1298">
        <v>4.8040000000000003</v>
      </c>
    </row>
    <row r="1299" spans="1:6">
      <c r="A1299">
        <v>1290</v>
      </c>
      <c r="B1299" t="s">
        <v>3830</v>
      </c>
      <c r="C1299" t="s">
        <v>815</v>
      </c>
      <c r="D1299" t="s">
        <v>3831</v>
      </c>
      <c r="E1299" t="s">
        <v>132</v>
      </c>
      <c r="F1299">
        <v>4.3899999999999997</v>
      </c>
    </row>
    <row r="1300" spans="1:6">
      <c r="A1300">
        <v>1291</v>
      </c>
      <c r="B1300" t="s">
        <v>3832</v>
      </c>
      <c r="C1300" t="s">
        <v>48</v>
      </c>
      <c r="D1300" t="s">
        <v>3833</v>
      </c>
      <c r="E1300" t="s">
        <v>3834</v>
      </c>
      <c r="F1300">
        <v>3.86</v>
      </c>
    </row>
    <row r="1301" spans="1:6">
      <c r="A1301">
        <v>1292</v>
      </c>
      <c r="B1301" t="s">
        <v>3835</v>
      </c>
      <c r="C1301" t="s">
        <v>17</v>
      </c>
      <c r="D1301" t="s">
        <v>3836</v>
      </c>
      <c r="E1301" t="s">
        <v>3837</v>
      </c>
      <c r="F1301">
        <v>4.7</v>
      </c>
    </row>
    <row r="1302" spans="1:6">
      <c r="A1302">
        <v>1293</v>
      </c>
      <c r="B1302" t="s">
        <v>3838</v>
      </c>
      <c r="C1302" t="s">
        <v>17</v>
      </c>
      <c r="D1302" t="s">
        <v>3839</v>
      </c>
      <c r="E1302" t="s">
        <v>3840</v>
      </c>
      <c r="F1302">
        <v>4.16</v>
      </c>
    </row>
    <row r="1303" spans="1:6">
      <c r="A1303">
        <v>1294</v>
      </c>
      <c r="B1303" t="s">
        <v>3841</v>
      </c>
      <c r="C1303" t="s">
        <v>28</v>
      </c>
      <c r="D1303" t="s">
        <v>3842</v>
      </c>
      <c r="E1303" t="s">
        <v>3843</v>
      </c>
      <c r="F1303">
        <v>3.54</v>
      </c>
    </row>
    <row r="1304" spans="1:6">
      <c r="A1304">
        <v>1295</v>
      </c>
      <c r="B1304" t="s">
        <v>3844</v>
      </c>
      <c r="C1304" t="s">
        <v>67</v>
      </c>
      <c r="D1304" t="s">
        <v>3845</v>
      </c>
      <c r="E1304" t="s">
        <v>3846</v>
      </c>
      <c r="F1304">
        <v>4.08</v>
      </c>
    </row>
    <row r="1305" spans="1:6">
      <c r="A1305">
        <v>1296</v>
      </c>
      <c r="B1305" t="s">
        <v>3847</v>
      </c>
      <c r="C1305" t="s">
        <v>17</v>
      </c>
      <c r="D1305" t="s">
        <v>3848</v>
      </c>
      <c r="E1305" t="s">
        <v>3849</v>
      </c>
      <c r="F1305">
        <v>4.66</v>
      </c>
    </row>
    <row r="1306" spans="1:6">
      <c r="A1306">
        <v>1297</v>
      </c>
      <c r="B1306" t="s">
        <v>3850</v>
      </c>
      <c r="C1306" t="s">
        <v>17</v>
      </c>
      <c r="D1306" t="s">
        <v>3851</v>
      </c>
      <c r="E1306" t="s">
        <v>3852</v>
      </c>
      <c r="F1306">
        <v>4.84</v>
      </c>
    </row>
    <row r="1307" spans="1:6">
      <c r="A1307">
        <v>1298</v>
      </c>
      <c r="B1307" t="s">
        <v>3853</v>
      </c>
      <c r="C1307" t="s">
        <v>24</v>
      </c>
      <c r="D1307" t="s">
        <v>3854</v>
      </c>
      <c r="E1307" t="s">
        <v>3855</v>
      </c>
      <c r="F1307">
        <v>1.91</v>
      </c>
    </row>
    <row r="1308" spans="1:6">
      <c r="A1308">
        <v>1299</v>
      </c>
      <c r="B1308" t="s">
        <v>3856</v>
      </c>
      <c r="C1308" t="s">
        <v>63</v>
      </c>
      <c r="D1308" t="s">
        <v>3857</v>
      </c>
      <c r="E1308" t="s">
        <v>3858</v>
      </c>
      <c r="F1308">
        <v>4.8499999999999996</v>
      </c>
    </row>
    <row r="1309" spans="1:6">
      <c r="A1309">
        <v>1300</v>
      </c>
      <c r="B1309" t="s">
        <v>3859</v>
      </c>
      <c r="C1309" t="s">
        <v>24</v>
      </c>
      <c r="D1309" t="s">
        <v>3860</v>
      </c>
      <c r="E1309" t="s">
        <v>3861</v>
      </c>
      <c r="F1309">
        <v>4.2510000000000003</v>
      </c>
    </row>
    <row r="1310" spans="1:6">
      <c r="A1310">
        <v>1301</v>
      </c>
      <c r="B1310" t="s">
        <v>3862</v>
      </c>
      <c r="C1310" t="s">
        <v>28</v>
      </c>
      <c r="D1310" t="s">
        <v>3863</v>
      </c>
      <c r="E1310" t="s">
        <v>3864</v>
      </c>
      <c r="F1310">
        <v>4.6900000000000004</v>
      </c>
    </row>
    <row r="1311" spans="1:6">
      <c r="A1311">
        <v>1302</v>
      </c>
      <c r="B1311" t="s">
        <v>3865</v>
      </c>
      <c r="C1311" t="s">
        <v>1435</v>
      </c>
      <c r="D1311" t="s">
        <v>3866</v>
      </c>
      <c r="E1311" t="s">
        <v>3867</v>
      </c>
      <c r="F1311">
        <v>2.06</v>
      </c>
    </row>
    <row r="1312" spans="1:6">
      <c r="A1312">
        <v>1303</v>
      </c>
      <c r="B1312" t="s">
        <v>3868</v>
      </c>
      <c r="C1312" t="s">
        <v>970</v>
      </c>
      <c r="D1312" t="s">
        <v>3869</v>
      </c>
      <c r="E1312" t="s">
        <v>3870</v>
      </c>
      <c r="F1312">
        <v>4.04</v>
      </c>
    </row>
    <row r="1313" spans="1:6">
      <c r="A1313">
        <v>1304</v>
      </c>
      <c r="B1313" t="s">
        <v>3871</v>
      </c>
      <c r="C1313" t="s">
        <v>1056</v>
      </c>
      <c r="D1313" t="s">
        <v>3872</v>
      </c>
      <c r="E1313" t="s">
        <v>3873</v>
      </c>
      <c r="F1313">
        <v>4.9400000000000004</v>
      </c>
    </row>
    <row r="1314" spans="1:6">
      <c r="A1314">
        <v>1305</v>
      </c>
      <c r="B1314" t="s">
        <v>3874</v>
      </c>
      <c r="C1314" t="s">
        <v>17</v>
      </c>
      <c r="D1314" t="s">
        <v>3875</v>
      </c>
      <c r="E1314" t="s">
        <v>3876</v>
      </c>
      <c r="F1314">
        <v>3.8980000000000001</v>
      </c>
    </row>
    <row r="1315" spans="1:6">
      <c r="A1315">
        <v>1306</v>
      </c>
      <c r="B1315" t="s">
        <v>3877</v>
      </c>
      <c r="C1315" t="s">
        <v>24</v>
      </c>
      <c r="D1315" t="s">
        <v>3878</v>
      </c>
      <c r="E1315" t="s">
        <v>3879</v>
      </c>
      <c r="F1315">
        <v>4.53</v>
      </c>
    </row>
    <row r="1316" spans="1:6">
      <c r="A1316">
        <v>1307</v>
      </c>
      <c r="B1316" t="s">
        <v>3880</v>
      </c>
      <c r="C1316" t="s">
        <v>67</v>
      </c>
      <c r="D1316" t="s">
        <v>3881</v>
      </c>
      <c r="E1316" t="s">
        <v>3882</v>
      </c>
      <c r="F1316">
        <v>2.74</v>
      </c>
    </row>
    <row r="1317" spans="1:6">
      <c r="A1317">
        <v>1308</v>
      </c>
      <c r="B1317" t="s">
        <v>3883</v>
      </c>
      <c r="C1317" t="s">
        <v>17</v>
      </c>
      <c r="D1317" t="s">
        <v>3884</v>
      </c>
      <c r="E1317" t="s">
        <v>3885</v>
      </c>
      <c r="F1317">
        <v>4.9939999999999998</v>
      </c>
    </row>
    <row r="1318" spans="1:6">
      <c r="A1318">
        <v>1309</v>
      </c>
      <c r="B1318" t="s">
        <v>3886</v>
      </c>
      <c r="C1318" t="s">
        <v>17</v>
      </c>
      <c r="D1318" t="s">
        <v>3887</v>
      </c>
      <c r="E1318" t="s">
        <v>3888</v>
      </c>
      <c r="F1318">
        <v>4.8529999999999998</v>
      </c>
    </row>
    <row r="1319" spans="1:6">
      <c r="A1319">
        <v>1310</v>
      </c>
      <c r="B1319" t="s">
        <v>3889</v>
      </c>
      <c r="C1319" t="s">
        <v>17</v>
      </c>
      <c r="D1319" t="s">
        <v>3890</v>
      </c>
      <c r="E1319" t="s">
        <v>3891</v>
      </c>
      <c r="F1319">
        <v>4.6890000000000001</v>
      </c>
    </row>
    <row r="1320" spans="1:6">
      <c r="A1320">
        <v>1311</v>
      </c>
      <c r="B1320" t="s">
        <v>3892</v>
      </c>
      <c r="C1320" t="s">
        <v>17</v>
      </c>
      <c r="D1320" t="s">
        <v>3893</v>
      </c>
      <c r="E1320" t="s">
        <v>3894</v>
      </c>
      <c r="F1320">
        <v>3.96</v>
      </c>
    </row>
    <row r="1321" spans="1:6">
      <c r="A1321">
        <v>1312</v>
      </c>
      <c r="B1321" t="s">
        <v>3895</v>
      </c>
      <c r="C1321" t="s">
        <v>52</v>
      </c>
      <c r="D1321" t="s">
        <v>3896</v>
      </c>
      <c r="E1321" t="s">
        <v>3897</v>
      </c>
      <c r="F1321">
        <v>2.89</v>
      </c>
    </row>
    <row r="1322" spans="1:6">
      <c r="A1322">
        <v>1313</v>
      </c>
      <c r="B1322" t="s">
        <v>3898</v>
      </c>
      <c r="C1322" t="s">
        <v>24</v>
      </c>
      <c r="D1322" t="s">
        <v>3899</v>
      </c>
      <c r="E1322" t="s">
        <v>3900</v>
      </c>
      <c r="F1322">
        <v>3.28</v>
      </c>
    </row>
    <row r="1323" spans="1:6">
      <c r="A1323">
        <v>1314</v>
      </c>
      <c r="B1323" t="s">
        <v>3901</v>
      </c>
      <c r="C1323" t="s">
        <v>17</v>
      </c>
      <c r="D1323" t="s">
        <v>3902</v>
      </c>
      <c r="E1323" t="s">
        <v>3903</v>
      </c>
      <c r="F1323">
        <v>4.8259999999999996</v>
      </c>
    </row>
    <row r="1324" spans="1:6">
      <c r="A1324">
        <v>1315</v>
      </c>
      <c r="B1324" t="s">
        <v>3904</v>
      </c>
      <c r="C1324" t="s">
        <v>124</v>
      </c>
      <c r="D1324" t="s">
        <v>3905</v>
      </c>
      <c r="E1324" t="s">
        <v>3906</v>
      </c>
      <c r="F1324">
        <v>4.4400000000000004</v>
      </c>
    </row>
    <row r="1325" spans="1:6">
      <c r="A1325">
        <v>1316</v>
      </c>
      <c r="B1325" t="s">
        <v>3907</v>
      </c>
      <c r="C1325" t="s">
        <v>17</v>
      </c>
      <c r="D1325" t="s">
        <v>3908</v>
      </c>
      <c r="E1325" t="s">
        <v>3909</v>
      </c>
      <c r="F1325">
        <v>4.2809999999999997</v>
      </c>
    </row>
    <row r="1326" spans="1:6">
      <c r="A1326">
        <v>1317</v>
      </c>
      <c r="B1326" t="s">
        <v>3910</v>
      </c>
      <c r="C1326" t="s">
        <v>970</v>
      </c>
      <c r="D1326" t="s">
        <v>3911</v>
      </c>
      <c r="E1326" t="s">
        <v>3912</v>
      </c>
      <c r="F1326">
        <v>3.35</v>
      </c>
    </row>
    <row r="1327" spans="1:6">
      <c r="A1327">
        <v>1318</v>
      </c>
      <c r="B1327" t="s">
        <v>3913</v>
      </c>
      <c r="C1327" t="s">
        <v>48</v>
      </c>
      <c r="D1327" t="s">
        <v>3914</v>
      </c>
      <c r="E1327" t="s">
        <v>3915</v>
      </c>
      <c r="F1327">
        <v>4.0279999999999996</v>
      </c>
    </row>
    <row r="1328" spans="1:6">
      <c r="A1328">
        <v>1319</v>
      </c>
      <c r="B1328" t="s">
        <v>3916</v>
      </c>
      <c r="C1328" t="s">
        <v>67</v>
      </c>
      <c r="D1328" t="s">
        <v>3917</v>
      </c>
      <c r="E1328" t="s">
        <v>3918</v>
      </c>
      <c r="F1328">
        <v>4.25</v>
      </c>
    </row>
    <row r="1329" spans="1:6">
      <c r="A1329">
        <v>1320</v>
      </c>
      <c r="B1329" t="s">
        <v>3919</v>
      </c>
      <c r="C1329" t="s">
        <v>17</v>
      </c>
      <c r="D1329" t="s">
        <v>3920</v>
      </c>
      <c r="E1329" t="s">
        <v>3921</v>
      </c>
      <c r="F1329">
        <v>4.1520000000000001</v>
      </c>
    </row>
    <row r="1330" spans="1:6">
      <c r="A1330">
        <v>1321</v>
      </c>
      <c r="B1330" t="s">
        <v>3922</v>
      </c>
      <c r="C1330" t="s">
        <v>28</v>
      </c>
      <c r="D1330" t="s">
        <v>3923</v>
      </c>
      <c r="E1330">
        <f>-114.78 -271.79</f>
        <v>-386.57000000000005</v>
      </c>
      <c r="F1330">
        <v>4.51</v>
      </c>
    </row>
    <row r="1331" spans="1:6">
      <c r="A1331">
        <v>1322</v>
      </c>
      <c r="B1331" t="s">
        <v>3924</v>
      </c>
      <c r="C1331" t="s">
        <v>970</v>
      </c>
      <c r="D1331" t="s">
        <v>3925</v>
      </c>
      <c r="E1331" t="s">
        <v>3926</v>
      </c>
      <c r="F1331">
        <v>4.41</v>
      </c>
    </row>
    <row r="1332" spans="1:6">
      <c r="A1332">
        <v>1323</v>
      </c>
      <c r="B1332" t="s">
        <v>3927</v>
      </c>
      <c r="C1332" t="s">
        <v>17</v>
      </c>
      <c r="D1332" t="s">
        <v>3928</v>
      </c>
      <c r="E1332" t="s">
        <v>3929</v>
      </c>
      <c r="F1332">
        <v>4.7300000000000004</v>
      </c>
    </row>
    <row r="1333" spans="1:6">
      <c r="A1333">
        <v>1324</v>
      </c>
      <c r="B1333" t="s">
        <v>3930</v>
      </c>
      <c r="C1333" t="s">
        <v>67</v>
      </c>
      <c r="D1333" t="s">
        <v>3931</v>
      </c>
      <c r="E1333" t="s">
        <v>3932</v>
      </c>
      <c r="F1333">
        <v>4.8899999999999997</v>
      </c>
    </row>
    <row r="1334" spans="1:6">
      <c r="A1334">
        <v>1325</v>
      </c>
      <c r="B1334" t="s">
        <v>3933</v>
      </c>
      <c r="C1334" t="s">
        <v>48</v>
      </c>
      <c r="D1334" t="s">
        <v>3934</v>
      </c>
      <c r="E1334" t="s">
        <v>3935</v>
      </c>
      <c r="F1334">
        <v>3.12</v>
      </c>
    </row>
    <row r="1335" spans="1:6">
      <c r="A1335">
        <v>1326</v>
      </c>
      <c r="B1335" t="s">
        <v>3936</v>
      </c>
      <c r="C1335" t="s">
        <v>970</v>
      </c>
      <c r="D1335" t="s">
        <v>3937</v>
      </c>
      <c r="E1335" t="s">
        <v>3938</v>
      </c>
      <c r="F1335">
        <v>3.7</v>
      </c>
    </row>
    <row r="1336" spans="1:6">
      <c r="A1336">
        <v>1327</v>
      </c>
      <c r="B1336" t="s">
        <v>3939</v>
      </c>
      <c r="C1336" t="s">
        <v>3940</v>
      </c>
      <c r="D1336" t="s">
        <v>3941</v>
      </c>
      <c r="E1336" t="s">
        <v>3942</v>
      </c>
      <c r="F1336">
        <v>4.7519999999999998</v>
      </c>
    </row>
    <row r="1337" spans="1:6">
      <c r="A1337">
        <v>1328</v>
      </c>
      <c r="B1337" t="s">
        <v>3943</v>
      </c>
      <c r="C1337" t="s">
        <v>3944</v>
      </c>
      <c r="D1337" t="s">
        <v>3945</v>
      </c>
      <c r="E1337" t="s">
        <v>3946</v>
      </c>
      <c r="F1337">
        <v>3.59</v>
      </c>
    </row>
    <row r="1338" spans="1:6">
      <c r="A1338">
        <v>1329</v>
      </c>
      <c r="B1338" t="s">
        <v>3947</v>
      </c>
      <c r="C1338" t="s">
        <v>48</v>
      </c>
      <c r="D1338" t="s">
        <v>3948</v>
      </c>
      <c r="E1338">
        <f>-210.49 -138.74</f>
        <v>-349.23</v>
      </c>
      <c r="F1338">
        <v>2.94</v>
      </c>
    </row>
    <row r="1339" spans="1:6">
      <c r="A1339">
        <v>1330</v>
      </c>
      <c r="B1339" t="s">
        <v>3949</v>
      </c>
      <c r="C1339" t="s">
        <v>17</v>
      </c>
      <c r="D1339" t="s">
        <v>3950</v>
      </c>
      <c r="E1339" t="s">
        <v>3951</v>
      </c>
      <c r="F1339">
        <v>4.0199999999999996</v>
      </c>
    </row>
    <row r="1340" spans="1:6">
      <c r="A1340">
        <v>1331</v>
      </c>
      <c r="B1340" t="s">
        <v>3952</v>
      </c>
      <c r="C1340" t="s">
        <v>24</v>
      </c>
      <c r="D1340" t="s">
        <v>3953</v>
      </c>
      <c r="E1340" t="s">
        <v>3954</v>
      </c>
      <c r="F1340">
        <v>4.1589999999999998</v>
      </c>
    </row>
    <row r="1341" spans="1:6">
      <c r="A1341">
        <v>1332</v>
      </c>
      <c r="B1341" t="s">
        <v>3955</v>
      </c>
      <c r="C1341" t="s">
        <v>17</v>
      </c>
      <c r="D1341" t="s">
        <v>3956</v>
      </c>
      <c r="E1341" t="s">
        <v>3957</v>
      </c>
      <c r="F1341">
        <v>4.9749999999999996</v>
      </c>
    </row>
    <row r="1342" spans="1:6">
      <c r="A1342">
        <v>1333</v>
      </c>
      <c r="B1342" t="s">
        <v>3958</v>
      </c>
      <c r="C1342" t="s">
        <v>17</v>
      </c>
      <c r="D1342" t="s">
        <v>3959</v>
      </c>
      <c r="E1342" t="s">
        <v>3604</v>
      </c>
      <c r="F1342">
        <v>3.76</v>
      </c>
    </row>
    <row r="1343" spans="1:6">
      <c r="A1343">
        <v>1334</v>
      </c>
      <c r="B1343" t="s">
        <v>3960</v>
      </c>
      <c r="C1343" t="s">
        <v>17</v>
      </c>
      <c r="D1343" t="s">
        <v>3961</v>
      </c>
      <c r="E1343" t="s">
        <v>3962</v>
      </c>
      <c r="F1343">
        <v>4.7809999999999997</v>
      </c>
    </row>
    <row r="1344" spans="1:6">
      <c r="A1344">
        <v>1335</v>
      </c>
      <c r="B1344" t="s">
        <v>3963</v>
      </c>
      <c r="C1344" t="s">
        <v>17</v>
      </c>
      <c r="D1344" t="s">
        <v>3964</v>
      </c>
      <c r="E1344" t="s">
        <v>132</v>
      </c>
      <c r="F1344">
        <v>0</v>
      </c>
    </row>
    <row r="1345" spans="1:6">
      <c r="A1345">
        <v>1336</v>
      </c>
      <c r="B1345" t="s">
        <v>3965</v>
      </c>
      <c r="C1345" t="s">
        <v>17</v>
      </c>
      <c r="D1345" t="s">
        <v>3966</v>
      </c>
      <c r="E1345" t="s">
        <v>3967</v>
      </c>
      <c r="F1345">
        <v>2.81</v>
      </c>
    </row>
    <row r="1346" spans="1:6">
      <c r="A1346">
        <v>1337</v>
      </c>
      <c r="B1346" t="s">
        <v>3968</v>
      </c>
      <c r="C1346" t="s">
        <v>160</v>
      </c>
      <c r="D1346" t="s">
        <v>3969</v>
      </c>
      <c r="E1346" t="s">
        <v>3970</v>
      </c>
      <c r="F1346">
        <v>2.27</v>
      </c>
    </row>
    <row r="1347" spans="1:6">
      <c r="A1347">
        <v>1338</v>
      </c>
      <c r="B1347" t="s">
        <v>3971</v>
      </c>
      <c r="C1347" t="s">
        <v>52</v>
      </c>
      <c r="D1347" t="s">
        <v>3972</v>
      </c>
      <c r="E1347" t="s">
        <v>3973</v>
      </c>
      <c r="F1347">
        <v>2.89</v>
      </c>
    </row>
    <row r="1348" spans="1:6">
      <c r="A1348">
        <v>1339</v>
      </c>
      <c r="B1348" t="s">
        <v>3974</v>
      </c>
      <c r="C1348" t="s">
        <v>17</v>
      </c>
      <c r="D1348" t="s">
        <v>3975</v>
      </c>
      <c r="E1348" t="s">
        <v>3976</v>
      </c>
      <c r="F1348">
        <v>4</v>
      </c>
    </row>
    <row r="1349" spans="1:6">
      <c r="A1349">
        <v>1340</v>
      </c>
      <c r="B1349" t="s">
        <v>3977</v>
      </c>
      <c r="C1349" t="s">
        <v>48</v>
      </c>
      <c r="D1349" t="s">
        <v>3978</v>
      </c>
      <c r="E1349" t="s">
        <v>3979</v>
      </c>
      <c r="F1349">
        <v>3.87</v>
      </c>
    </row>
    <row r="1350" spans="1:6">
      <c r="A1350">
        <v>1341</v>
      </c>
      <c r="B1350" t="s">
        <v>3980</v>
      </c>
      <c r="C1350" t="s">
        <v>28</v>
      </c>
      <c r="D1350" t="s">
        <v>3981</v>
      </c>
      <c r="E1350" t="s">
        <v>3982</v>
      </c>
      <c r="F1350">
        <v>3.81</v>
      </c>
    </row>
    <row r="1351" spans="1:6">
      <c r="A1351">
        <v>1342</v>
      </c>
      <c r="B1351" t="s">
        <v>3983</v>
      </c>
      <c r="C1351" t="s">
        <v>134</v>
      </c>
      <c r="D1351" t="s">
        <v>3984</v>
      </c>
      <c r="E1351" t="s">
        <v>3985</v>
      </c>
      <c r="F1351">
        <v>2.2400000000000002</v>
      </c>
    </row>
    <row r="1352" spans="1:6">
      <c r="A1352">
        <v>1343</v>
      </c>
      <c r="B1352" t="s">
        <v>3986</v>
      </c>
      <c r="C1352" t="s">
        <v>17</v>
      </c>
      <c r="D1352" t="s">
        <v>3987</v>
      </c>
      <c r="E1352" t="s">
        <v>3988</v>
      </c>
      <c r="F1352">
        <v>4.7140000000000004</v>
      </c>
    </row>
    <row r="1353" spans="1:6">
      <c r="A1353">
        <v>1344</v>
      </c>
      <c r="B1353" t="s">
        <v>3989</v>
      </c>
      <c r="C1353" t="s">
        <v>24</v>
      </c>
      <c r="D1353" t="s">
        <v>3990</v>
      </c>
      <c r="E1353" t="s">
        <v>3991</v>
      </c>
      <c r="F1353">
        <v>4.42</v>
      </c>
    </row>
    <row r="1354" spans="1:6">
      <c r="A1354">
        <v>1345</v>
      </c>
      <c r="B1354" t="s">
        <v>3992</v>
      </c>
      <c r="C1354" t="s">
        <v>48</v>
      </c>
      <c r="D1354" t="s">
        <v>3993</v>
      </c>
      <c r="E1354" t="s">
        <v>3994</v>
      </c>
      <c r="F1354">
        <v>4.7789999999999999</v>
      </c>
    </row>
    <row r="1355" spans="1:6">
      <c r="A1355">
        <v>1346</v>
      </c>
      <c r="B1355" t="s">
        <v>3995</v>
      </c>
      <c r="C1355" t="s">
        <v>48</v>
      </c>
      <c r="D1355" t="s">
        <v>3996</v>
      </c>
      <c r="E1355" t="s">
        <v>3997</v>
      </c>
      <c r="F1355">
        <v>4</v>
      </c>
    </row>
    <row r="1356" spans="1:6">
      <c r="A1356">
        <v>1347</v>
      </c>
      <c r="B1356" t="s">
        <v>3998</v>
      </c>
      <c r="C1356" t="s">
        <v>17</v>
      </c>
      <c r="D1356" t="s">
        <v>3999</v>
      </c>
      <c r="E1356" t="s">
        <v>4000</v>
      </c>
      <c r="F1356">
        <v>4.9930000000000003</v>
      </c>
    </row>
    <row r="1357" spans="1:6">
      <c r="A1357">
        <v>1348</v>
      </c>
      <c r="B1357" t="s">
        <v>4001</v>
      </c>
      <c r="C1357" t="s">
        <v>17</v>
      </c>
      <c r="D1357" t="s">
        <v>4002</v>
      </c>
      <c r="E1357" t="s">
        <v>4003</v>
      </c>
      <c r="F1357">
        <v>4.9400000000000004</v>
      </c>
    </row>
    <row r="1358" spans="1:6">
      <c r="A1358">
        <v>1349</v>
      </c>
      <c r="B1358" t="s">
        <v>4004</v>
      </c>
      <c r="C1358" t="s">
        <v>52</v>
      </c>
      <c r="D1358" t="s">
        <v>4005</v>
      </c>
      <c r="E1358" t="s">
        <v>4006</v>
      </c>
      <c r="F1358">
        <v>4.33</v>
      </c>
    </row>
    <row r="1359" spans="1:6">
      <c r="A1359">
        <v>1350</v>
      </c>
      <c r="B1359" t="s">
        <v>4007</v>
      </c>
      <c r="C1359" t="s">
        <v>80</v>
      </c>
      <c r="D1359" t="s">
        <v>4008</v>
      </c>
      <c r="E1359" t="s">
        <v>4009</v>
      </c>
      <c r="F1359">
        <v>4.593</v>
      </c>
    </row>
    <row r="1360" spans="1:6">
      <c r="A1360">
        <v>1351</v>
      </c>
      <c r="B1360" t="s">
        <v>4010</v>
      </c>
      <c r="C1360" t="s">
        <v>67</v>
      </c>
      <c r="D1360" t="s">
        <v>4011</v>
      </c>
      <c r="E1360" t="s">
        <v>4012</v>
      </c>
      <c r="F1360">
        <v>4.7169999999999996</v>
      </c>
    </row>
    <row r="1361" spans="1:6">
      <c r="A1361">
        <v>1352</v>
      </c>
      <c r="B1361" t="s">
        <v>4013</v>
      </c>
      <c r="C1361" t="s">
        <v>17</v>
      </c>
      <c r="D1361" t="s">
        <v>4014</v>
      </c>
      <c r="E1361" t="s">
        <v>4015</v>
      </c>
      <c r="F1361">
        <v>4.43</v>
      </c>
    </row>
    <row r="1362" spans="1:6">
      <c r="A1362">
        <v>1353</v>
      </c>
      <c r="B1362" t="s">
        <v>4016</v>
      </c>
      <c r="C1362" t="s">
        <v>48</v>
      </c>
      <c r="D1362" t="s">
        <v>4017</v>
      </c>
      <c r="E1362" t="s">
        <v>4018</v>
      </c>
      <c r="F1362">
        <v>4.13</v>
      </c>
    </row>
    <row r="1363" spans="1:6">
      <c r="A1363">
        <v>1354</v>
      </c>
      <c r="B1363" t="s">
        <v>4019</v>
      </c>
      <c r="C1363" t="s">
        <v>24</v>
      </c>
      <c r="D1363" t="s">
        <v>4020</v>
      </c>
      <c r="E1363" t="s">
        <v>4021</v>
      </c>
      <c r="F1363">
        <v>4.5519999999999996</v>
      </c>
    </row>
    <row r="1364" spans="1:6">
      <c r="A1364">
        <v>1355</v>
      </c>
      <c r="B1364" t="s">
        <v>4022</v>
      </c>
      <c r="C1364" t="s">
        <v>28</v>
      </c>
      <c r="D1364" t="s">
        <v>4023</v>
      </c>
      <c r="E1364" t="s">
        <v>4024</v>
      </c>
      <c r="F1364">
        <v>4.9000000000000004</v>
      </c>
    </row>
    <row r="1365" spans="1:6">
      <c r="A1365">
        <v>1356</v>
      </c>
      <c r="B1365" t="s">
        <v>4025</v>
      </c>
      <c r="C1365" t="s">
        <v>17</v>
      </c>
      <c r="D1365" t="s">
        <v>4026</v>
      </c>
      <c r="E1365" t="s">
        <v>132</v>
      </c>
      <c r="F1365">
        <v>0</v>
      </c>
    </row>
    <row r="1366" spans="1:6">
      <c r="A1366">
        <v>1357</v>
      </c>
      <c r="B1366" t="s">
        <v>4027</v>
      </c>
      <c r="C1366" t="s">
        <v>3940</v>
      </c>
      <c r="D1366" t="s">
        <v>4028</v>
      </c>
      <c r="E1366" t="s">
        <v>4029</v>
      </c>
      <c r="F1366">
        <v>4.24</v>
      </c>
    </row>
    <row r="1367" spans="1:6">
      <c r="A1367">
        <v>1358</v>
      </c>
      <c r="B1367" t="s">
        <v>4030</v>
      </c>
      <c r="C1367" t="s">
        <v>63</v>
      </c>
      <c r="D1367" t="s">
        <v>4031</v>
      </c>
      <c r="E1367" t="s">
        <v>4032</v>
      </c>
      <c r="F1367">
        <v>4.18</v>
      </c>
    </row>
    <row r="1368" spans="1:6">
      <c r="A1368">
        <v>1359</v>
      </c>
      <c r="B1368" t="s">
        <v>4033</v>
      </c>
      <c r="C1368" t="s">
        <v>124</v>
      </c>
      <c r="D1368" t="s">
        <v>4034</v>
      </c>
      <c r="E1368" t="s">
        <v>4035</v>
      </c>
      <c r="F1368">
        <v>3.79</v>
      </c>
    </row>
    <row r="1369" spans="1:6">
      <c r="A1369">
        <v>1360</v>
      </c>
      <c r="B1369" t="s">
        <v>4036</v>
      </c>
      <c r="C1369" t="s">
        <v>17</v>
      </c>
      <c r="D1369" t="s">
        <v>4037</v>
      </c>
      <c r="E1369" t="s">
        <v>4038</v>
      </c>
      <c r="F1369">
        <v>4.923</v>
      </c>
    </row>
    <row r="1370" spans="1:6">
      <c r="A1370">
        <v>1361</v>
      </c>
      <c r="B1370" t="s">
        <v>4039</v>
      </c>
      <c r="C1370" t="s">
        <v>815</v>
      </c>
      <c r="D1370" t="s">
        <v>4040</v>
      </c>
      <c r="E1370" t="s">
        <v>4041</v>
      </c>
      <c r="F1370">
        <v>4.0999999999999996</v>
      </c>
    </row>
    <row r="1371" spans="1:6">
      <c r="A1371">
        <v>1362</v>
      </c>
      <c r="B1371" t="s">
        <v>4042</v>
      </c>
      <c r="C1371" t="s">
        <v>24</v>
      </c>
      <c r="D1371" t="s">
        <v>4043</v>
      </c>
      <c r="E1371" t="s">
        <v>4044</v>
      </c>
      <c r="F1371">
        <v>4.4000000000000004</v>
      </c>
    </row>
    <row r="1372" spans="1:6">
      <c r="A1372">
        <v>1363</v>
      </c>
      <c r="B1372" t="s">
        <v>4045</v>
      </c>
      <c r="C1372" t="s">
        <v>17</v>
      </c>
      <c r="D1372" t="s">
        <v>4046</v>
      </c>
      <c r="E1372" t="s">
        <v>4047</v>
      </c>
      <c r="F1372">
        <v>4.5229999999999997</v>
      </c>
    </row>
    <row r="1373" spans="1:6">
      <c r="A1373">
        <v>1364</v>
      </c>
      <c r="B1373" t="s">
        <v>4048</v>
      </c>
      <c r="C1373" t="s">
        <v>17</v>
      </c>
      <c r="D1373" t="s">
        <v>4049</v>
      </c>
      <c r="E1373" t="s">
        <v>4050</v>
      </c>
      <c r="F1373">
        <v>4.1130000000000004</v>
      </c>
    </row>
    <row r="1374" spans="1:6">
      <c r="A1374">
        <v>1365</v>
      </c>
      <c r="B1374" t="s">
        <v>4051</v>
      </c>
      <c r="C1374" t="s">
        <v>28</v>
      </c>
      <c r="D1374" t="s">
        <v>4052</v>
      </c>
      <c r="E1374" t="s">
        <v>4053</v>
      </c>
      <c r="F1374">
        <v>4.3170000000000002</v>
      </c>
    </row>
    <row r="1375" spans="1:6">
      <c r="A1375">
        <v>1366</v>
      </c>
      <c r="B1375" t="s">
        <v>4054</v>
      </c>
      <c r="C1375" t="s">
        <v>28</v>
      </c>
      <c r="D1375" t="s">
        <v>4055</v>
      </c>
      <c r="E1375" t="s">
        <v>4056</v>
      </c>
      <c r="F1375">
        <v>4.8330000000000002</v>
      </c>
    </row>
    <row r="1376" spans="1:6">
      <c r="A1376">
        <v>1367</v>
      </c>
      <c r="B1376" t="s">
        <v>4057</v>
      </c>
      <c r="C1376" t="s">
        <v>17</v>
      </c>
      <c r="D1376" t="s">
        <v>4058</v>
      </c>
      <c r="E1376" t="s">
        <v>4059</v>
      </c>
      <c r="F1376">
        <v>4.1399999999999997</v>
      </c>
    </row>
    <row r="1377" spans="1:6">
      <c r="A1377">
        <v>1368</v>
      </c>
      <c r="B1377" t="s">
        <v>4060</v>
      </c>
      <c r="C1377" t="s">
        <v>28</v>
      </c>
      <c r="D1377" t="s">
        <v>4061</v>
      </c>
      <c r="E1377" t="s">
        <v>4062</v>
      </c>
      <c r="F1377">
        <v>4.8810000000000002</v>
      </c>
    </row>
    <row r="1378" spans="1:6">
      <c r="A1378">
        <v>1369</v>
      </c>
      <c r="B1378" t="s">
        <v>4063</v>
      </c>
      <c r="C1378" t="s">
        <v>48</v>
      </c>
      <c r="D1378" t="s">
        <v>4064</v>
      </c>
      <c r="E1378" t="s">
        <v>4065</v>
      </c>
      <c r="F1378">
        <v>3.89</v>
      </c>
    </row>
    <row r="1379" spans="1:6">
      <c r="A1379">
        <v>1370</v>
      </c>
      <c r="B1379" t="s">
        <v>4066</v>
      </c>
      <c r="C1379" t="s">
        <v>48</v>
      </c>
      <c r="D1379" t="s">
        <v>4067</v>
      </c>
      <c r="E1379" t="s">
        <v>4068</v>
      </c>
      <c r="F1379">
        <v>4.8899999999999997</v>
      </c>
    </row>
    <row r="1380" spans="1:6">
      <c r="A1380">
        <v>1371</v>
      </c>
      <c r="B1380" t="s">
        <v>4069</v>
      </c>
      <c r="C1380" t="s">
        <v>17</v>
      </c>
      <c r="D1380" t="s">
        <v>4070</v>
      </c>
      <c r="E1380" t="s">
        <v>4071</v>
      </c>
      <c r="F1380">
        <v>4.3550000000000004</v>
      </c>
    </row>
    <row r="1381" spans="1:6">
      <c r="A1381">
        <v>1372</v>
      </c>
      <c r="B1381" t="s">
        <v>4072</v>
      </c>
      <c r="C1381" t="s">
        <v>24</v>
      </c>
      <c r="D1381" t="s">
        <v>4073</v>
      </c>
      <c r="E1381" t="s">
        <v>4074</v>
      </c>
      <c r="F1381">
        <v>3.9</v>
      </c>
    </row>
    <row r="1382" spans="1:6">
      <c r="A1382">
        <v>1373</v>
      </c>
      <c r="B1382" t="s">
        <v>4075</v>
      </c>
      <c r="C1382" t="s">
        <v>67</v>
      </c>
      <c r="D1382" t="s">
        <v>4076</v>
      </c>
      <c r="E1382" t="s">
        <v>4077</v>
      </c>
      <c r="F1382">
        <v>2.48</v>
      </c>
    </row>
    <row r="1383" spans="1:6">
      <c r="A1383">
        <v>1374</v>
      </c>
      <c r="B1383" t="s">
        <v>4078</v>
      </c>
      <c r="C1383" t="s">
        <v>24</v>
      </c>
      <c r="D1383" t="s">
        <v>4079</v>
      </c>
      <c r="E1383" t="s">
        <v>4080</v>
      </c>
      <c r="F1383">
        <v>4.63</v>
      </c>
    </row>
    <row r="1384" spans="1:6">
      <c r="A1384">
        <v>1375</v>
      </c>
      <c r="B1384" t="s">
        <v>4081</v>
      </c>
      <c r="C1384" t="s">
        <v>17</v>
      </c>
      <c r="D1384" t="s">
        <v>4082</v>
      </c>
      <c r="E1384" t="s">
        <v>132</v>
      </c>
      <c r="F1384">
        <v>0</v>
      </c>
    </row>
    <row r="1385" spans="1:6">
      <c r="A1385">
        <v>1376</v>
      </c>
      <c r="B1385" t="s">
        <v>4083</v>
      </c>
      <c r="C1385" t="s">
        <v>63</v>
      </c>
      <c r="D1385" t="s">
        <v>4084</v>
      </c>
      <c r="E1385" t="s">
        <v>4085</v>
      </c>
      <c r="F1385">
        <v>4.274</v>
      </c>
    </row>
    <row r="1386" spans="1:6">
      <c r="A1386">
        <v>1377</v>
      </c>
      <c r="B1386" t="s">
        <v>4086</v>
      </c>
      <c r="C1386" t="s">
        <v>48</v>
      </c>
      <c r="D1386" t="s">
        <v>4087</v>
      </c>
      <c r="E1386">
        <f>-282.7 -354.81</f>
        <v>-637.51</v>
      </c>
      <c r="F1386">
        <v>4.24</v>
      </c>
    </row>
    <row r="1387" spans="1:6">
      <c r="A1387">
        <v>1378</v>
      </c>
      <c r="B1387" t="s">
        <v>4088</v>
      </c>
      <c r="C1387" t="s">
        <v>17</v>
      </c>
      <c r="D1387" t="s">
        <v>4089</v>
      </c>
      <c r="E1387" t="s">
        <v>4090</v>
      </c>
      <c r="F1387">
        <v>2.7</v>
      </c>
    </row>
    <row r="1388" spans="1:6">
      <c r="A1388">
        <v>1379</v>
      </c>
      <c r="B1388" t="s">
        <v>4091</v>
      </c>
      <c r="C1388" t="s">
        <v>48</v>
      </c>
      <c r="D1388" t="s">
        <v>4092</v>
      </c>
      <c r="E1388" t="s">
        <v>4093</v>
      </c>
      <c r="F1388">
        <v>4.6749999999999998</v>
      </c>
    </row>
    <row r="1389" spans="1:6">
      <c r="A1389">
        <v>1380</v>
      </c>
      <c r="B1389" t="s">
        <v>4094</v>
      </c>
      <c r="C1389" t="s">
        <v>67</v>
      </c>
      <c r="D1389" t="s">
        <v>4095</v>
      </c>
      <c r="E1389" t="s">
        <v>4096</v>
      </c>
      <c r="F1389">
        <v>4.4980000000000002</v>
      </c>
    </row>
    <row r="1390" spans="1:6">
      <c r="A1390">
        <v>1381</v>
      </c>
      <c r="B1390" t="s">
        <v>4097</v>
      </c>
      <c r="C1390" t="s">
        <v>24</v>
      </c>
      <c r="D1390" t="s">
        <v>4098</v>
      </c>
      <c r="E1390" t="s">
        <v>4099</v>
      </c>
      <c r="F1390">
        <v>4.6420000000000003</v>
      </c>
    </row>
    <row r="1391" spans="1:6">
      <c r="A1391">
        <v>1382</v>
      </c>
      <c r="B1391" t="s">
        <v>4100</v>
      </c>
      <c r="C1391" t="s">
        <v>67</v>
      </c>
      <c r="D1391" t="s">
        <v>4101</v>
      </c>
      <c r="E1391" t="s">
        <v>4102</v>
      </c>
      <c r="F1391">
        <v>2.6070000000000002</v>
      </c>
    </row>
    <row r="1392" spans="1:6">
      <c r="A1392">
        <v>1383</v>
      </c>
      <c r="B1392" t="s">
        <v>4103</v>
      </c>
      <c r="C1392" t="s">
        <v>17</v>
      </c>
      <c r="D1392" t="s">
        <v>4104</v>
      </c>
      <c r="E1392" t="s">
        <v>4105</v>
      </c>
      <c r="F1392">
        <v>4.93</v>
      </c>
    </row>
    <row r="1393" spans="1:6">
      <c r="A1393">
        <v>1384</v>
      </c>
      <c r="B1393" t="s">
        <v>4106</v>
      </c>
      <c r="C1393" t="s">
        <v>17</v>
      </c>
      <c r="D1393" t="s">
        <v>4107</v>
      </c>
      <c r="E1393" t="s">
        <v>4108</v>
      </c>
      <c r="F1393">
        <v>4.95</v>
      </c>
    </row>
    <row r="1394" spans="1:6">
      <c r="A1394">
        <v>1385</v>
      </c>
      <c r="B1394" t="s">
        <v>4109</v>
      </c>
      <c r="C1394" t="s">
        <v>52</v>
      </c>
      <c r="D1394" t="s">
        <v>4110</v>
      </c>
      <c r="E1394" t="s">
        <v>4111</v>
      </c>
      <c r="F1394">
        <v>3.444</v>
      </c>
    </row>
    <row r="1395" spans="1:6">
      <c r="A1395">
        <v>1386</v>
      </c>
      <c r="B1395" t="s">
        <v>4112</v>
      </c>
      <c r="C1395" t="s">
        <v>56</v>
      </c>
      <c r="D1395" t="s">
        <v>4113</v>
      </c>
      <c r="E1395" t="s">
        <v>4114</v>
      </c>
      <c r="F1395">
        <v>4.6900000000000004</v>
      </c>
    </row>
    <row r="1396" spans="1:6">
      <c r="A1396">
        <v>1387</v>
      </c>
      <c r="B1396" t="s">
        <v>4115</v>
      </c>
      <c r="C1396" t="s">
        <v>17</v>
      </c>
      <c r="D1396" t="s">
        <v>4116</v>
      </c>
      <c r="E1396" t="s">
        <v>4117</v>
      </c>
      <c r="F1396">
        <v>4.5199999999999996</v>
      </c>
    </row>
    <row r="1397" spans="1:6">
      <c r="A1397">
        <v>1388</v>
      </c>
      <c r="B1397" t="s">
        <v>4118</v>
      </c>
      <c r="C1397" t="s">
        <v>17</v>
      </c>
      <c r="D1397" t="s">
        <v>4119</v>
      </c>
      <c r="E1397" t="s">
        <v>4120</v>
      </c>
      <c r="F1397">
        <v>4.7210000000000001</v>
      </c>
    </row>
    <row r="1398" spans="1:6">
      <c r="A1398">
        <v>1389</v>
      </c>
      <c r="B1398" t="s">
        <v>4121</v>
      </c>
      <c r="C1398" t="s">
        <v>48</v>
      </c>
      <c r="D1398" t="s">
        <v>4122</v>
      </c>
      <c r="E1398" t="s">
        <v>4123</v>
      </c>
      <c r="F1398">
        <v>1.1399999999999999</v>
      </c>
    </row>
    <row r="1399" spans="1:6">
      <c r="A1399">
        <v>1390</v>
      </c>
      <c r="B1399" t="s">
        <v>4124</v>
      </c>
      <c r="C1399" t="s">
        <v>17</v>
      </c>
      <c r="D1399" t="s">
        <v>4125</v>
      </c>
      <c r="E1399" t="s">
        <v>4126</v>
      </c>
      <c r="F1399">
        <v>4.7</v>
      </c>
    </row>
    <row r="1400" spans="1:6">
      <c r="A1400">
        <v>1391</v>
      </c>
      <c r="B1400" t="s">
        <v>4127</v>
      </c>
      <c r="C1400" t="s">
        <v>63</v>
      </c>
      <c r="D1400" t="s">
        <v>4128</v>
      </c>
      <c r="E1400" t="s">
        <v>4129</v>
      </c>
      <c r="F1400">
        <v>4.5</v>
      </c>
    </row>
    <row r="1401" spans="1:6">
      <c r="A1401">
        <v>1392</v>
      </c>
      <c r="B1401" t="s">
        <v>4130</v>
      </c>
      <c r="C1401" t="s">
        <v>17</v>
      </c>
      <c r="D1401" t="s">
        <v>4131</v>
      </c>
      <c r="E1401" t="s">
        <v>4132</v>
      </c>
      <c r="F1401">
        <v>4.37</v>
      </c>
    </row>
    <row r="1402" spans="1:6">
      <c r="A1402">
        <v>1393</v>
      </c>
      <c r="B1402" t="s">
        <v>4133</v>
      </c>
      <c r="C1402" t="s">
        <v>17</v>
      </c>
      <c r="D1402" t="s">
        <v>4134</v>
      </c>
      <c r="E1402" t="s">
        <v>4135</v>
      </c>
      <c r="F1402">
        <v>4.62</v>
      </c>
    </row>
    <row r="1403" spans="1:6">
      <c r="A1403">
        <v>1394</v>
      </c>
      <c r="B1403" t="s">
        <v>4136</v>
      </c>
      <c r="C1403" t="s">
        <v>17</v>
      </c>
      <c r="D1403" t="s">
        <v>4137</v>
      </c>
      <c r="E1403" t="s">
        <v>4138</v>
      </c>
      <c r="F1403">
        <v>3.597</v>
      </c>
    </row>
    <row r="1404" spans="1:6">
      <c r="A1404">
        <v>1395</v>
      </c>
      <c r="B1404" t="s">
        <v>4139</v>
      </c>
      <c r="C1404" t="s">
        <v>160</v>
      </c>
      <c r="D1404" t="s">
        <v>4140</v>
      </c>
      <c r="E1404" t="s">
        <v>4141</v>
      </c>
      <c r="F1404">
        <v>2.81</v>
      </c>
    </row>
    <row r="1405" spans="1:6">
      <c r="A1405">
        <v>1396</v>
      </c>
      <c r="B1405" t="s">
        <v>4142</v>
      </c>
      <c r="C1405" t="s">
        <v>17</v>
      </c>
      <c r="D1405" t="s">
        <v>4143</v>
      </c>
      <c r="E1405" t="s">
        <v>4144</v>
      </c>
      <c r="F1405">
        <v>4.859</v>
      </c>
    </row>
    <row r="1406" spans="1:6">
      <c r="A1406">
        <v>1397</v>
      </c>
      <c r="B1406" t="s">
        <v>4145</v>
      </c>
      <c r="C1406" t="s">
        <v>52</v>
      </c>
      <c r="D1406" t="s">
        <v>4146</v>
      </c>
      <c r="E1406" t="s">
        <v>4147</v>
      </c>
      <c r="F1406">
        <v>4.3</v>
      </c>
    </row>
    <row r="1407" spans="1:6">
      <c r="A1407">
        <v>1398</v>
      </c>
      <c r="B1407" t="s">
        <v>4148</v>
      </c>
      <c r="C1407" t="s">
        <v>17</v>
      </c>
      <c r="D1407" t="s">
        <v>4149</v>
      </c>
      <c r="E1407" t="s">
        <v>4150</v>
      </c>
      <c r="F1407">
        <v>4.6900000000000004</v>
      </c>
    </row>
    <row r="1408" spans="1:6">
      <c r="A1408">
        <v>1399</v>
      </c>
      <c r="B1408" t="s">
        <v>4151</v>
      </c>
      <c r="C1408" t="s">
        <v>52</v>
      </c>
      <c r="D1408" t="s">
        <v>4152</v>
      </c>
      <c r="E1408" t="s">
        <v>4153</v>
      </c>
      <c r="F1408">
        <v>4.83</v>
      </c>
    </row>
    <row r="1409" spans="1:6">
      <c r="A1409">
        <v>1400</v>
      </c>
      <c r="B1409" t="s">
        <v>4154</v>
      </c>
      <c r="C1409" t="s">
        <v>17</v>
      </c>
      <c r="D1409" t="s">
        <v>4155</v>
      </c>
      <c r="E1409" t="s">
        <v>4156</v>
      </c>
      <c r="F1409">
        <v>4.3129999999999997</v>
      </c>
    </row>
    <row r="1410" spans="1:6">
      <c r="A1410">
        <v>1401</v>
      </c>
      <c r="B1410" t="s">
        <v>4157</v>
      </c>
      <c r="C1410" t="s">
        <v>216</v>
      </c>
      <c r="D1410" t="s">
        <v>4158</v>
      </c>
      <c r="E1410" t="s">
        <v>4159</v>
      </c>
      <c r="F1410">
        <v>2.94</v>
      </c>
    </row>
    <row r="1411" spans="1:6">
      <c r="A1411">
        <v>1402</v>
      </c>
      <c r="B1411" t="s">
        <v>4160</v>
      </c>
      <c r="C1411" t="s">
        <v>17</v>
      </c>
      <c r="D1411" t="s">
        <v>4161</v>
      </c>
      <c r="E1411" t="s">
        <v>132</v>
      </c>
      <c r="F1411">
        <v>4.3869999999999996</v>
      </c>
    </row>
    <row r="1412" spans="1:6">
      <c r="A1412">
        <v>1403</v>
      </c>
      <c r="B1412" t="s">
        <v>4162</v>
      </c>
      <c r="C1412" t="s">
        <v>63</v>
      </c>
      <c r="D1412" t="s">
        <v>4163</v>
      </c>
      <c r="E1412" t="s">
        <v>4164</v>
      </c>
      <c r="F1412">
        <v>2.65</v>
      </c>
    </row>
    <row r="1413" spans="1:6">
      <c r="A1413">
        <v>1404</v>
      </c>
      <c r="B1413" t="s">
        <v>4165</v>
      </c>
      <c r="C1413" t="s">
        <v>17</v>
      </c>
      <c r="D1413" t="s">
        <v>4166</v>
      </c>
      <c r="E1413" t="s">
        <v>4167</v>
      </c>
      <c r="F1413">
        <v>4.37</v>
      </c>
    </row>
    <row r="1414" spans="1:6">
      <c r="A1414">
        <v>1405</v>
      </c>
      <c r="B1414" t="s">
        <v>4168</v>
      </c>
      <c r="C1414" t="s">
        <v>48</v>
      </c>
      <c r="D1414" t="s">
        <v>4169</v>
      </c>
      <c r="E1414" t="s">
        <v>4170</v>
      </c>
      <c r="F1414">
        <v>4.96</v>
      </c>
    </row>
    <row r="1415" spans="1:6">
      <c r="A1415">
        <v>1406</v>
      </c>
      <c r="B1415" t="s">
        <v>4171</v>
      </c>
      <c r="C1415" t="s">
        <v>970</v>
      </c>
      <c r="D1415" t="s">
        <v>4172</v>
      </c>
      <c r="E1415" t="s">
        <v>4173</v>
      </c>
      <c r="F1415">
        <v>4</v>
      </c>
    </row>
    <row r="1416" spans="1:6">
      <c r="A1416">
        <v>1407</v>
      </c>
      <c r="B1416" t="s">
        <v>4174</v>
      </c>
      <c r="C1416" t="s">
        <v>17</v>
      </c>
      <c r="D1416" t="s">
        <v>4175</v>
      </c>
      <c r="E1416" t="s">
        <v>4176</v>
      </c>
      <c r="F1416">
        <v>4.5430000000000001</v>
      </c>
    </row>
    <row r="1417" spans="1:6">
      <c r="A1417">
        <v>1408</v>
      </c>
      <c r="B1417" t="s">
        <v>4177</v>
      </c>
      <c r="C1417" t="s">
        <v>48</v>
      </c>
      <c r="D1417" t="s">
        <v>4178</v>
      </c>
      <c r="E1417" t="s">
        <v>132</v>
      </c>
      <c r="F1417">
        <v>3.54</v>
      </c>
    </row>
    <row r="1418" spans="1:6">
      <c r="A1418">
        <v>1409</v>
      </c>
      <c r="B1418" t="s">
        <v>4179</v>
      </c>
      <c r="C1418" t="s">
        <v>389</v>
      </c>
      <c r="D1418" t="s">
        <v>4180</v>
      </c>
      <c r="E1418">
        <f>-1093.39 -2000.06</f>
        <v>-3093.45</v>
      </c>
      <c r="F1418">
        <v>-0.05</v>
      </c>
    </row>
    <row r="1419" spans="1:6">
      <c r="A1419">
        <v>1410</v>
      </c>
      <c r="B1419" t="s">
        <v>4181</v>
      </c>
      <c r="C1419" t="s">
        <v>1435</v>
      </c>
      <c r="D1419" t="s">
        <v>4182</v>
      </c>
      <c r="E1419" t="s">
        <v>4183</v>
      </c>
      <c r="F1419">
        <v>4.29</v>
      </c>
    </row>
    <row r="1420" spans="1:6">
      <c r="A1420">
        <v>1411</v>
      </c>
      <c r="B1420" t="s">
        <v>4184</v>
      </c>
      <c r="C1420" t="s">
        <v>17</v>
      </c>
      <c r="D1420" t="s">
        <v>4185</v>
      </c>
      <c r="E1420" t="s">
        <v>4186</v>
      </c>
      <c r="F1420">
        <v>3.96</v>
      </c>
    </row>
    <row r="1421" spans="1:6">
      <c r="A1421">
        <v>1412</v>
      </c>
      <c r="B1421" t="s">
        <v>4187</v>
      </c>
      <c r="C1421" t="s">
        <v>17</v>
      </c>
      <c r="D1421" t="s">
        <v>4188</v>
      </c>
      <c r="E1421" t="s">
        <v>4189</v>
      </c>
      <c r="F1421">
        <v>3.78</v>
      </c>
    </row>
    <row r="1422" spans="1:6">
      <c r="A1422">
        <v>1413</v>
      </c>
      <c r="B1422" t="s">
        <v>4190</v>
      </c>
      <c r="C1422" t="s">
        <v>24</v>
      </c>
      <c r="D1422" t="s">
        <v>4191</v>
      </c>
      <c r="E1422" t="s">
        <v>4192</v>
      </c>
      <c r="F1422">
        <v>3.39</v>
      </c>
    </row>
    <row r="1423" spans="1:6">
      <c r="A1423">
        <v>1414</v>
      </c>
      <c r="B1423" t="s">
        <v>4193</v>
      </c>
      <c r="C1423" t="s">
        <v>67</v>
      </c>
      <c r="D1423" t="s">
        <v>4194</v>
      </c>
      <c r="E1423" t="s">
        <v>4195</v>
      </c>
      <c r="F1423">
        <v>4.5</v>
      </c>
    </row>
    <row r="1424" spans="1:6">
      <c r="A1424">
        <v>1415</v>
      </c>
      <c r="B1424" t="s">
        <v>4196</v>
      </c>
      <c r="C1424" t="s">
        <v>17</v>
      </c>
      <c r="D1424" t="s">
        <v>4197</v>
      </c>
      <c r="E1424" t="s">
        <v>4198</v>
      </c>
      <c r="F1424">
        <v>3.57</v>
      </c>
    </row>
    <row r="1425" spans="1:6">
      <c r="A1425">
        <v>1416</v>
      </c>
      <c r="B1425" t="s">
        <v>4199</v>
      </c>
      <c r="C1425" t="s">
        <v>48</v>
      </c>
      <c r="D1425" t="s">
        <v>4200</v>
      </c>
      <c r="E1425" t="s">
        <v>4201</v>
      </c>
      <c r="F1425">
        <v>4.55</v>
      </c>
    </row>
    <row r="1426" spans="1:6">
      <c r="A1426">
        <v>1417</v>
      </c>
      <c r="B1426" t="s">
        <v>4202</v>
      </c>
      <c r="C1426" t="s">
        <v>56</v>
      </c>
      <c r="D1426" t="s">
        <v>4203</v>
      </c>
      <c r="E1426" t="s">
        <v>4204</v>
      </c>
      <c r="F1426">
        <v>4.6630000000000003</v>
      </c>
    </row>
    <row r="1427" spans="1:6">
      <c r="A1427">
        <v>1418</v>
      </c>
      <c r="B1427" t="s">
        <v>4205</v>
      </c>
      <c r="C1427" t="s">
        <v>56</v>
      </c>
      <c r="D1427" t="s">
        <v>4206</v>
      </c>
      <c r="E1427">
        <f>-192.53 -233.51</f>
        <v>-426.03999999999996</v>
      </c>
      <c r="F1427">
        <v>3.19</v>
      </c>
    </row>
    <row r="1428" spans="1:6">
      <c r="A1428">
        <v>1419</v>
      </c>
      <c r="B1428" t="s">
        <v>4207</v>
      </c>
      <c r="C1428" t="s">
        <v>24</v>
      </c>
      <c r="D1428" t="s">
        <v>4208</v>
      </c>
      <c r="E1428" t="s">
        <v>4209</v>
      </c>
      <c r="F1428">
        <v>4.97</v>
      </c>
    </row>
    <row r="1429" spans="1:6">
      <c r="A1429">
        <v>1420</v>
      </c>
      <c r="B1429" t="s">
        <v>4210</v>
      </c>
      <c r="C1429" t="s">
        <v>2204</v>
      </c>
      <c r="D1429" t="s">
        <v>4211</v>
      </c>
      <c r="E1429" t="s">
        <v>4212</v>
      </c>
      <c r="F1429">
        <v>0.42</v>
      </c>
    </row>
    <row r="1430" spans="1:6">
      <c r="A1430">
        <v>1421</v>
      </c>
      <c r="B1430" t="s">
        <v>4213</v>
      </c>
      <c r="C1430" t="s">
        <v>48</v>
      </c>
      <c r="D1430" t="s">
        <v>4214</v>
      </c>
      <c r="E1430" t="s">
        <v>4215</v>
      </c>
      <c r="F1430">
        <v>4.63</v>
      </c>
    </row>
    <row r="1431" spans="1:6">
      <c r="A1431">
        <v>1422</v>
      </c>
      <c r="B1431" t="s">
        <v>4216</v>
      </c>
      <c r="C1431" t="s">
        <v>17</v>
      </c>
      <c r="D1431" t="s">
        <v>4217</v>
      </c>
      <c r="E1431" t="s">
        <v>4218</v>
      </c>
      <c r="F1431">
        <v>4.4000000000000004</v>
      </c>
    </row>
    <row r="1432" spans="1:6">
      <c r="A1432">
        <v>1423</v>
      </c>
      <c r="B1432" t="s">
        <v>4219</v>
      </c>
      <c r="C1432" t="s">
        <v>28</v>
      </c>
      <c r="D1432" t="s">
        <v>4220</v>
      </c>
      <c r="E1432" t="s">
        <v>4221</v>
      </c>
      <c r="F1432">
        <v>4.59</v>
      </c>
    </row>
    <row r="1433" spans="1:6">
      <c r="A1433">
        <v>1424</v>
      </c>
      <c r="B1433" t="s">
        <v>4222</v>
      </c>
      <c r="C1433" t="s">
        <v>48</v>
      </c>
      <c r="D1433" t="s">
        <v>4223</v>
      </c>
      <c r="E1433" t="s">
        <v>4224</v>
      </c>
      <c r="F1433">
        <v>4.7</v>
      </c>
    </row>
    <row r="1434" spans="1:6">
      <c r="A1434">
        <v>1425</v>
      </c>
      <c r="B1434" t="s">
        <v>4225</v>
      </c>
      <c r="C1434" t="s">
        <v>17</v>
      </c>
      <c r="D1434" t="s">
        <v>4226</v>
      </c>
      <c r="E1434" t="s">
        <v>4227</v>
      </c>
      <c r="F1434">
        <v>3.1269999999999998</v>
      </c>
    </row>
    <row r="1435" spans="1:6">
      <c r="A1435">
        <v>1426</v>
      </c>
      <c r="B1435" t="s">
        <v>4228</v>
      </c>
      <c r="C1435" t="s">
        <v>28</v>
      </c>
      <c r="D1435" t="s">
        <v>4229</v>
      </c>
      <c r="E1435" t="s">
        <v>4230</v>
      </c>
      <c r="F1435">
        <v>4.72</v>
      </c>
    </row>
    <row r="1436" spans="1:6">
      <c r="A1436">
        <v>1427</v>
      </c>
      <c r="B1436" t="s">
        <v>4231</v>
      </c>
      <c r="C1436" t="s">
        <v>17</v>
      </c>
      <c r="D1436" t="s">
        <v>4232</v>
      </c>
      <c r="E1436" t="s">
        <v>4233</v>
      </c>
      <c r="F1436">
        <v>4.859</v>
      </c>
    </row>
    <row r="1437" spans="1:6">
      <c r="A1437">
        <v>1428</v>
      </c>
      <c r="B1437" t="s">
        <v>4234</v>
      </c>
      <c r="C1437" t="s">
        <v>24</v>
      </c>
      <c r="D1437" t="s">
        <v>4235</v>
      </c>
      <c r="E1437" t="s">
        <v>4236</v>
      </c>
      <c r="F1437">
        <v>4.6680000000000001</v>
      </c>
    </row>
    <row r="1438" spans="1:6">
      <c r="A1438">
        <v>1429</v>
      </c>
      <c r="B1438" t="s">
        <v>4237</v>
      </c>
      <c r="C1438" t="s">
        <v>134</v>
      </c>
      <c r="D1438" t="s">
        <v>4238</v>
      </c>
      <c r="E1438" t="s">
        <v>4239</v>
      </c>
      <c r="F1438">
        <v>3.41</v>
      </c>
    </row>
    <row r="1439" spans="1:6">
      <c r="A1439">
        <v>1430</v>
      </c>
      <c r="B1439" t="s">
        <v>4240</v>
      </c>
      <c r="C1439" t="s">
        <v>24</v>
      </c>
      <c r="D1439" t="s">
        <v>4241</v>
      </c>
      <c r="E1439" t="s">
        <v>4242</v>
      </c>
      <c r="F1439">
        <v>4.5670000000000002</v>
      </c>
    </row>
    <row r="1440" spans="1:6">
      <c r="A1440">
        <v>1431</v>
      </c>
      <c r="B1440" t="s">
        <v>4243</v>
      </c>
      <c r="C1440" t="s">
        <v>585</v>
      </c>
      <c r="D1440" t="s">
        <v>4244</v>
      </c>
      <c r="E1440" t="s">
        <v>4245</v>
      </c>
      <c r="F1440">
        <v>4.54</v>
      </c>
    </row>
    <row r="1441" spans="1:6">
      <c r="A1441">
        <v>1432</v>
      </c>
      <c r="B1441" t="s">
        <v>4246</v>
      </c>
      <c r="C1441" t="s">
        <v>160</v>
      </c>
      <c r="D1441" t="s">
        <v>4247</v>
      </c>
      <c r="E1441" t="s">
        <v>4248</v>
      </c>
      <c r="F1441">
        <v>4.7149999999999999</v>
      </c>
    </row>
    <row r="1442" spans="1:6">
      <c r="A1442">
        <v>1433</v>
      </c>
      <c r="B1442" t="s">
        <v>4249</v>
      </c>
      <c r="C1442" t="s">
        <v>67</v>
      </c>
      <c r="D1442" t="s">
        <v>4250</v>
      </c>
      <c r="E1442" t="s">
        <v>4251</v>
      </c>
      <c r="F1442">
        <v>4.7290000000000001</v>
      </c>
    </row>
    <row r="1443" spans="1:6">
      <c r="A1443">
        <v>1434</v>
      </c>
      <c r="B1443" t="s">
        <v>4252</v>
      </c>
      <c r="C1443" t="s">
        <v>17</v>
      </c>
      <c r="D1443" t="s">
        <v>4253</v>
      </c>
      <c r="E1443" t="s">
        <v>4254</v>
      </c>
      <c r="F1443">
        <v>2.0579999999999998</v>
      </c>
    </row>
    <row r="1444" spans="1:6">
      <c r="A1444">
        <v>1435</v>
      </c>
      <c r="B1444" t="s">
        <v>4255</v>
      </c>
      <c r="C1444" t="s">
        <v>970</v>
      </c>
      <c r="D1444" t="s">
        <v>4256</v>
      </c>
      <c r="E1444" t="s">
        <v>4257</v>
      </c>
      <c r="F1444">
        <v>3.85</v>
      </c>
    </row>
    <row r="1445" spans="1:6">
      <c r="A1445">
        <v>1436</v>
      </c>
      <c r="B1445" t="s">
        <v>4258</v>
      </c>
      <c r="C1445" t="s">
        <v>67</v>
      </c>
      <c r="D1445" t="s">
        <v>4259</v>
      </c>
      <c r="E1445" t="s">
        <v>369</v>
      </c>
      <c r="F1445">
        <v>4.34</v>
      </c>
    </row>
    <row r="1446" spans="1:6">
      <c r="A1446">
        <v>1437</v>
      </c>
      <c r="B1446" t="s">
        <v>4260</v>
      </c>
      <c r="C1446" t="s">
        <v>970</v>
      </c>
      <c r="D1446" t="s">
        <v>4261</v>
      </c>
      <c r="E1446" t="s">
        <v>4262</v>
      </c>
      <c r="F1446">
        <v>4.1900000000000004</v>
      </c>
    </row>
    <row r="1447" spans="1:6">
      <c r="A1447">
        <v>1438</v>
      </c>
      <c r="B1447" t="s">
        <v>4263</v>
      </c>
      <c r="C1447" t="s">
        <v>67</v>
      </c>
      <c r="D1447" t="s">
        <v>4264</v>
      </c>
      <c r="E1447">
        <f>-146.1 -146.12</f>
        <v>-292.22000000000003</v>
      </c>
      <c r="F1447">
        <v>3.47</v>
      </c>
    </row>
    <row r="1448" spans="1:6">
      <c r="A1448">
        <v>1439</v>
      </c>
      <c r="B1448" t="s">
        <v>4265</v>
      </c>
      <c r="C1448" t="s">
        <v>63</v>
      </c>
      <c r="D1448" t="s">
        <v>4266</v>
      </c>
      <c r="E1448" t="s">
        <v>4267</v>
      </c>
      <c r="F1448">
        <v>2.87</v>
      </c>
    </row>
    <row r="1449" spans="1:6">
      <c r="A1449">
        <v>1440</v>
      </c>
      <c r="B1449" t="s">
        <v>4268</v>
      </c>
      <c r="C1449" t="s">
        <v>17</v>
      </c>
      <c r="D1449" t="s">
        <v>4269</v>
      </c>
      <c r="E1449" t="s">
        <v>4270</v>
      </c>
      <c r="F1449">
        <v>4.5599999999999996</v>
      </c>
    </row>
    <row r="1450" spans="1:6">
      <c r="A1450">
        <v>1441</v>
      </c>
      <c r="B1450" t="s">
        <v>4271</v>
      </c>
      <c r="C1450" t="s">
        <v>24</v>
      </c>
      <c r="D1450" t="s">
        <v>4272</v>
      </c>
      <c r="E1450" t="s">
        <v>4273</v>
      </c>
      <c r="F1450">
        <v>4.5179999999999998</v>
      </c>
    </row>
    <row r="1451" spans="1:6">
      <c r="A1451">
        <v>1442</v>
      </c>
      <c r="B1451" t="s">
        <v>4274</v>
      </c>
      <c r="C1451" t="s">
        <v>52</v>
      </c>
      <c r="D1451" t="s">
        <v>4275</v>
      </c>
      <c r="E1451" t="s">
        <v>4276</v>
      </c>
      <c r="F1451">
        <v>4.343</v>
      </c>
    </row>
    <row r="1452" spans="1:6">
      <c r="A1452">
        <v>1443</v>
      </c>
      <c r="B1452" t="s">
        <v>4277</v>
      </c>
      <c r="C1452" t="s">
        <v>17</v>
      </c>
      <c r="D1452" t="s">
        <v>4278</v>
      </c>
      <c r="E1452" t="s">
        <v>4279</v>
      </c>
      <c r="F1452">
        <v>4.8170000000000002</v>
      </c>
    </row>
    <row r="1453" spans="1:6">
      <c r="A1453">
        <v>1444</v>
      </c>
      <c r="B1453" t="s">
        <v>4280</v>
      </c>
      <c r="C1453" t="s">
        <v>17</v>
      </c>
      <c r="D1453" t="s">
        <v>4281</v>
      </c>
      <c r="E1453" t="s">
        <v>4282</v>
      </c>
      <c r="F1453">
        <v>4.6420000000000003</v>
      </c>
    </row>
    <row r="1454" spans="1:6">
      <c r="A1454">
        <v>1445</v>
      </c>
      <c r="B1454" t="s">
        <v>4283</v>
      </c>
      <c r="C1454" t="s">
        <v>17</v>
      </c>
      <c r="D1454" t="s">
        <v>4284</v>
      </c>
      <c r="E1454" t="s">
        <v>4285</v>
      </c>
      <c r="F1454">
        <v>4.8179999999999996</v>
      </c>
    </row>
    <row r="1455" spans="1:6">
      <c r="A1455">
        <v>1446</v>
      </c>
      <c r="B1455" t="s">
        <v>4286</v>
      </c>
      <c r="C1455" t="s">
        <v>17</v>
      </c>
      <c r="D1455" t="s">
        <v>4287</v>
      </c>
      <c r="E1455" t="s">
        <v>4288</v>
      </c>
      <c r="F1455">
        <v>4.5490000000000004</v>
      </c>
    </row>
    <row r="1456" spans="1:6">
      <c r="A1456">
        <v>1447</v>
      </c>
      <c r="B1456" t="s">
        <v>4289</v>
      </c>
      <c r="C1456" t="s">
        <v>48</v>
      </c>
      <c r="D1456" t="s">
        <v>4290</v>
      </c>
      <c r="E1456" t="s">
        <v>4291</v>
      </c>
      <c r="F1456">
        <v>1.33</v>
      </c>
    </row>
    <row r="1457" spans="1:6">
      <c r="A1457">
        <v>1448</v>
      </c>
      <c r="B1457" t="s">
        <v>4292</v>
      </c>
      <c r="C1457" t="s">
        <v>67</v>
      </c>
      <c r="D1457" t="s">
        <v>4293</v>
      </c>
      <c r="E1457" t="s">
        <v>4294</v>
      </c>
      <c r="F1457">
        <v>4.7830000000000004</v>
      </c>
    </row>
    <row r="1458" spans="1:6">
      <c r="A1458">
        <v>1449</v>
      </c>
      <c r="B1458" t="s">
        <v>4295</v>
      </c>
      <c r="C1458" t="s">
        <v>24</v>
      </c>
      <c r="D1458" t="s">
        <v>4296</v>
      </c>
      <c r="E1458" t="s">
        <v>4297</v>
      </c>
      <c r="F1458">
        <v>4.8440000000000003</v>
      </c>
    </row>
    <row r="1459" spans="1:6">
      <c r="A1459">
        <v>1450</v>
      </c>
      <c r="B1459" t="s">
        <v>4298</v>
      </c>
      <c r="C1459" t="s">
        <v>28</v>
      </c>
      <c r="D1459" t="s">
        <v>4299</v>
      </c>
      <c r="E1459" t="s">
        <v>4300</v>
      </c>
      <c r="F1459">
        <v>4.63</v>
      </c>
    </row>
    <row r="1460" spans="1:6">
      <c r="A1460">
        <v>1451</v>
      </c>
      <c r="B1460" t="s">
        <v>4301</v>
      </c>
      <c r="C1460" t="s">
        <v>63</v>
      </c>
      <c r="D1460" t="s">
        <v>4302</v>
      </c>
      <c r="E1460" t="s">
        <v>4303</v>
      </c>
      <c r="F1460">
        <v>4.6399999999999997</v>
      </c>
    </row>
    <row r="1461" spans="1:6">
      <c r="A1461">
        <v>1452</v>
      </c>
      <c r="B1461" t="s">
        <v>4304</v>
      </c>
      <c r="C1461" t="s">
        <v>24</v>
      </c>
      <c r="D1461" t="s">
        <v>4305</v>
      </c>
      <c r="E1461" t="s">
        <v>4306</v>
      </c>
      <c r="F1461">
        <v>2.95</v>
      </c>
    </row>
    <row r="1462" spans="1:6">
      <c r="A1462">
        <v>1453</v>
      </c>
      <c r="B1462" t="s">
        <v>4307</v>
      </c>
      <c r="C1462" t="s">
        <v>17</v>
      </c>
      <c r="D1462" t="s">
        <v>4308</v>
      </c>
      <c r="E1462" t="s">
        <v>4309</v>
      </c>
      <c r="F1462">
        <v>4.891</v>
      </c>
    </row>
    <row r="1463" spans="1:6">
      <c r="A1463">
        <v>1454</v>
      </c>
      <c r="B1463" t="s">
        <v>4310</v>
      </c>
      <c r="C1463" t="s">
        <v>1207</v>
      </c>
      <c r="D1463" t="s">
        <v>4311</v>
      </c>
      <c r="E1463" t="s">
        <v>4312</v>
      </c>
      <c r="F1463">
        <v>4.97</v>
      </c>
    </row>
    <row r="1464" spans="1:6">
      <c r="A1464">
        <v>1455</v>
      </c>
      <c r="B1464" t="s">
        <v>4313</v>
      </c>
      <c r="C1464" t="s">
        <v>67</v>
      </c>
      <c r="D1464" t="s">
        <v>4314</v>
      </c>
      <c r="E1464" t="s">
        <v>4315</v>
      </c>
      <c r="F1464">
        <v>4.63</v>
      </c>
    </row>
    <row r="1465" spans="1:6">
      <c r="A1465">
        <v>1456</v>
      </c>
      <c r="B1465" t="s">
        <v>4316</v>
      </c>
      <c r="C1465" t="s">
        <v>67</v>
      </c>
      <c r="D1465" t="s">
        <v>4317</v>
      </c>
      <c r="E1465" t="s">
        <v>4318</v>
      </c>
      <c r="F1465">
        <v>4.8600000000000003</v>
      </c>
    </row>
    <row r="1466" spans="1:6">
      <c r="A1466">
        <v>1457</v>
      </c>
      <c r="B1466" t="s">
        <v>4319</v>
      </c>
      <c r="C1466" t="s">
        <v>17</v>
      </c>
      <c r="D1466" t="s">
        <v>4320</v>
      </c>
      <c r="E1466" t="s">
        <v>4321</v>
      </c>
      <c r="F1466">
        <v>4.4390000000000001</v>
      </c>
    </row>
    <row r="1467" spans="1:6">
      <c r="A1467">
        <v>1458</v>
      </c>
      <c r="B1467" t="s">
        <v>4322</v>
      </c>
      <c r="C1467" t="s">
        <v>48</v>
      </c>
      <c r="D1467" t="s">
        <v>4323</v>
      </c>
      <c r="E1467" t="s">
        <v>4324</v>
      </c>
      <c r="F1467">
        <v>4.72</v>
      </c>
    </row>
    <row r="1468" spans="1:6">
      <c r="A1468">
        <v>1459</v>
      </c>
      <c r="B1468" t="s">
        <v>4325</v>
      </c>
      <c r="C1468" t="s">
        <v>24</v>
      </c>
      <c r="D1468" t="s">
        <v>4326</v>
      </c>
      <c r="E1468" t="s">
        <v>4327</v>
      </c>
      <c r="F1468">
        <v>4.83</v>
      </c>
    </row>
    <row r="1469" spans="1:6">
      <c r="A1469">
        <v>1460</v>
      </c>
      <c r="B1469" t="s">
        <v>4328</v>
      </c>
      <c r="C1469" t="s">
        <v>24</v>
      </c>
      <c r="D1469" t="s">
        <v>4329</v>
      </c>
      <c r="E1469" t="s">
        <v>4330</v>
      </c>
      <c r="F1469">
        <v>3.89</v>
      </c>
    </row>
    <row r="1470" spans="1:6">
      <c r="A1470">
        <v>1461</v>
      </c>
      <c r="B1470" t="s">
        <v>4331</v>
      </c>
      <c r="C1470" t="s">
        <v>160</v>
      </c>
      <c r="D1470" t="s">
        <v>4332</v>
      </c>
      <c r="E1470">
        <f>-497.68 -114.67</f>
        <v>-612.35</v>
      </c>
      <c r="F1470">
        <v>2.13</v>
      </c>
    </row>
    <row r="1471" spans="1:6">
      <c r="A1471">
        <v>1462</v>
      </c>
      <c r="B1471" t="s">
        <v>4333</v>
      </c>
      <c r="C1471" t="s">
        <v>67</v>
      </c>
      <c r="D1471" t="s">
        <v>4334</v>
      </c>
      <c r="E1471" t="s">
        <v>4335</v>
      </c>
      <c r="F1471">
        <v>2.27</v>
      </c>
    </row>
    <row r="1472" spans="1:6">
      <c r="A1472">
        <v>1463</v>
      </c>
      <c r="B1472" t="s">
        <v>4336</v>
      </c>
      <c r="C1472" t="s">
        <v>124</v>
      </c>
      <c r="D1472" t="s">
        <v>4337</v>
      </c>
      <c r="E1472" t="s">
        <v>4338</v>
      </c>
      <c r="F1472">
        <v>4.8099999999999996</v>
      </c>
    </row>
    <row r="1473" spans="1:6">
      <c r="A1473">
        <v>1464</v>
      </c>
      <c r="B1473" t="s">
        <v>4339</v>
      </c>
      <c r="C1473" t="s">
        <v>48</v>
      </c>
      <c r="D1473" t="s">
        <v>4340</v>
      </c>
      <c r="E1473" t="s">
        <v>4341</v>
      </c>
      <c r="F1473">
        <v>3.07</v>
      </c>
    </row>
    <row r="1474" spans="1:6">
      <c r="A1474">
        <v>1465</v>
      </c>
      <c r="B1474" t="s">
        <v>4342</v>
      </c>
      <c r="C1474" t="s">
        <v>17</v>
      </c>
      <c r="D1474" t="s">
        <v>4343</v>
      </c>
      <c r="E1474" t="s">
        <v>4344</v>
      </c>
      <c r="F1474">
        <v>4.5739999999999998</v>
      </c>
    </row>
    <row r="1475" spans="1:6">
      <c r="A1475">
        <v>1466</v>
      </c>
      <c r="B1475" t="s">
        <v>4345</v>
      </c>
      <c r="C1475" t="s">
        <v>24</v>
      </c>
      <c r="D1475" t="s">
        <v>4346</v>
      </c>
      <c r="E1475" t="s">
        <v>4347</v>
      </c>
      <c r="F1475">
        <v>4.6900000000000004</v>
      </c>
    </row>
    <row r="1476" spans="1:6">
      <c r="A1476">
        <v>1467</v>
      </c>
      <c r="B1476" t="s">
        <v>4348</v>
      </c>
      <c r="C1476" t="s">
        <v>48</v>
      </c>
      <c r="D1476" t="s">
        <v>4349</v>
      </c>
      <c r="E1476" t="s">
        <v>4350</v>
      </c>
      <c r="F1476">
        <v>4.82</v>
      </c>
    </row>
    <row r="1477" spans="1:6">
      <c r="A1477">
        <v>1468</v>
      </c>
      <c r="B1477" t="s">
        <v>4351</v>
      </c>
      <c r="C1477" t="s">
        <v>28</v>
      </c>
      <c r="D1477" t="s">
        <v>4352</v>
      </c>
      <c r="E1477" t="s">
        <v>4353</v>
      </c>
      <c r="F1477">
        <v>2.75</v>
      </c>
    </row>
    <row r="1478" spans="1:6">
      <c r="A1478">
        <v>1469</v>
      </c>
      <c r="B1478" t="s">
        <v>4354</v>
      </c>
      <c r="C1478" t="s">
        <v>24</v>
      </c>
      <c r="D1478" t="s">
        <v>4355</v>
      </c>
      <c r="E1478" t="s">
        <v>4356</v>
      </c>
      <c r="F1478">
        <v>4.25</v>
      </c>
    </row>
    <row r="1479" spans="1:6">
      <c r="A1479">
        <v>1470</v>
      </c>
      <c r="B1479" t="s">
        <v>4357</v>
      </c>
      <c r="C1479" t="s">
        <v>24</v>
      </c>
      <c r="D1479" t="s">
        <v>4358</v>
      </c>
      <c r="E1479" t="s">
        <v>4359</v>
      </c>
      <c r="F1479">
        <v>4.0199999999999996</v>
      </c>
    </row>
    <row r="1480" spans="1:6">
      <c r="A1480">
        <v>1471</v>
      </c>
      <c r="B1480" t="s">
        <v>4360</v>
      </c>
      <c r="C1480" t="s">
        <v>24</v>
      </c>
      <c r="D1480" t="s">
        <v>4361</v>
      </c>
      <c r="E1480" t="s">
        <v>4362</v>
      </c>
      <c r="F1480">
        <v>3.83</v>
      </c>
    </row>
    <row r="1481" spans="1:6">
      <c r="A1481">
        <v>1472</v>
      </c>
      <c r="B1481" t="s">
        <v>4363</v>
      </c>
      <c r="C1481" t="s">
        <v>24</v>
      </c>
      <c r="D1481" t="s">
        <v>4364</v>
      </c>
      <c r="E1481" t="s">
        <v>4365</v>
      </c>
      <c r="F1481">
        <v>4.8070000000000004</v>
      </c>
    </row>
    <row r="1482" spans="1:6">
      <c r="A1482">
        <v>1473</v>
      </c>
      <c r="B1482" t="s">
        <v>4366</v>
      </c>
      <c r="C1482" t="s">
        <v>160</v>
      </c>
      <c r="D1482" t="s">
        <v>4367</v>
      </c>
      <c r="E1482" t="s">
        <v>4368</v>
      </c>
      <c r="F1482">
        <v>4.7729999999999997</v>
      </c>
    </row>
    <row r="1483" spans="1:6">
      <c r="A1483">
        <v>1474</v>
      </c>
      <c r="B1483" t="s">
        <v>4369</v>
      </c>
      <c r="C1483" t="s">
        <v>17</v>
      </c>
      <c r="D1483" t="s">
        <v>4370</v>
      </c>
      <c r="E1483" t="s">
        <v>4371</v>
      </c>
      <c r="F1483">
        <v>4.09</v>
      </c>
    </row>
    <row r="1484" spans="1:6">
      <c r="A1484">
        <v>1475</v>
      </c>
      <c r="B1484" t="s">
        <v>4372</v>
      </c>
      <c r="C1484" t="s">
        <v>17</v>
      </c>
      <c r="D1484" t="s">
        <v>4373</v>
      </c>
      <c r="E1484" t="s">
        <v>4374</v>
      </c>
      <c r="F1484">
        <v>4.7759999999999998</v>
      </c>
    </row>
    <row r="1485" spans="1:6">
      <c r="A1485">
        <v>1476</v>
      </c>
      <c r="B1485" t="s">
        <v>4375</v>
      </c>
      <c r="C1485" t="s">
        <v>970</v>
      </c>
      <c r="D1485" t="s">
        <v>4376</v>
      </c>
      <c r="E1485" t="s">
        <v>4377</v>
      </c>
      <c r="F1485">
        <v>4.33</v>
      </c>
    </row>
    <row r="1486" spans="1:6">
      <c r="A1486">
        <v>1477</v>
      </c>
      <c r="B1486" t="s">
        <v>4378</v>
      </c>
      <c r="C1486" t="s">
        <v>48</v>
      </c>
      <c r="D1486" t="s">
        <v>4379</v>
      </c>
      <c r="E1486" t="s">
        <v>4380</v>
      </c>
      <c r="F1486">
        <v>3.75</v>
      </c>
    </row>
    <row r="1487" spans="1:6">
      <c r="A1487">
        <v>1478</v>
      </c>
      <c r="B1487" t="s">
        <v>4381</v>
      </c>
      <c r="C1487" t="s">
        <v>17</v>
      </c>
      <c r="D1487" t="s">
        <v>4382</v>
      </c>
      <c r="E1487" t="s">
        <v>4383</v>
      </c>
      <c r="F1487">
        <v>4.774</v>
      </c>
    </row>
    <row r="1488" spans="1:6">
      <c r="A1488">
        <v>1479</v>
      </c>
      <c r="B1488" t="s">
        <v>4384</v>
      </c>
      <c r="C1488" t="s">
        <v>134</v>
      </c>
      <c r="D1488" t="s">
        <v>4385</v>
      </c>
      <c r="E1488" t="s">
        <v>4386</v>
      </c>
      <c r="F1488">
        <v>1.9</v>
      </c>
    </row>
    <row r="1489" spans="1:6">
      <c r="A1489">
        <v>1480</v>
      </c>
      <c r="B1489" t="s">
        <v>4387</v>
      </c>
      <c r="C1489" t="s">
        <v>17</v>
      </c>
      <c r="D1489" t="s">
        <v>4388</v>
      </c>
      <c r="E1489" t="s">
        <v>4389</v>
      </c>
      <c r="F1489">
        <v>4.83</v>
      </c>
    </row>
    <row r="1490" spans="1:6">
      <c r="A1490">
        <v>1481</v>
      </c>
      <c r="B1490" t="s">
        <v>4390</v>
      </c>
      <c r="C1490" t="s">
        <v>17</v>
      </c>
      <c r="D1490" t="s">
        <v>4391</v>
      </c>
      <c r="E1490" t="s">
        <v>4392</v>
      </c>
      <c r="F1490">
        <v>4.9800000000000004</v>
      </c>
    </row>
    <row r="1491" spans="1:6">
      <c r="A1491">
        <v>1482</v>
      </c>
      <c r="B1491" t="s">
        <v>4393</v>
      </c>
      <c r="C1491" t="s">
        <v>17</v>
      </c>
      <c r="D1491" t="s">
        <v>4394</v>
      </c>
      <c r="E1491" t="s">
        <v>4395</v>
      </c>
      <c r="F1491">
        <v>4.22</v>
      </c>
    </row>
    <row r="1492" spans="1:6">
      <c r="A1492">
        <v>1483</v>
      </c>
      <c r="B1492" t="s">
        <v>4396</v>
      </c>
      <c r="C1492" t="s">
        <v>48</v>
      </c>
      <c r="D1492" t="s">
        <v>4397</v>
      </c>
      <c r="E1492" t="s">
        <v>4398</v>
      </c>
      <c r="F1492">
        <v>4.09</v>
      </c>
    </row>
    <row r="1493" spans="1:6">
      <c r="A1493">
        <v>1484</v>
      </c>
      <c r="B1493" t="s">
        <v>4399</v>
      </c>
      <c r="C1493" t="s">
        <v>28</v>
      </c>
      <c r="D1493" t="s">
        <v>4400</v>
      </c>
      <c r="E1493" t="s">
        <v>4401</v>
      </c>
      <c r="F1493">
        <v>4.9329999999999998</v>
      </c>
    </row>
    <row r="1494" spans="1:6">
      <c r="A1494">
        <v>1485</v>
      </c>
      <c r="B1494" t="s">
        <v>4402</v>
      </c>
      <c r="C1494" t="s">
        <v>63</v>
      </c>
      <c r="D1494" t="s">
        <v>4403</v>
      </c>
      <c r="E1494" t="s">
        <v>4404</v>
      </c>
      <c r="F1494">
        <v>4.87</v>
      </c>
    </row>
    <row r="1495" spans="1:6">
      <c r="A1495">
        <v>1486</v>
      </c>
      <c r="B1495" t="s">
        <v>4405</v>
      </c>
      <c r="C1495" t="s">
        <v>474</v>
      </c>
      <c r="D1495" t="s">
        <v>4406</v>
      </c>
      <c r="E1495" t="s">
        <v>4407</v>
      </c>
      <c r="F1495">
        <v>4.0599999999999996</v>
      </c>
    </row>
    <row r="1496" spans="1:6">
      <c r="A1496">
        <v>1487</v>
      </c>
      <c r="B1496" t="s">
        <v>4408</v>
      </c>
      <c r="C1496" t="s">
        <v>28</v>
      </c>
      <c r="D1496" t="s">
        <v>4409</v>
      </c>
      <c r="E1496" t="s">
        <v>4410</v>
      </c>
      <c r="F1496">
        <v>3.95</v>
      </c>
    </row>
    <row r="1497" spans="1:6">
      <c r="A1497">
        <v>1488</v>
      </c>
      <c r="B1497" t="s">
        <v>4411</v>
      </c>
      <c r="C1497" t="s">
        <v>17</v>
      </c>
      <c r="D1497" t="s">
        <v>4412</v>
      </c>
      <c r="E1497" t="s">
        <v>4413</v>
      </c>
      <c r="F1497">
        <v>4.1020000000000003</v>
      </c>
    </row>
    <row r="1498" spans="1:6">
      <c r="A1498">
        <v>1489</v>
      </c>
      <c r="B1498" t="s">
        <v>4414</v>
      </c>
      <c r="C1498" t="s">
        <v>28</v>
      </c>
      <c r="D1498" t="s">
        <v>4415</v>
      </c>
      <c r="E1498" t="s">
        <v>4416</v>
      </c>
      <c r="F1498">
        <v>2.23</v>
      </c>
    </row>
    <row r="1499" spans="1:6">
      <c r="A1499">
        <v>1490</v>
      </c>
      <c r="B1499" t="s">
        <v>4417</v>
      </c>
      <c r="C1499" t="s">
        <v>17</v>
      </c>
      <c r="D1499" t="s">
        <v>4418</v>
      </c>
      <c r="E1499" t="s">
        <v>4419</v>
      </c>
      <c r="F1499">
        <v>4.7869999999999999</v>
      </c>
    </row>
    <row r="1500" spans="1:6">
      <c r="A1500">
        <v>1491</v>
      </c>
      <c r="B1500" t="s">
        <v>4420</v>
      </c>
      <c r="C1500" t="s">
        <v>48</v>
      </c>
      <c r="D1500" t="s">
        <v>4421</v>
      </c>
      <c r="E1500">
        <f>-291.67 -368.97</f>
        <v>-660.6400000000001</v>
      </c>
      <c r="F1500">
        <v>3.6</v>
      </c>
    </row>
    <row r="1501" spans="1:6">
      <c r="A1501">
        <v>1492</v>
      </c>
      <c r="B1501" t="s">
        <v>4422</v>
      </c>
      <c r="C1501" t="s">
        <v>67</v>
      </c>
      <c r="D1501" t="s">
        <v>4423</v>
      </c>
      <c r="E1501" t="s">
        <v>4424</v>
      </c>
      <c r="F1501">
        <v>3.74</v>
      </c>
    </row>
    <row r="1502" spans="1:6">
      <c r="A1502">
        <v>1493</v>
      </c>
      <c r="B1502" t="s">
        <v>4425</v>
      </c>
      <c r="C1502" t="s">
        <v>67</v>
      </c>
      <c r="D1502" t="s">
        <v>4426</v>
      </c>
      <c r="E1502" t="s">
        <v>4427</v>
      </c>
      <c r="F1502">
        <v>4.9569999999999999</v>
      </c>
    </row>
    <row r="1503" spans="1:6">
      <c r="A1503">
        <v>1494</v>
      </c>
      <c r="B1503" t="s">
        <v>4428</v>
      </c>
      <c r="C1503" t="s">
        <v>3944</v>
      </c>
      <c r="D1503" t="s">
        <v>4429</v>
      </c>
      <c r="E1503" t="s">
        <v>4430</v>
      </c>
      <c r="F1503">
        <v>4.5949999999999998</v>
      </c>
    </row>
    <row r="1504" spans="1:6">
      <c r="A1504">
        <v>1495</v>
      </c>
      <c r="B1504" t="s">
        <v>4431</v>
      </c>
      <c r="C1504" t="s">
        <v>815</v>
      </c>
      <c r="D1504" t="s">
        <v>4432</v>
      </c>
      <c r="E1504" t="s">
        <v>4433</v>
      </c>
      <c r="F1504">
        <v>3</v>
      </c>
    </row>
    <row r="1505" spans="1:6">
      <c r="A1505">
        <v>1496</v>
      </c>
      <c r="B1505" t="s">
        <v>4434</v>
      </c>
      <c r="C1505" t="s">
        <v>28</v>
      </c>
      <c r="D1505" t="s">
        <v>4435</v>
      </c>
      <c r="E1505" t="s">
        <v>4436</v>
      </c>
      <c r="F1505">
        <v>4.21</v>
      </c>
    </row>
    <row r="1506" spans="1:6">
      <c r="A1506">
        <v>1497</v>
      </c>
      <c r="B1506" t="s">
        <v>4437</v>
      </c>
      <c r="C1506" t="s">
        <v>63</v>
      </c>
      <c r="D1506" t="s">
        <v>4438</v>
      </c>
      <c r="E1506" t="s">
        <v>4439</v>
      </c>
      <c r="F1506">
        <v>4.47</v>
      </c>
    </row>
    <row r="1507" spans="1:6">
      <c r="A1507">
        <v>1498</v>
      </c>
      <c r="B1507" t="s">
        <v>4440</v>
      </c>
      <c r="C1507" t="s">
        <v>17</v>
      </c>
      <c r="D1507" t="s">
        <v>4441</v>
      </c>
      <c r="E1507" t="s">
        <v>4442</v>
      </c>
      <c r="F1507">
        <v>4.0199999999999996</v>
      </c>
    </row>
    <row r="1508" spans="1:6">
      <c r="A1508">
        <v>1499</v>
      </c>
      <c r="B1508" t="s">
        <v>4443</v>
      </c>
      <c r="C1508" t="s">
        <v>63</v>
      </c>
      <c r="D1508" t="s">
        <v>4444</v>
      </c>
      <c r="E1508" t="s">
        <v>4445</v>
      </c>
      <c r="F1508">
        <v>3.7</v>
      </c>
    </row>
    <row r="1509" spans="1:6">
      <c r="A1509">
        <v>1500</v>
      </c>
      <c r="B1509" t="s">
        <v>4446</v>
      </c>
      <c r="C1509" t="s">
        <v>2247</v>
      </c>
      <c r="D1509" t="s">
        <v>4447</v>
      </c>
      <c r="E1509" t="s">
        <v>4448</v>
      </c>
      <c r="F1509">
        <v>4.4160000000000004</v>
      </c>
    </row>
    <row r="1510" spans="1:6">
      <c r="A1510">
        <v>1501</v>
      </c>
      <c r="B1510" t="s">
        <v>4449</v>
      </c>
      <c r="C1510" t="s">
        <v>48</v>
      </c>
      <c r="D1510" t="s">
        <v>4450</v>
      </c>
      <c r="E1510" t="s">
        <v>4451</v>
      </c>
      <c r="F1510">
        <v>4.1059999999999999</v>
      </c>
    </row>
    <row r="1511" spans="1:6">
      <c r="A1511">
        <v>1502</v>
      </c>
      <c r="B1511" t="s">
        <v>4452</v>
      </c>
      <c r="C1511" t="s">
        <v>67</v>
      </c>
      <c r="D1511" t="s">
        <v>4453</v>
      </c>
      <c r="E1511" t="s">
        <v>4454</v>
      </c>
      <c r="F1511">
        <v>4.32</v>
      </c>
    </row>
    <row r="1512" spans="1:6">
      <c r="A1512">
        <v>1503</v>
      </c>
      <c r="B1512" t="s">
        <v>4455</v>
      </c>
      <c r="C1512" t="s">
        <v>17</v>
      </c>
      <c r="D1512" t="s">
        <v>4456</v>
      </c>
      <c r="E1512" t="s">
        <v>132</v>
      </c>
      <c r="F1512">
        <v>0</v>
      </c>
    </row>
    <row r="1513" spans="1:6">
      <c r="A1513">
        <v>1504</v>
      </c>
      <c r="B1513" t="s">
        <v>4457</v>
      </c>
      <c r="C1513" t="s">
        <v>17</v>
      </c>
      <c r="D1513" t="s">
        <v>4458</v>
      </c>
      <c r="E1513" t="s">
        <v>4459</v>
      </c>
      <c r="F1513">
        <v>4.93</v>
      </c>
    </row>
    <row r="1514" spans="1:6">
      <c r="A1514">
        <v>1505</v>
      </c>
      <c r="B1514" t="s">
        <v>4460</v>
      </c>
      <c r="C1514" t="s">
        <v>67</v>
      </c>
      <c r="D1514" t="s">
        <v>4461</v>
      </c>
      <c r="E1514" t="s">
        <v>4462</v>
      </c>
      <c r="F1514">
        <v>1.1599999999999999</v>
      </c>
    </row>
    <row r="1515" spans="1:6">
      <c r="A1515">
        <v>1506</v>
      </c>
      <c r="B1515" t="s">
        <v>4463</v>
      </c>
      <c r="C1515" t="s">
        <v>17</v>
      </c>
      <c r="D1515" t="s">
        <v>4464</v>
      </c>
      <c r="E1515" t="s">
        <v>4465</v>
      </c>
      <c r="F1515">
        <v>4.3</v>
      </c>
    </row>
    <row r="1516" spans="1:6">
      <c r="A1516">
        <v>1507</v>
      </c>
      <c r="B1516" t="s">
        <v>4466</v>
      </c>
      <c r="C1516" t="s">
        <v>17</v>
      </c>
      <c r="D1516" t="s">
        <v>4467</v>
      </c>
      <c r="E1516" t="s">
        <v>4468</v>
      </c>
      <c r="F1516">
        <v>4.9000000000000004</v>
      </c>
    </row>
    <row r="1517" spans="1:6">
      <c r="A1517">
        <v>1508</v>
      </c>
      <c r="B1517" t="s">
        <v>4469</v>
      </c>
      <c r="C1517" t="s">
        <v>48</v>
      </c>
      <c r="D1517" t="s">
        <v>4470</v>
      </c>
      <c r="E1517" t="s">
        <v>4471</v>
      </c>
      <c r="F1517">
        <v>1.69</v>
      </c>
    </row>
    <row r="1518" spans="1:6">
      <c r="A1518">
        <v>1509</v>
      </c>
      <c r="B1518" t="s">
        <v>4472</v>
      </c>
      <c r="C1518" t="s">
        <v>17</v>
      </c>
      <c r="D1518" t="s">
        <v>4473</v>
      </c>
      <c r="E1518" t="s">
        <v>4474</v>
      </c>
      <c r="F1518">
        <v>1.8520000000000001</v>
      </c>
    </row>
    <row r="1519" spans="1:6">
      <c r="A1519">
        <v>1510</v>
      </c>
      <c r="B1519" t="s">
        <v>4475</v>
      </c>
      <c r="C1519" t="s">
        <v>17</v>
      </c>
      <c r="D1519" t="s">
        <v>4476</v>
      </c>
      <c r="E1519" t="s">
        <v>4477</v>
      </c>
      <c r="F1519">
        <v>4.9870000000000001</v>
      </c>
    </row>
    <row r="1520" spans="1:6">
      <c r="A1520">
        <v>1511</v>
      </c>
      <c r="B1520" t="s">
        <v>4478</v>
      </c>
      <c r="C1520" t="s">
        <v>17</v>
      </c>
      <c r="D1520" t="s">
        <v>4479</v>
      </c>
      <c r="E1520" t="s">
        <v>4480</v>
      </c>
      <c r="F1520">
        <v>4.7</v>
      </c>
    </row>
    <row r="1521" spans="1:6">
      <c r="A1521">
        <v>1512</v>
      </c>
      <c r="B1521" t="s">
        <v>4481</v>
      </c>
      <c r="C1521" t="s">
        <v>17</v>
      </c>
      <c r="D1521" t="s">
        <v>4482</v>
      </c>
      <c r="E1521" t="s">
        <v>4483</v>
      </c>
      <c r="F1521">
        <v>4.3499999999999996</v>
      </c>
    </row>
    <row r="1522" spans="1:6">
      <c r="A1522">
        <v>1513</v>
      </c>
      <c r="B1522" t="s">
        <v>4484</v>
      </c>
      <c r="C1522" t="s">
        <v>17</v>
      </c>
      <c r="D1522" t="s">
        <v>4485</v>
      </c>
      <c r="E1522" t="s">
        <v>4486</v>
      </c>
      <c r="F1522">
        <v>3.11</v>
      </c>
    </row>
    <row r="1523" spans="1:6">
      <c r="A1523">
        <v>1514</v>
      </c>
      <c r="B1523" t="s">
        <v>4487</v>
      </c>
      <c r="C1523" t="s">
        <v>67</v>
      </c>
      <c r="D1523" t="s">
        <v>4488</v>
      </c>
      <c r="E1523" t="s">
        <v>4489</v>
      </c>
      <c r="F1523">
        <v>4.53</v>
      </c>
    </row>
    <row r="1524" spans="1:6">
      <c r="A1524">
        <v>1515</v>
      </c>
      <c r="B1524" t="s">
        <v>4490</v>
      </c>
      <c r="C1524" t="s">
        <v>17</v>
      </c>
      <c r="D1524" t="s">
        <v>4491</v>
      </c>
      <c r="E1524" t="s">
        <v>132</v>
      </c>
      <c r="F1524">
        <v>3.52</v>
      </c>
    </row>
    <row r="1525" spans="1:6">
      <c r="A1525">
        <v>1516</v>
      </c>
      <c r="B1525" t="s">
        <v>4492</v>
      </c>
      <c r="C1525" t="s">
        <v>24</v>
      </c>
      <c r="D1525" t="s">
        <v>4493</v>
      </c>
      <c r="E1525" t="s">
        <v>4494</v>
      </c>
      <c r="F1525">
        <v>4.92</v>
      </c>
    </row>
    <row r="1526" spans="1:6">
      <c r="A1526">
        <v>1517</v>
      </c>
      <c r="B1526" t="s">
        <v>4495</v>
      </c>
      <c r="C1526" t="s">
        <v>4496</v>
      </c>
      <c r="D1526" t="s">
        <v>4497</v>
      </c>
      <c r="E1526" t="s">
        <v>4498</v>
      </c>
      <c r="F1526">
        <v>4.59</v>
      </c>
    </row>
    <row r="1527" spans="1:6">
      <c r="A1527">
        <v>1518</v>
      </c>
      <c r="B1527" t="s">
        <v>4499</v>
      </c>
      <c r="C1527" t="s">
        <v>17</v>
      </c>
      <c r="D1527" t="s">
        <v>4500</v>
      </c>
      <c r="E1527" t="s">
        <v>4501</v>
      </c>
      <c r="F1527">
        <v>4.0999999999999996</v>
      </c>
    </row>
    <row r="1528" spans="1:6">
      <c r="A1528">
        <v>1519</v>
      </c>
      <c r="B1528" t="s">
        <v>4502</v>
      </c>
      <c r="C1528" t="s">
        <v>67</v>
      </c>
      <c r="D1528" t="s">
        <v>4503</v>
      </c>
      <c r="E1528" t="s">
        <v>4504</v>
      </c>
      <c r="F1528">
        <v>3.17</v>
      </c>
    </row>
    <row r="1529" spans="1:6">
      <c r="A1529">
        <v>1520</v>
      </c>
      <c r="B1529" t="s">
        <v>4505</v>
      </c>
      <c r="C1529" t="s">
        <v>67</v>
      </c>
      <c r="D1529" t="s">
        <v>4506</v>
      </c>
      <c r="E1529" t="s">
        <v>4507</v>
      </c>
      <c r="F1529">
        <v>3.1030000000000002</v>
      </c>
    </row>
    <row r="1530" spans="1:6">
      <c r="A1530">
        <v>1521</v>
      </c>
      <c r="B1530" t="s">
        <v>4508</v>
      </c>
      <c r="C1530" t="s">
        <v>17</v>
      </c>
      <c r="D1530" t="s">
        <v>4509</v>
      </c>
      <c r="E1530" t="s">
        <v>132</v>
      </c>
      <c r="F1530">
        <v>0</v>
      </c>
    </row>
    <row r="1531" spans="1:6">
      <c r="A1531">
        <v>1522</v>
      </c>
      <c r="B1531" t="s">
        <v>4510</v>
      </c>
      <c r="C1531" t="s">
        <v>17</v>
      </c>
      <c r="D1531" t="s">
        <v>4511</v>
      </c>
      <c r="E1531" t="s">
        <v>4512</v>
      </c>
      <c r="F1531">
        <v>3.28</v>
      </c>
    </row>
    <row r="1532" spans="1:6">
      <c r="A1532">
        <v>1523</v>
      </c>
      <c r="B1532" t="s">
        <v>4513</v>
      </c>
      <c r="C1532" t="s">
        <v>17</v>
      </c>
      <c r="D1532" t="s">
        <v>4514</v>
      </c>
      <c r="E1532" t="s">
        <v>4515</v>
      </c>
      <c r="F1532">
        <v>4.9980000000000002</v>
      </c>
    </row>
    <row r="1533" spans="1:6">
      <c r="A1533">
        <v>1524</v>
      </c>
      <c r="B1533" t="s">
        <v>4516</v>
      </c>
      <c r="C1533" t="s">
        <v>17</v>
      </c>
      <c r="D1533" t="s">
        <v>4517</v>
      </c>
      <c r="E1533" t="s">
        <v>4518</v>
      </c>
      <c r="F1533">
        <v>4.62</v>
      </c>
    </row>
    <row r="1534" spans="1:6">
      <c r="A1534">
        <v>1525</v>
      </c>
      <c r="B1534" t="s">
        <v>4519</v>
      </c>
      <c r="C1534" t="s">
        <v>124</v>
      </c>
      <c r="D1534" t="s">
        <v>4520</v>
      </c>
      <c r="E1534" t="s">
        <v>4521</v>
      </c>
      <c r="F1534">
        <v>4.63</v>
      </c>
    </row>
    <row r="1535" spans="1:6">
      <c r="A1535">
        <v>1526</v>
      </c>
      <c r="B1535" t="s">
        <v>4522</v>
      </c>
      <c r="C1535" t="s">
        <v>17</v>
      </c>
      <c r="D1535" t="s">
        <v>4523</v>
      </c>
      <c r="E1535" t="s">
        <v>4501</v>
      </c>
      <c r="F1535">
        <v>4.1900000000000004</v>
      </c>
    </row>
    <row r="1536" spans="1:6">
      <c r="A1536">
        <v>1527</v>
      </c>
      <c r="B1536" t="s">
        <v>4524</v>
      </c>
      <c r="C1536" t="s">
        <v>67</v>
      </c>
      <c r="D1536" t="s">
        <v>4525</v>
      </c>
      <c r="E1536">
        <f>-291.66 -749.6</f>
        <v>-1041.26</v>
      </c>
      <c r="F1536">
        <v>3.42</v>
      </c>
    </row>
    <row r="1537" spans="1:6">
      <c r="A1537">
        <v>1528</v>
      </c>
      <c r="B1537" t="s">
        <v>4526</v>
      </c>
      <c r="C1537" t="s">
        <v>67</v>
      </c>
      <c r="D1537" t="s">
        <v>4527</v>
      </c>
      <c r="E1537" t="s">
        <v>4528</v>
      </c>
      <c r="F1537">
        <v>4.3479999999999999</v>
      </c>
    </row>
    <row r="1538" spans="1:6">
      <c r="A1538">
        <v>1529</v>
      </c>
      <c r="B1538" t="s">
        <v>4529</v>
      </c>
      <c r="C1538" t="s">
        <v>1140</v>
      </c>
      <c r="D1538" t="s">
        <v>4530</v>
      </c>
      <c r="E1538" t="s">
        <v>4531</v>
      </c>
      <c r="F1538">
        <v>2.25</v>
      </c>
    </row>
    <row r="1539" spans="1:6">
      <c r="A1539">
        <v>1530</v>
      </c>
      <c r="B1539" t="s">
        <v>4532</v>
      </c>
      <c r="C1539" t="s">
        <v>28</v>
      </c>
      <c r="D1539" t="s">
        <v>4533</v>
      </c>
      <c r="E1539" t="s">
        <v>4534</v>
      </c>
      <c r="F1539">
        <v>3.41</v>
      </c>
    </row>
    <row r="1540" spans="1:6">
      <c r="A1540">
        <v>1531</v>
      </c>
      <c r="B1540" t="s">
        <v>4535</v>
      </c>
      <c r="C1540" t="s">
        <v>160</v>
      </c>
      <c r="D1540" t="s">
        <v>4536</v>
      </c>
      <c r="E1540" t="s">
        <v>4537</v>
      </c>
      <c r="F1540">
        <v>4.88</v>
      </c>
    </row>
    <row r="1541" spans="1:6">
      <c r="A1541">
        <v>1532</v>
      </c>
      <c r="B1541" t="s">
        <v>4538</v>
      </c>
      <c r="C1541" t="s">
        <v>28</v>
      </c>
      <c r="D1541" t="s">
        <v>4539</v>
      </c>
      <c r="E1541" t="s">
        <v>4540</v>
      </c>
      <c r="F1541">
        <v>2.2599999999999998</v>
      </c>
    </row>
    <row r="1542" spans="1:6">
      <c r="A1542">
        <v>1533</v>
      </c>
      <c r="B1542" t="s">
        <v>4541</v>
      </c>
      <c r="C1542" t="s">
        <v>17</v>
      </c>
      <c r="D1542" t="s">
        <v>4542</v>
      </c>
      <c r="E1542" t="s">
        <v>4543</v>
      </c>
      <c r="F1542">
        <v>4.25</v>
      </c>
    </row>
    <row r="1543" spans="1:6">
      <c r="A1543">
        <v>1534</v>
      </c>
      <c r="B1543" t="s">
        <v>4544</v>
      </c>
      <c r="C1543" t="s">
        <v>24</v>
      </c>
      <c r="D1543" t="s">
        <v>4545</v>
      </c>
      <c r="E1543" t="s">
        <v>4546</v>
      </c>
      <c r="F1543">
        <v>4.1449999999999996</v>
      </c>
    </row>
    <row r="1544" spans="1:6">
      <c r="A1544">
        <v>1535</v>
      </c>
      <c r="B1544" t="s">
        <v>4547</v>
      </c>
      <c r="C1544" t="s">
        <v>17</v>
      </c>
      <c r="D1544" t="s">
        <v>4548</v>
      </c>
      <c r="E1544" t="s">
        <v>4549</v>
      </c>
      <c r="F1544">
        <v>4.7149999999999999</v>
      </c>
    </row>
    <row r="1545" spans="1:6">
      <c r="A1545">
        <v>1536</v>
      </c>
      <c r="B1545" t="s">
        <v>4550</v>
      </c>
      <c r="C1545" t="s">
        <v>17</v>
      </c>
      <c r="D1545" t="s">
        <v>4551</v>
      </c>
      <c r="E1545" t="s">
        <v>132</v>
      </c>
      <c r="F1545">
        <v>0</v>
      </c>
    </row>
    <row r="1546" spans="1:6">
      <c r="A1546">
        <v>1537</v>
      </c>
      <c r="B1546" t="s">
        <v>4552</v>
      </c>
      <c r="C1546" t="s">
        <v>63</v>
      </c>
      <c r="D1546" t="s">
        <v>4553</v>
      </c>
      <c r="E1546" t="s">
        <v>4554</v>
      </c>
      <c r="F1546">
        <v>3.37</v>
      </c>
    </row>
    <row r="1547" spans="1:6">
      <c r="A1547">
        <v>1538</v>
      </c>
      <c r="B1547" t="s">
        <v>4555</v>
      </c>
      <c r="C1547" t="s">
        <v>17</v>
      </c>
      <c r="D1547" t="s">
        <v>4556</v>
      </c>
      <c r="E1547" t="s">
        <v>4557</v>
      </c>
      <c r="F1547">
        <v>4.6399999999999997</v>
      </c>
    </row>
    <row r="1548" spans="1:6">
      <c r="A1548">
        <v>1539</v>
      </c>
      <c r="B1548" t="s">
        <v>4558</v>
      </c>
      <c r="C1548" t="s">
        <v>24</v>
      </c>
      <c r="D1548" t="s">
        <v>4559</v>
      </c>
      <c r="E1548" t="s">
        <v>4560</v>
      </c>
      <c r="F1548">
        <v>4.6399999999999997</v>
      </c>
    </row>
    <row r="1549" spans="1:6">
      <c r="A1549">
        <v>1540</v>
      </c>
      <c r="B1549" t="s">
        <v>4561</v>
      </c>
      <c r="C1549" t="s">
        <v>17</v>
      </c>
      <c r="D1549" t="s">
        <v>4562</v>
      </c>
      <c r="E1549" t="s">
        <v>4563</v>
      </c>
      <c r="F1549">
        <v>4.54</v>
      </c>
    </row>
    <row r="1550" spans="1:6">
      <c r="A1550">
        <v>1541</v>
      </c>
      <c r="B1550" t="s">
        <v>4564</v>
      </c>
      <c r="C1550" t="s">
        <v>1140</v>
      </c>
      <c r="D1550" t="s">
        <v>4565</v>
      </c>
      <c r="E1550" t="s">
        <v>4566</v>
      </c>
      <c r="F1550">
        <v>4.62</v>
      </c>
    </row>
    <row r="1551" spans="1:6">
      <c r="A1551">
        <v>1542</v>
      </c>
      <c r="B1551" t="s">
        <v>4567</v>
      </c>
      <c r="C1551" t="s">
        <v>17</v>
      </c>
      <c r="D1551" t="s">
        <v>4568</v>
      </c>
      <c r="E1551" t="s">
        <v>4569</v>
      </c>
      <c r="F1551">
        <v>4.6859999999999999</v>
      </c>
    </row>
    <row r="1552" spans="1:6">
      <c r="A1552">
        <v>1543</v>
      </c>
      <c r="B1552" t="s">
        <v>4570</v>
      </c>
      <c r="C1552" t="s">
        <v>24</v>
      </c>
      <c r="D1552" t="s">
        <v>4571</v>
      </c>
      <c r="E1552" t="s">
        <v>4572</v>
      </c>
      <c r="F1552">
        <v>4.7279999999999998</v>
      </c>
    </row>
    <row r="1553" spans="1:6">
      <c r="A1553">
        <v>1544</v>
      </c>
      <c r="B1553" t="s">
        <v>4573</v>
      </c>
      <c r="C1553" t="s">
        <v>17</v>
      </c>
      <c r="D1553" t="s">
        <v>4574</v>
      </c>
      <c r="E1553" t="s">
        <v>4575</v>
      </c>
      <c r="F1553">
        <v>3.79</v>
      </c>
    </row>
    <row r="1554" spans="1:6">
      <c r="A1554">
        <v>1545</v>
      </c>
      <c r="B1554" t="s">
        <v>4576</v>
      </c>
      <c r="C1554" t="s">
        <v>216</v>
      </c>
      <c r="D1554" t="s">
        <v>4577</v>
      </c>
      <c r="E1554" t="s">
        <v>4578</v>
      </c>
      <c r="F1554">
        <v>3.2</v>
      </c>
    </row>
    <row r="1555" spans="1:6">
      <c r="A1555">
        <v>1546</v>
      </c>
      <c r="B1555" t="s">
        <v>4579</v>
      </c>
      <c r="C1555" t="s">
        <v>17</v>
      </c>
      <c r="D1555" t="s">
        <v>4580</v>
      </c>
      <c r="E1555" t="s">
        <v>4581</v>
      </c>
      <c r="F1555">
        <v>4.01</v>
      </c>
    </row>
    <row r="1556" spans="1:6">
      <c r="A1556">
        <v>1547</v>
      </c>
      <c r="B1556" t="s">
        <v>4582</v>
      </c>
      <c r="C1556" t="s">
        <v>474</v>
      </c>
      <c r="D1556" t="s">
        <v>4583</v>
      </c>
      <c r="E1556" t="s">
        <v>257</v>
      </c>
      <c r="F1556">
        <v>3.79</v>
      </c>
    </row>
    <row r="1557" spans="1:6">
      <c r="A1557">
        <v>1548</v>
      </c>
      <c r="B1557" t="s">
        <v>4584</v>
      </c>
      <c r="C1557" t="s">
        <v>28</v>
      </c>
      <c r="D1557" t="s">
        <v>4585</v>
      </c>
      <c r="E1557" t="s">
        <v>4586</v>
      </c>
      <c r="F1557">
        <v>4.63</v>
      </c>
    </row>
    <row r="1558" spans="1:6">
      <c r="A1558">
        <v>1549</v>
      </c>
      <c r="B1558" t="s">
        <v>4587</v>
      </c>
      <c r="C1558" t="s">
        <v>48</v>
      </c>
      <c r="D1558" t="s">
        <v>4588</v>
      </c>
      <c r="E1558">
        <f>-126.13 -107.44</f>
        <v>-233.57</v>
      </c>
      <c r="F1558">
        <v>4.45</v>
      </c>
    </row>
    <row r="1559" spans="1:6">
      <c r="A1559">
        <v>1550</v>
      </c>
      <c r="B1559" t="s">
        <v>4589</v>
      </c>
      <c r="C1559" t="s">
        <v>67</v>
      </c>
      <c r="D1559" t="s">
        <v>4590</v>
      </c>
      <c r="E1559" t="s">
        <v>4591</v>
      </c>
      <c r="F1559">
        <v>3.53</v>
      </c>
    </row>
    <row r="1560" spans="1:6">
      <c r="A1560">
        <v>1551</v>
      </c>
      <c r="B1560" t="s">
        <v>4592</v>
      </c>
      <c r="C1560" t="s">
        <v>48</v>
      </c>
      <c r="D1560" t="s">
        <v>4593</v>
      </c>
      <c r="E1560" t="s">
        <v>4594</v>
      </c>
      <c r="F1560">
        <v>4.5439999999999996</v>
      </c>
    </row>
    <row r="1561" spans="1:6">
      <c r="A1561">
        <v>1552</v>
      </c>
      <c r="B1561" t="s">
        <v>4595</v>
      </c>
      <c r="C1561" t="s">
        <v>28</v>
      </c>
      <c r="D1561" t="s">
        <v>4596</v>
      </c>
      <c r="E1561" t="s">
        <v>4597</v>
      </c>
      <c r="F1561">
        <v>3.7749999999999999</v>
      </c>
    </row>
    <row r="1562" spans="1:6">
      <c r="A1562">
        <v>1553</v>
      </c>
      <c r="B1562" t="s">
        <v>4598</v>
      </c>
      <c r="C1562" t="s">
        <v>67</v>
      </c>
      <c r="D1562" t="s">
        <v>4599</v>
      </c>
      <c r="E1562" t="s">
        <v>4600</v>
      </c>
      <c r="F1562">
        <v>4.32</v>
      </c>
    </row>
    <row r="1563" spans="1:6">
      <c r="A1563">
        <v>1554</v>
      </c>
      <c r="B1563" t="s">
        <v>4601</v>
      </c>
      <c r="C1563" t="s">
        <v>63</v>
      </c>
      <c r="D1563" t="s">
        <v>4602</v>
      </c>
      <c r="E1563" t="s">
        <v>4603</v>
      </c>
      <c r="F1563">
        <v>4.1399999999999997</v>
      </c>
    </row>
    <row r="1564" spans="1:6">
      <c r="A1564">
        <v>1555</v>
      </c>
      <c r="B1564" t="s">
        <v>4604</v>
      </c>
      <c r="C1564" t="s">
        <v>48</v>
      </c>
      <c r="D1564" t="s">
        <v>4605</v>
      </c>
      <c r="E1564" t="s">
        <v>4606</v>
      </c>
      <c r="F1564">
        <v>3.56</v>
      </c>
    </row>
    <row r="1565" spans="1:6">
      <c r="A1565">
        <v>1556</v>
      </c>
      <c r="B1565" t="s">
        <v>4607</v>
      </c>
      <c r="C1565" t="s">
        <v>17</v>
      </c>
      <c r="D1565" t="s">
        <v>4608</v>
      </c>
      <c r="E1565" t="s">
        <v>4609</v>
      </c>
      <c r="F1565">
        <v>4.8730000000000002</v>
      </c>
    </row>
    <row r="1566" spans="1:6">
      <c r="A1566">
        <v>1557</v>
      </c>
      <c r="B1566" t="s">
        <v>4610</v>
      </c>
      <c r="C1566" t="s">
        <v>28</v>
      </c>
      <c r="D1566" t="s">
        <v>4611</v>
      </c>
      <c r="E1566" t="s">
        <v>4612</v>
      </c>
      <c r="F1566">
        <v>3.59</v>
      </c>
    </row>
    <row r="1567" spans="1:6">
      <c r="A1567">
        <v>1558</v>
      </c>
      <c r="B1567" t="s">
        <v>4613</v>
      </c>
      <c r="C1567" t="s">
        <v>28</v>
      </c>
      <c r="D1567" t="s">
        <v>4614</v>
      </c>
      <c r="E1567" t="s">
        <v>4615</v>
      </c>
      <c r="F1567">
        <v>4.3899999999999997</v>
      </c>
    </row>
    <row r="1568" spans="1:6">
      <c r="A1568">
        <v>1559</v>
      </c>
      <c r="B1568" t="s">
        <v>4616</v>
      </c>
      <c r="C1568" t="s">
        <v>56</v>
      </c>
      <c r="D1568" t="s">
        <v>4617</v>
      </c>
      <c r="E1568" t="s">
        <v>4618</v>
      </c>
      <c r="F1568">
        <v>4.66</v>
      </c>
    </row>
    <row r="1569" spans="1:6">
      <c r="A1569">
        <v>1560</v>
      </c>
      <c r="B1569" t="s">
        <v>4619</v>
      </c>
      <c r="C1569" t="s">
        <v>28</v>
      </c>
      <c r="D1569" t="s">
        <v>4620</v>
      </c>
      <c r="E1569" t="s">
        <v>4621</v>
      </c>
      <c r="F1569">
        <v>2.64</v>
      </c>
    </row>
    <row r="1570" spans="1:6">
      <c r="A1570">
        <v>1561</v>
      </c>
      <c r="B1570" t="s">
        <v>4622</v>
      </c>
      <c r="C1570" t="s">
        <v>67</v>
      </c>
      <c r="D1570" t="s">
        <v>4623</v>
      </c>
      <c r="E1570" t="s">
        <v>132</v>
      </c>
      <c r="F1570">
        <v>4.3490000000000002</v>
      </c>
    </row>
    <row r="1571" spans="1:6">
      <c r="A1571">
        <v>1562</v>
      </c>
      <c r="B1571" t="s">
        <v>4624</v>
      </c>
      <c r="C1571" t="s">
        <v>17</v>
      </c>
      <c r="D1571" t="s">
        <v>4625</v>
      </c>
      <c r="E1571" t="s">
        <v>4626</v>
      </c>
      <c r="F1571">
        <v>4.9249999999999998</v>
      </c>
    </row>
    <row r="1572" spans="1:6">
      <c r="A1572">
        <v>1563</v>
      </c>
      <c r="B1572" t="s">
        <v>4627</v>
      </c>
      <c r="C1572" t="s">
        <v>17</v>
      </c>
      <c r="D1572" t="s">
        <v>4628</v>
      </c>
      <c r="E1572" t="s">
        <v>4629</v>
      </c>
      <c r="F1572">
        <v>4.6749999999999998</v>
      </c>
    </row>
    <row r="1573" spans="1:6">
      <c r="A1573">
        <v>1564</v>
      </c>
      <c r="B1573" t="s">
        <v>4630</v>
      </c>
      <c r="C1573" t="s">
        <v>17</v>
      </c>
      <c r="D1573" t="s">
        <v>4631</v>
      </c>
      <c r="E1573" t="s">
        <v>132</v>
      </c>
      <c r="F1573">
        <v>0</v>
      </c>
    </row>
    <row r="1574" spans="1:6">
      <c r="A1574">
        <v>1565</v>
      </c>
      <c r="B1574" t="s">
        <v>4632</v>
      </c>
      <c r="C1574" t="s">
        <v>28</v>
      </c>
      <c r="D1574" t="s">
        <v>4633</v>
      </c>
      <c r="E1574" t="s">
        <v>4634</v>
      </c>
      <c r="F1574">
        <v>4.41</v>
      </c>
    </row>
    <row r="1575" spans="1:6">
      <c r="A1575">
        <v>1566</v>
      </c>
      <c r="B1575" t="s">
        <v>4635</v>
      </c>
      <c r="C1575" t="s">
        <v>785</v>
      </c>
      <c r="D1575" t="s">
        <v>4636</v>
      </c>
      <c r="E1575" t="s">
        <v>4637</v>
      </c>
      <c r="F1575">
        <v>3.02</v>
      </c>
    </row>
    <row r="1576" spans="1:6">
      <c r="A1576">
        <v>1567</v>
      </c>
      <c r="B1576" t="s">
        <v>4638</v>
      </c>
      <c r="C1576" t="s">
        <v>48</v>
      </c>
      <c r="D1576" t="s">
        <v>4639</v>
      </c>
      <c r="E1576" t="s">
        <v>4640</v>
      </c>
      <c r="F1576">
        <v>3.11</v>
      </c>
    </row>
    <row r="1577" spans="1:6">
      <c r="A1577">
        <v>1568</v>
      </c>
      <c r="B1577" t="s">
        <v>4641</v>
      </c>
      <c r="C1577" t="s">
        <v>67</v>
      </c>
      <c r="D1577" t="s">
        <v>4642</v>
      </c>
      <c r="E1577" t="s">
        <v>132</v>
      </c>
      <c r="F1577">
        <v>3.71</v>
      </c>
    </row>
    <row r="1578" spans="1:6">
      <c r="A1578">
        <v>1569</v>
      </c>
      <c r="B1578" t="s">
        <v>4643</v>
      </c>
      <c r="C1578" t="s">
        <v>1140</v>
      </c>
      <c r="D1578" t="s">
        <v>4644</v>
      </c>
      <c r="E1578" t="s">
        <v>4645</v>
      </c>
      <c r="F1578">
        <v>4.9400000000000004</v>
      </c>
    </row>
    <row r="1579" spans="1:6">
      <c r="A1579">
        <v>1570</v>
      </c>
      <c r="B1579" t="s">
        <v>4646</v>
      </c>
      <c r="C1579" t="s">
        <v>24</v>
      </c>
      <c r="D1579" t="s">
        <v>4647</v>
      </c>
      <c r="E1579" t="s">
        <v>4648</v>
      </c>
      <c r="F1579">
        <v>4</v>
      </c>
    </row>
    <row r="1580" spans="1:6">
      <c r="A1580">
        <v>1571</v>
      </c>
      <c r="B1580" t="s">
        <v>4649</v>
      </c>
      <c r="C1580" t="s">
        <v>17</v>
      </c>
      <c r="D1580" t="s">
        <v>4650</v>
      </c>
      <c r="E1580" t="s">
        <v>4651</v>
      </c>
      <c r="F1580">
        <v>4.4829999999999997</v>
      </c>
    </row>
    <row r="1581" spans="1:6">
      <c r="A1581">
        <v>1572</v>
      </c>
      <c r="B1581" t="s">
        <v>4652</v>
      </c>
      <c r="C1581" t="s">
        <v>209</v>
      </c>
      <c r="D1581" t="s">
        <v>4653</v>
      </c>
      <c r="E1581" t="s">
        <v>4654</v>
      </c>
      <c r="F1581">
        <v>4.4459999999999997</v>
      </c>
    </row>
    <row r="1582" spans="1:6">
      <c r="A1582">
        <v>1573</v>
      </c>
      <c r="B1582" t="s">
        <v>4655</v>
      </c>
      <c r="C1582" t="s">
        <v>67</v>
      </c>
      <c r="D1582" t="s">
        <v>4656</v>
      </c>
      <c r="E1582" t="s">
        <v>4657</v>
      </c>
      <c r="F1582">
        <v>3.06</v>
      </c>
    </row>
    <row r="1583" spans="1:6">
      <c r="A1583">
        <v>1574</v>
      </c>
      <c r="B1583" t="s">
        <v>4658</v>
      </c>
      <c r="C1583" t="s">
        <v>124</v>
      </c>
      <c r="D1583" t="s">
        <v>4659</v>
      </c>
      <c r="E1583" t="s">
        <v>4660</v>
      </c>
      <c r="F1583">
        <v>4.4800000000000004</v>
      </c>
    </row>
    <row r="1584" spans="1:6">
      <c r="A1584">
        <v>1575</v>
      </c>
      <c r="B1584" t="s">
        <v>4661</v>
      </c>
      <c r="C1584" t="s">
        <v>28</v>
      </c>
      <c r="D1584" t="s">
        <v>4662</v>
      </c>
      <c r="E1584" t="s">
        <v>4663</v>
      </c>
      <c r="F1584">
        <v>4.78</v>
      </c>
    </row>
    <row r="1585" spans="1:6">
      <c r="A1585">
        <v>1576</v>
      </c>
      <c r="B1585" t="s">
        <v>4664</v>
      </c>
      <c r="C1585" t="s">
        <v>67</v>
      </c>
      <c r="D1585" t="s">
        <v>4665</v>
      </c>
      <c r="E1585" t="s">
        <v>4666</v>
      </c>
      <c r="F1585">
        <v>4.28</v>
      </c>
    </row>
    <row r="1586" spans="1:6">
      <c r="A1586">
        <v>1577</v>
      </c>
      <c r="B1586" t="s">
        <v>4667</v>
      </c>
      <c r="C1586" t="s">
        <v>17</v>
      </c>
      <c r="D1586" t="s">
        <v>4668</v>
      </c>
      <c r="E1586" t="s">
        <v>4669</v>
      </c>
      <c r="F1586">
        <v>4.2699999999999996</v>
      </c>
    </row>
    <row r="1587" spans="1:6">
      <c r="A1587">
        <v>1578</v>
      </c>
      <c r="B1587" t="s">
        <v>4670</v>
      </c>
      <c r="C1587" t="s">
        <v>970</v>
      </c>
      <c r="D1587" t="s">
        <v>4671</v>
      </c>
      <c r="E1587" t="s">
        <v>4672</v>
      </c>
      <c r="F1587">
        <v>4.25</v>
      </c>
    </row>
    <row r="1588" spans="1:6">
      <c r="A1588">
        <v>1579</v>
      </c>
      <c r="B1588" t="s">
        <v>4673</v>
      </c>
      <c r="C1588" t="s">
        <v>67</v>
      </c>
      <c r="D1588" t="s">
        <v>4674</v>
      </c>
      <c r="E1588" t="s">
        <v>4675</v>
      </c>
      <c r="F1588">
        <v>4.5199999999999996</v>
      </c>
    </row>
    <row r="1589" spans="1:6">
      <c r="A1589">
        <v>1580</v>
      </c>
      <c r="B1589" t="s">
        <v>4676</v>
      </c>
      <c r="C1589" t="s">
        <v>17</v>
      </c>
      <c r="D1589" t="s">
        <v>4677</v>
      </c>
      <c r="E1589" t="s">
        <v>4678</v>
      </c>
      <c r="F1589">
        <v>4.24</v>
      </c>
    </row>
    <row r="1590" spans="1:6">
      <c r="A1590">
        <v>1581</v>
      </c>
      <c r="B1590" t="s">
        <v>4679</v>
      </c>
      <c r="C1590" t="s">
        <v>17</v>
      </c>
      <c r="D1590" t="s">
        <v>4680</v>
      </c>
      <c r="E1590" t="s">
        <v>4681</v>
      </c>
      <c r="F1590">
        <v>4.29</v>
      </c>
    </row>
    <row r="1591" spans="1:6">
      <c r="A1591">
        <v>1582</v>
      </c>
      <c r="B1591" t="s">
        <v>4682</v>
      </c>
      <c r="C1591" t="s">
        <v>24</v>
      </c>
      <c r="D1591" t="s">
        <v>4683</v>
      </c>
      <c r="E1591" t="s">
        <v>4684</v>
      </c>
      <c r="F1591">
        <v>2.68</v>
      </c>
    </row>
    <row r="1592" spans="1:6">
      <c r="A1592">
        <v>1583</v>
      </c>
      <c r="B1592" t="s">
        <v>4685</v>
      </c>
      <c r="C1592" t="s">
        <v>63</v>
      </c>
      <c r="D1592" t="s">
        <v>4686</v>
      </c>
      <c r="E1592" t="s">
        <v>4687</v>
      </c>
      <c r="F1592">
        <v>2.39</v>
      </c>
    </row>
    <row r="1593" spans="1:6">
      <c r="A1593">
        <v>1584</v>
      </c>
      <c r="B1593" t="s">
        <v>4688</v>
      </c>
      <c r="C1593" t="s">
        <v>67</v>
      </c>
      <c r="D1593" t="s">
        <v>4689</v>
      </c>
      <c r="E1593" t="s">
        <v>4690</v>
      </c>
      <c r="F1593">
        <v>3.581</v>
      </c>
    </row>
    <row r="1594" spans="1:6">
      <c r="A1594">
        <v>1585</v>
      </c>
      <c r="B1594" t="s">
        <v>4691</v>
      </c>
      <c r="C1594" t="s">
        <v>67</v>
      </c>
      <c r="D1594" t="s">
        <v>4692</v>
      </c>
      <c r="E1594" t="s">
        <v>4693</v>
      </c>
      <c r="F1594">
        <v>3.65</v>
      </c>
    </row>
    <row r="1595" spans="1:6">
      <c r="A1595">
        <v>1586</v>
      </c>
      <c r="B1595" t="s">
        <v>4694</v>
      </c>
      <c r="C1595" t="s">
        <v>28</v>
      </c>
      <c r="D1595" t="s">
        <v>4695</v>
      </c>
      <c r="E1595" t="s">
        <v>4696</v>
      </c>
      <c r="F1595">
        <v>4.8499999999999996</v>
      </c>
    </row>
    <row r="1596" spans="1:6">
      <c r="A1596">
        <v>1587</v>
      </c>
      <c r="B1596" t="s">
        <v>4697</v>
      </c>
      <c r="C1596" t="s">
        <v>24</v>
      </c>
      <c r="D1596" t="s">
        <v>4698</v>
      </c>
      <c r="E1596" t="s">
        <v>4699</v>
      </c>
      <c r="F1596">
        <v>3.6440000000000001</v>
      </c>
    </row>
    <row r="1597" spans="1:6">
      <c r="A1597">
        <v>1588</v>
      </c>
      <c r="B1597" t="s">
        <v>4700</v>
      </c>
      <c r="C1597" t="s">
        <v>67</v>
      </c>
      <c r="D1597" t="s">
        <v>4701</v>
      </c>
      <c r="E1597" t="s">
        <v>4702</v>
      </c>
      <c r="F1597">
        <v>4.47</v>
      </c>
    </row>
    <row r="1598" spans="1:6">
      <c r="A1598">
        <v>1589</v>
      </c>
      <c r="B1598" t="s">
        <v>4703</v>
      </c>
      <c r="C1598" t="s">
        <v>28</v>
      </c>
      <c r="D1598" t="s">
        <v>4704</v>
      </c>
      <c r="E1598" t="s">
        <v>4705</v>
      </c>
      <c r="F1598">
        <v>2.37</v>
      </c>
    </row>
    <row r="1599" spans="1:6">
      <c r="A1599">
        <v>1590</v>
      </c>
      <c r="B1599" t="s">
        <v>4706</v>
      </c>
      <c r="C1599" t="s">
        <v>52</v>
      </c>
      <c r="D1599" t="s">
        <v>4707</v>
      </c>
      <c r="E1599" t="s">
        <v>4708</v>
      </c>
      <c r="F1599">
        <v>1.25</v>
      </c>
    </row>
    <row r="1600" spans="1:6">
      <c r="A1600">
        <v>1591</v>
      </c>
      <c r="B1600" t="s">
        <v>4709</v>
      </c>
      <c r="C1600" t="s">
        <v>17</v>
      </c>
      <c r="D1600" t="s">
        <v>4710</v>
      </c>
      <c r="E1600" t="s">
        <v>4711</v>
      </c>
      <c r="F1600">
        <v>4.72</v>
      </c>
    </row>
    <row r="1601" spans="1:6">
      <c r="A1601">
        <v>1592</v>
      </c>
      <c r="B1601" t="s">
        <v>4712</v>
      </c>
      <c r="C1601" t="s">
        <v>28</v>
      </c>
      <c r="D1601" t="s">
        <v>4713</v>
      </c>
      <c r="E1601" t="s">
        <v>4714</v>
      </c>
      <c r="F1601">
        <v>2.0099999999999998</v>
      </c>
    </row>
    <row r="1602" spans="1:6">
      <c r="A1602">
        <v>1593</v>
      </c>
      <c r="B1602" t="s">
        <v>4715</v>
      </c>
      <c r="C1602" t="s">
        <v>17</v>
      </c>
      <c r="D1602" t="s">
        <v>4716</v>
      </c>
      <c r="E1602" t="s">
        <v>132</v>
      </c>
      <c r="F1602">
        <v>4.8010000000000002</v>
      </c>
    </row>
    <row r="1603" spans="1:6">
      <c r="A1603">
        <v>1594</v>
      </c>
      <c r="B1603" t="s">
        <v>4717</v>
      </c>
      <c r="C1603" t="s">
        <v>48</v>
      </c>
      <c r="D1603" t="s">
        <v>4718</v>
      </c>
      <c r="E1603">
        <f>-229.04 -253.11</f>
        <v>-482.15</v>
      </c>
      <c r="F1603">
        <v>4.38</v>
      </c>
    </row>
    <row r="1604" spans="1:6">
      <c r="A1604">
        <v>1595</v>
      </c>
      <c r="B1604" t="s">
        <v>4719</v>
      </c>
      <c r="C1604" t="s">
        <v>24</v>
      </c>
      <c r="D1604" t="s">
        <v>4720</v>
      </c>
      <c r="E1604" t="s">
        <v>4721</v>
      </c>
      <c r="F1604">
        <v>4.8</v>
      </c>
    </row>
    <row r="1605" spans="1:6">
      <c r="A1605">
        <v>1596</v>
      </c>
      <c r="B1605" t="s">
        <v>4722</v>
      </c>
      <c r="C1605" t="s">
        <v>24</v>
      </c>
      <c r="D1605" t="s">
        <v>4723</v>
      </c>
      <c r="E1605" t="s">
        <v>4724</v>
      </c>
      <c r="F1605">
        <v>4.87</v>
      </c>
    </row>
    <row r="1606" spans="1:6">
      <c r="A1606">
        <v>1597</v>
      </c>
      <c r="B1606" t="s">
        <v>4725</v>
      </c>
      <c r="C1606" t="s">
        <v>525</v>
      </c>
      <c r="D1606" t="s">
        <v>4726</v>
      </c>
      <c r="E1606" t="s">
        <v>4727</v>
      </c>
      <c r="F1606">
        <v>3.42</v>
      </c>
    </row>
    <row r="1607" spans="1:6">
      <c r="A1607">
        <v>1598</v>
      </c>
      <c r="B1607" t="s">
        <v>4728</v>
      </c>
      <c r="C1607" t="s">
        <v>28</v>
      </c>
      <c r="D1607" t="s">
        <v>4729</v>
      </c>
      <c r="E1607" t="s">
        <v>4730</v>
      </c>
      <c r="F1607">
        <v>4.9009999999999998</v>
      </c>
    </row>
    <row r="1608" spans="1:6">
      <c r="A1608">
        <v>1599</v>
      </c>
      <c r="B1608" t="s">
        <v>4731</v>
      </c>
      <c r="C1608" t="s">
        <v>48</v>
      </c>
      <c r="D1608" t="s">
        <v>4732</v>
      </c>
      <c r="E1608" t="s">
        <v>4733</v>
      </c>
      <c r="F1608">
        <v>4.41</v>
      </c>
    </row>
    <row r="1609" spans="1:6">
      <c r="A1609">
        <v>1600</v>
      </c>
      <c r="B1609" t="s">
        <v>4734</v>
      </c>
      <c r="C1609" t="s">
        <v>715</v>
      </c>
      <c r="D1609" t="s">
        <v>4735</v>
      </c>
      <c r="E1609" t="s">
        <v>4736</v>
      </c>
      <c r="F1609">
        <v>4.9649999999999999</v>
      </c>
    </row>
    <row r="1610" spans="1:6">
      <c r="A1610">
        <v>1601</v>
      </c>
      <c r="B1610" t="s">
        <v>4737</v>
      </c>
      <c r="C1610" t="s">
        <v>48</v>
      </c>
      <c r="D1610" t="s">
        <v>4738</v>
      </c>
      <c r="E1610" t="s">
        <v>4739</v>
      </c>
      <c r="F1610">
        <v>4.88</v>
      </c>
    </row>
    <row r="1611" spans="1:6">
      <c r="A1611">
        <v>1602</v>
      </c>
      <c r="B1611" t="s">
        <v>4740</v>
      </c>
      <c r="C1611" t="s">
        <v>17</v>
      </c>
      <c r="D1611" t="s">
        <v>4741</v>
      </c>
      <c r="E1611" t="s">
        <v>4742</v>
      </c>
      <c r="F1611">
        <v>4.8689999999999998</v>
      </c>
    </row>
    <row r="1612" spans="1:6">
      <c r="A1612">
        <v>1603</v>
      </c>
      <c r="B1612" t="s">
        <v>4743</v>
      </c>
      <c r="C1612" t="s">
        <v>17</v>
      </c>
      <c r="D1612" t="s">
        <v>4744</v>
      </c>
      <c r="E1612" t="s">
        <v>4745</v>
      </c>
      <c r="F1612">
        <v>4.8259999999999996</v>
      </c>
    </row>
    <row r="1613" spans="1:6">
      <c r="A1613">
        <v>1604</v>
      </c>
      <c r="B1613" t="s">
        <v>4746</v>
      </c>
      <c r="C1613" t="s">
        <v>17</v>
      </c>
      <c r="D1613" t="s">
        <v>4747</v>
      </c>
      <c r="E1613" t="s">
        <v>4748</v>
      </c>
      <c r="F1613">
        <v>4.9800000000000004</v>
      </c>
    </row>
    <row r="1614" spans="1:6">
      <c r="A1614">
        <v>1605</v>
      </c>
      <c r="B1614" t="s">
        <v>4749</v>
      </c>
      <c r="C1614" t="s">
        <v>63</v>
      </c>
      <c r="D1614" t="s">
        <v>4750</v>
      </c>
      <c r="E1614" t="s">
        <v>4751</v>
      </c>
      <c r="F1614">
        <v>4.54</v>
      </c>
    </row>
    <row r="1615" spans="1:6">
      <c r="A1615">
        <v>1606</v>
      </c>
      <c r="B1615" t="s">
        <v>4752</v>
      </c>
      <c r="C1615" t="s">
        <v>2992</v>
      </c>
      <c r="D1615" t="s">
        <v>4753</v>
      </c>
      <c r="E1615" t="s">
        <v>4754</v>
      </c>
      <c r="F1615">
        <v>4.6900000000000004</v>
      </c>
    </row>
    <row r="1616" spans="1:6">
      <c r="A1616">
        <v>1607</v>
      </c>
      <c r="B1616" t="s">
        <v>4755</v>
      </c>
      <c r="C1616" t="s">
        <v>24</v>
      </c>
      <c r="D1616" t="s">
        <v>4756</v>
      </c>
      <c r="E1616" t="s">
        <v>4757</v>
      </c>
      <c r="F1616">
        <v>4.4400000000000004</v>
      </c>
    </row>
    <row r="1617" spans="1:6">
      <c r="A1617">
        <v>1608</v>
      </c>
      <c r="B1617" t="s">
        <v>4758</v>
      </c>
      <c r="C1617" t="s">
        <v>63</v>
      </c>
      <c r="D1617" t="s">
        <v>4759</v>
      </c>
      <c r="E1617" t="s">
        <v>4760</v>
      </c>
      <c r="F1617">
        <v>4.93</v>
      </c>
    </row>
    <row r="1618" spans="1:6">
      <c r="A1618">
        <v>1609</v>
      </c>
      <c r="B1618" t="s">
        <v>4761</v>
      </c>
      <c r="C1618" t="s">
        <v>24</v>
      </c>
      <c r="D1618" t="s">
        <v>4762</v>
      </c>
      <c r="E1618" t="s">
        <v>4763</v>
      </c>
      <c r="F1618">
        <v>4.8650000000000002</v>
      </c>
    </row>
    <row r="1619" spans="1:6">
      <c r="A1619">
        <v>1610</v>
      </c>
      <c r="B1619" t="s">
        <v>4764</v>
      </c>
      <c r="C1619" t="s">
        <v>17</v>
      </c>
      <c r="D1619" t="s">
        <v>4765</v>
      </c>
      <c r="E1619" t="s">
        <v>4766</v>
      </c>
      <c r="F1619">
        <v>4.9589999999999996</v>
      </c>
    </row>
    <row r="1620" spans="1:6">
      <c r="A1620">
        <v>1611</v>
      </c>
      <c r="B1620" t="s">
        <v>4767</v>
      </c>
      <c r="C1620" t="s">
        <v>28</v>
      </c>
      <c r="D1620" t="s">
        <v>4768</v>
      </c>
      <c r="E1620" t="s">
        <v>4769</v>
      </c>
      <c r="F1620">
        <v>4.9400000000000004</v>
      </c>
    </row>
    <row r="1621" spans="1:6">
      <c r="A1621">
        <v>1612</v>
      </c>
      <c r="B1621" t="s">
        <v>4770</v>
      </c>
      <c r="C1621" t="s">
        <v>48</v>
      </c>
      <c r="D1621" t="s">
        <v>4771</v>
      </c>
      <c r="E1621" t="s">
        <v>4772</v>
      </c>
      <c r="F1621">
        <v>4.49</v>
      </c>
    </row>
    <row r="1622" spans="1:6">
      <c r="A1622">
        <v>1613</v>
      </c>
      <c r="B1622" t="s">
        <v>4773</v>
      </c>
      <c r="C1622" t="s">
        <v>474</v>
      </c>
      <c r="D1622" t="s">
        <v>4774</v>
      </c>
      <c r="E1622" t="s">
        <v>4775</v>
      </c>
      <c r="F1622">
        <v>4.9800000000000004</v>
      </c>
    </row>
    <row r="1623" spans="1:6">
      <c r="A1623">
        <v>1614</v>
      </c>
      <c r="B1623" t="s">
        <v>4776</v>
      </c>
      <c r="C1623" t="s">
        <v>17</v>
      </c>
      <c r="D1623" t="s">
        <v>4777</v>
      </c>
      <c r="E1623" t="s">
        <v>4778</v>
      </c>
      <c r="F1623">
        <v>4.7</v>
      </c>
    </row>
    <row r="1624" spans="1:6">
      <c r="A1624">
        <v>1615</v>
      </c>
      <c r="B1624" t="s">
        <v>4779</v>
      </c>
      <c r="C1624" t="s">
        <v>67</v>
      </c>
      <c r="D1624" t="s">
        <v>4780</v>
      </c>
      <c r="E1624" t="s">
        <v>4781</v>
      </c>
      <c r="F1624">
        <v>3.85</v>
      </c>
    </row>
    <row r="1625" spans="1:6">
      <c r="A1625">
        <v>1616</v>
      </c>
      <c r="B1625" t="s">
        <v>4782</v>
      </c>
      <c r="C1625" t="s">
        <v>24</v>
      </c>
      <c r="D1625" t="s">
        <v>4783</v>
      </c>
      <c r="E1625" t="s">
        <v>4784</v>
      </c>
      <c r="F1625">
        <v>0.08</v>
      </c>
    </row>
    <row r="1626" spans="1:6">
      <c r="A1626">
        <v>1617</v>
      </c>
      <c r="B1626" t="s">
        <v>4785</v>
      </c>
      <c r="C1626" t="s">
        <v>17</v>
      </c>
      <c r="D1626" t="s">
        <v>4786</v>
      </c>
      <c r="E1626" t="s">
        <v>4787</v>
      </c>
      <c r="F1626">
        <v>4.8490000000000002</v>
      </c>
    </row>
    <row r="1627" spans="1:6">
      <c r="A1627">
        <v>1618</v>
      </c>
      <c r="B1627" t="s">
        <v>4788</v>
      </c>
      <c r="C1627" t="s">
        <v>1140</v>
      </c>
      <c r="D1627" t="s">
        <v>4789</v>
      </c>
      <c r="E1627" t="s">
        <v>4790</v>
      </c>
      <c r="F1627">
        <v>4.7300000000000004</v>
      </c>
    </row>
    <row r="1628" spans="1:6">
      <c r="A1628">
        <v>1619</v>
      </c>
      <c r="B1628" t="s">
        <v>4791</v>
      </c>
      <c r="C1628" t="s">
        <v>48</v>
      </c>
      <c r="D1628" t="s">
        <v>4792</v>
      </c>
      <c r="E1628" t="s">
        <v>4793</v>
      </c>
      <c r="F1628">
        <v>4.8330000000000002</v>
      </c>
    </row>
    <row r="1629" spans="1:6">
      <c r="A1629">
        <v>1620</v>
      </c>
      <c r="B1629" t="s">
        <v>4794</v>
      </c>
      <c r="C1629" t="s">
        <v>24</v>
      </c>
      <c r="D1629" t="s">
        <v>4795</v>
      </c>
      <c r="E1629" t="s">
        <v>4796</v>
      </c>
      <c r="F1629">
        <v>4.8099999999999996</v>
      </c>
    </row>
    <row r="1630" spans="1:6">
      <c r="A1630">
        <v>1621</v>
      </c>
      <c r="B1630" t="s">
        <v>4797</v>
      </c>
      <c r="C1630" t="s">
        <v>17</v>
      </c>
      <c r="D1630" t="s">
        <v>4798</v>
      </c>
      <c r="E1630" t="s">
        <v>4799</v>
      </c>
      <c r="F1630">
        <v>3.96</v>
      </c>
    </row>
    <row r="1631" spans="1:6">
      <c r="A1631">
        <v>1622</v>
      </c>
      <c r="B1631" t="s">
        <v>4800</v>
      </c>
      <c r="C1631" t="s">
        <v>970</v>
      </c>
      <c r="D1631" t="s">
        <v>4801</v>
      </c>
      <c r="E1631" t="s">
        <v>4802</v>
      </c>
      <c r="F1631">
        <v>4.82</v>
      </c>
    </row>
    <row r="1632" spans="1:6">
      <c r="A1632">
        <v>1623</v>
      </c>
      <c r="B1632" t="s">
        <v>4803</v>
      </c>
      <c r="C1632" t="s">
        <v>48</v>
      </c>
      <c r="D1632" t="s">
        <v>4804</v>
      </c>
      <c r="E1632" t="s">
        <v>4805</v>
      </c>
      <c r="F1632">
        <v>4.12</v>
      </c>
    </row>
    <row r="1633" spans="1:6">
      <c r="A1633">
        <v>1624</v>
      </c>
      <c r="B1633" t="s">
        <v>4806</v>
      </c>
      <c r="C1633" t="s">
        <v>28</v>
      </c>
      <c r="D1633" t="s">
        <v>4807</v>
      </c>
      <c r="E1633" t="s">
        <v>4808</v>
      </c>
      <c r="F1633">
        <v>4.33</v>
      </c>
    </row>
    <row r="1634" spans="1:6">
      <c r="A1634">
        <v>1625</v>
      </c>
      <c r="B1634" t="s">
        <v>4809</v>
      </c>
      <c r="C1634" t="s">
        <v>56</v>
      </c>
      <c r="D1634" t="s">
        <v>4810</v>
      </c>
      <c r="E1634" t="s">
        <v>4811</v>
      </c>
      <c r="F1634">
        <v>3.68</v>
      </c>
    </row>
    <row r="1635" spans="1:6">
      <c r="A1635">
        <v>1626</v>
      </c>
      <c r="B1635" t="s">
        <v>4812</v>
      </c>
      <c r="C1635" t="s">
        <v>67</v>
      </c>
      <c r="D1635" t="s">
        <v>4813</v>
      </c>
      <c r="E1635" t="s">
        <v>4814</v>
      </c>
      <c r="F1635">
        <v>4.84</v>
      </c>
    </row>
    <row r="1636" spans="1:6">
      <c r="A1636">
        <v>1627</v>
      </c>
      <c r="B1636" t="s">
        <v>4815</v>
      </c>
      <c r="C1636" t="s">
        <v>24</v>
      </c>
      <c r="D1636" t="s">
        <v>4816</v>
      </c>
      <c r="E1636" t="s">
        <v>4817</v>
      </c>
      <c r="F1636">
        <v>3.73</v>
      </c>
    </row>
    <row r="1637" spans="1:6">
      <c r="A1637">
        <v>1628</v>
      </c>
      <c r="B1637" t="s">
        <v>4818</v>
      </c>
      <c r="C1637" t="s">
        <v>67</v>
      </c>
      <c r="D1637" t="s">
        <v>4819</v>
      </c>
      <c r="E1637" t="s">
        <v>4820</v>
      </c>
      <c r="F1637">
        <v>4.88</v>
      </c>
    </row>
    <row r="1638" spans="1:6">
      <c r="A1638">
        <v>1629</v>
      </c>
      <c r="B1638" t="s">
        <v>4821</v>
      </c>
      <c r="C1638" t="s">
        <v>4822</v>
      </c>
      <c r="D1638" t="s">
        <v>4823</v>
      </c>
      <c r="E1638" t="s">
        <v>4824</v>
      </c>
      <c r="F1638">
        <v>4.93</v>
      </c>
    </row>
    <row r="1639" spans="1:6">
      <c r="A1639">
        <v>1630</v>
      </c>
      <c r="B1639" t="s">
        <v>4825</v>
      </c>
      <c r="C1639" t="s">
        <v>24</v>
      </c>
      <c r="D1639" t="s">
        <v>4826</v>
      </c>
      <c r="E1639" t="s">
        <v>4827</v>
      </c>
      <c r="F1639">
        <v>4.8899999999999997</v>
      </c>
    </row>
    <row r="1640" spans="1:6">
      <c r="A1640">
        <v>1631</v>
      </c>
      <c r="B1640" t="s">
        <v>4828</v>
      </c>
      <c r="C1640" t="s">
        <v>510</v>
      </c>
      <c r="D1640" t="s">
        <v>4829</v>
      </c>
      <c r="E1640" t="s">
        <v>4830</v>
      </c>
      <c r="F1640">
        <v>4.76</v>
      </c>
    </row>
    <row r="1641" spans="1:6">
      <c r="A1641">
        <v>1632</v>
      </c>
      <c r="B1641" t="s">
        <v>4831</v>
      </c>
      <c r="C1641" t="s">
        <v>63</v>
      </c>
      <c r="D1641" t="s">
        <v>4832</v>
      </c>
      <c r="E1641" t="s">
        <v>4833</v>
      </c>
      <c r="F1641">
        <v>3.43</v>
      </c>
    </row>
    <row r="1642" spans="1:6">
      <c r="A1642">
        <v>1633</v>
      </c>
      <c r="B1642" t="s">
        <v>4834</v>
      </c>
      <c r="C1642" t="s">
        <v>28</v>
      </c>
      <c r="D1642" t="s">
        <v>4835</v>
      </c>
      <c r="E1642" t="s">
        <v>4836</v>
      </c>
      <c r="F1642">
        <v>2.75</v>
      </c>
    </row>
    <row r="1643" spans="1:6">
      <c r="A1643">
        <v>1634</v>
      </c>
      <c r="B1643" t="s">
        <v>4837</v>
      </c>
      <c r="C1643" t="s">
        <v>67</v>
      </c>
      <c r="D1643" t="s">
        <v>4838</v>
      </c>
      <c r="E1643" t="s">
        <v>4839</v>
      </c>
      <c r="F1643">
        <v>4.8099999999999996</v>
      </c>
    </row>
    <row r="1644" spans="1:6">
      <c r="A1644">
        <v>1635</v>
      </c>
      <c r="B1644" t="s">
        <v>4840</v>
      </c>
      <c r="C1644" t="s">
        <v>67</v>
      </c>
      <c r="D1644" t="s">
        <v>4841</v>
      </c>
      <c r="E1644" t="s">
        <v>4842</v>
      </c>
      <c r="F1644">
        <v>4.4000000000000004</v>
      </c>
    </row>
    <row r="1645" spans="1:6">
      <c r="A1645">
        <v>1636</v>
      </c>
      <c r="B1645" t="s">
        <v>4843</v>
      </c>
      <c r="C1645" t="s">
        <v>48</v>
      </c>
      <c r="D1645" t="s">
        <v>4844</v>
      </c>
      <c r="E1645" t="s">
        <v>4845</v>
      </c>
      <c r="F1645">
        <v>4.8289999999999997</v>
      </c>
    </row>
    <row r="1646" spans="1:6">
      <c r="A1646">
        <v>1637</v>
      </c>
      <c r="B1646" t="s">
        <v>4846</v>
      </c>
      <c r="C1646" t="s">
        <v>17</v>
      </c>
      <c r="D1646" t="s">
        <v>4847</v>
      </c>
      <c r="E1646" t="s">
        <v>4848</v>
      </c>
      <c r="F1646">
        <v>4.8099999999999996</v>
      </c>
    </row>
    <row r="1647" spans="1:6">
      <c r="A1647">
        <v>1638</v>
      </c>
      <c r="B1647" t="s">
        <v>4849</v>
      </c>
      <c r="C1647" t="s">
        <v>48</v>
      </c>
      <c r="D1647" t="s">
        <v>4850</v>
      </c>
      <c r="E1647" t="s">
        <v>4851</v>
      </c>
      <c r="F1647">
        <v>2.5299999999999998</v>
      </c>
    </row>
    <row r="1648" spans="1:6">
      <c r="A1648">
        <v>1639</v>
      </c>
      <c r="B1648" t="s">
        <v>4852</v>
      </c>
      <c r="C1648" t="s">
        <v>67</v>
      </c>
      <c r="D1648" t="s">
        <v>4853</v>
      </c>
      <c r="E1648" t="s">
        <v>4854</v>
      </c>
      <c r="F1648">
        <v>4.3949999999999996</v>
      </c>
    </row>
    <row r="1649" spans="1:6">
      <c r="A1649">
        <v>1640</v>
      </c>
      <c r="B1649" t="s">
        <v>4855</v>
      </c>
      <c r="C1649" t="s">
        <v>67</v>
      </c>
      <c r="D1649" t="s">
        <v>4856</v>
      </c>
      <c r="E1649" t="s">
        <v>4857</v>
      </c>
      <c r="F1649">
        <v>4.952</v>
      </c>
    </row>
    <row r="1650" spans="1:6">
      <c r="A1650">
        <v>1641</v>
      </c>
      <c r="B1650" t="s">
        <v>4858</v>
      </c>
      <c r="C1650" t="s">
        <v>28</v>
      </c>
      <c r="D1650" t="s">
        <v>4859</v>
      </c>
      <c r="E1650" t="s">
        <v>4860</v>
      </c>
      <c r="F1650">
        <v>4.25</v>
      </c>
    </row>
    <row r="1651" spans="1:6">
      <c r="A1651">
        <v>1642</v>
      </c>
      <c r="B1651" t="s">
        <v>4861</v>
      </c>
      <c r="C1651" t="s">
        <v>24</v>
      </c>
      <c r="D1651" t="s">
        <v>4862</v>
      </c>
      <c r="E1651" t="s">
        <v>4863</v>
      </c>
      <c r="F1651">
        <v>4.74</v>
      </c>
    </row>
    <row r="1652" spans="1:6">
      <c r="A1652">
        <v>1643</v>
      </c>
      <c r="B1652" t="s">
        <v>4864</v>
      </c>
      <c r="C1652" t="s">
        <v>17</v>
      </c>
      <c r="D1652" t="s">
        <v>4865</v>
      </c>
      <c r="E1652" t="s">
        <v>4866</v>
      </c>
      <c r="F1652">
        <v>4.3</v>
      </c>
    </row>
    <row r="1653" spans="1:6">
      <c r="A1653">
        <v>1644</v>
      </c>
      <c r="B1653" t="s">
        <v>4867</v>
      </c>
      <c r="C1653" t="s">
        <v>24</v>
      </c>
      <c r="D1653" t="s">
        <v>4868</v>
      </c>
      <c r="E1653" t="s">
        <v>4869</v>
      </c>
      <c r="F1653">
        <v>2.1</v>
      </c>
    </row>
    <row r="1654" spans="1:6">
      <c r="A1654">
        <v>1645</v>
      </c>
      <c r="B1654" t="s">
        <v>4870</v>
      </c>
      <c r="C1654" t="s">
        <v>17</v>
      </c>
      <c r="D1654" t="s">
        <v>4871</v>
      </c>
      <c r="E1654" t="s">
        <v>4872</v>
      </c>
      <c r="F1654">
        <v>4.0659999999999998</v>
      </c>
    </row>
    <row r="1655" spans="1:6">
      <c r="A1655">
        <v>1646</v>
      </c>
      <c r="B1655" t="s">
        <v>4873</v>
      </c>
      <c r="C1655" t="s">
        <v>24</v>
      </c>
      <c r="D1655" t="s">
        <v>4874</v>
      </c>
      <c r="E1655" t="s">
        <v>4875</v>
      </c>
      <c r="F1655">
        <v>4.75</v>
      </c>
    </row>
    <row r="1656" spans="1:6">
      <c r="A1656">
        <v>1647</v>
      </c>
      <c r="B1656" t="s">
        <v>4876</v>
      </c>
      <c r="C1656" t="s">
        <v>17</v>
      </c>
      <c r="D1656" t="s">
        <v>4877</v>
      </c>
      <c r="E1656" t="s">
        <v>4878</v>
      </c>
      <c r="F1656">
        <v>4.97</v>
      </c>
    </row>
    <row r="1657" spans="1:6">
      <c r="A1657">
        <v>1648</v>
      </c>
      <c r="B1657" t="s">
        <v>4879</v>
      </c>
      <c r="C1657" t="s">
        <v>17</v>
      </c>
      <c r="D1657" t="s">
        <v>4880</v>
      </c>
      <c r="E1657" t="s">
        <v>4881</v>
      </c>
      <c r="F1657">
        <v>3.01</v>
      </c>
    </row>
    <row r="1658" spans="1:6">
      <c r="A1658">
        <v>1649</v>
      </c>
      <c r="B1658" t="s">
        <v>4882</v>
      </c>
      <c r="C1658" t="s">
        <v>67</v>
      </c>
      <c r="D1658" t="s">
        <v>4883</v>
      </c>
      <c r="E1658" t="s">
        <v>4884</v>
      </c>
      <c r="F1658">
        <v>4.9889999999999999</v>
      </c>
    </row>
    <row r="1659" spans="1:6">
      <c r="A1659">
        <v>1650</v>
      </c>
      <c r="B1659" t="s">
        <v>4885</v>
      </c>
      <c r="C1659" t="s">
        <v>48</v>
      </c>
      <c r="D1659" t="s">
        <v>4886</v>
      </c>
      <c r="E1659" t="s">
        <v>4887</v>
      </c>
      <c r="F1659">
        <v>4.82</v>
      </c>
    </row>
    <row r="1660" spans="1:6">
      <c r="A1660">
        <v>1651</v>
      </c>
      <c r="B1660" t="s">
        <v>4888</v>
      </c>
      <c r="C1660" t="s">
        <v>67</v>
      </c>
      <c r="D1660" t="s">
        <v>4889</v>
      </c>
      <c r="E1660" t="s">
        <v>4890</v>
      </c>
      <c r="F1660">
        <v>4.335</v>
      </c>
    </row>
    <row r="1661" spans="1:6">
      <c r="A1661">
        <v>1652</v>
      </c>
      <c r="B1661" t="s">
        <v>4891</v>
      </c>
      <c r="C1661" t="s">
        <v>17</v>
      </c>
      <c r="D1661" t="s">
        <v>4892</v>
      </c>
      <c r="E1661" t="s">
        <v>4893</v>
      </c>
      <c r="F1661">
        <v>4.5</v>
      </c>
    </row>
    <row r="1662" spans="1:6">
      <c r="A1662">
        <v>1653</v>
      </c>
      <c r="B1662" t="s">
        <v>4894</v>
      </c>
      <c r="C1662" t="s">
        <v>24</v>
      </c>
      <c r="D1662" t="s">
        <v>4895</v>
      </c>
      <c r="E1662" t="s">
        <v>4896</v>
      </c>
      <c r="F1662">
        <v>2.464</v>
      </c>
    </row>
    <row r="1663" spans="1:6">
      <c r="A1663">
        <v>1654</v>
      </c>
      <c r="B1663" t="s">
        <v>4897</v>
      </c>
      <c r="C1663" t="s">
        <v>28</v>
      </c>
      <c r="D1663" t="s">
        <v>4898</v>
      </c>
      <c r="E1663" t="s">
        <v>4899</v>
      </c>
      <c r="F1663">
        <v>3.59</v>
      </c>
    </row>
    <row r="1664" spans="1:6">
      <c r="A1664">
        <v>1655</v>
      </c>
      <c r="B1664" t="s">
        <v>4900</v>
      </c>
      <c r="C1664" t="s">
        <v>24</v>
      </c>
      <c r="D1664" t="s">
        <v>4901</v>
      </c>
      <c r="E1664" t="s">
        <v>4902</v>
      </c>
      <c r="F1664">
        <v>4.5599999999999996</v>
      </c>
    </row>
    <row r="1665" spans="1:6">
      <c r="A1665">
        <v>1656</v>
      </c>
      <c r="B1665" t="s">
        <v>4903</v>
      </c>
      <c r="C1665" t="s">
        <v>17</v>
      </c>
      <c r="D1665" t="s">
        <v>4904</v>
      </c>
      <c r="E1665" t="s">
        <v>4905</v>
      </c>
      <c r="F1665">
        <v>4.2439999999999998</v>
      </c>
    </row>
    <row r="1666" spans="1:6">
      <c r="A1666">
        <v>1657</v>
      </c>
      <c r="B1666" t="s">
        <v>4906</v>
      </c>
      <c r="C1666" t="s">
        <v>48</v>
      </c>
      <c r="D1666" t="s">
        <v>4907</v>
      </c>
      <c r="E1666" t="s">
        <v>4908</v>
      </c>
      <c r="F1666">
        <v>3.86</v>
      </c>
    </row>
    <row r="1667" spans="1:6">
      <c r="A1667">
        <v>1658</v>
      </c>
      <c r="B1667" t="s">
        <v>4909</v>
      </c>
      <c r="C1667" t="s">
        <v>28</v>
      </c>
      <c r="D1667" t="s">
        <v>4910</v>
      </c>
      <c r="E1667" t="s">
        <v>4911</v>
      </c>
      <c r="F1667">
        <v>3.544</v>
      </c>
    </row>
    <row r="1668" spans="1:6">
      <c r="A1668">
        <v>1659</v>
      </c>
      <c r="B1668" t="s">
        <v>4912</v>
      </c>
      <c r="C1668" t="s">
        <v>4913</v>
      </c>
      <c r="D1668" t="s">
        <v>4914</v>
      </c>
      <c r="E1668" t="s">
        <v>4915</v>
      </c>
      <c r="F1668">
        <v>3.8</v>
      </c>
    </row>
    <row r="1669" spans="1:6">
      <c r="A1669">
        <v>1660</v>
      </c>
      <c r="B1669" t="s">
        <v>4916</v>
      </c>
      <c r="C1669" t="s">
        <v>17</v>
      </c>
      <c r="D1669" t="s">
        <v>4917</v>
      </c>
      <c r="E1669" t="s">
        <v>4918</v>
      </c>
      <c r="F1669">
        <v>4.1399999999999997</v>
      </c>
    </row>
    <row r="1670" spans="1:6">
      <c r="A1670">
        <v>1661</v>
      </c>
      <c r="B1670" t="s">
        <v>4919</v>
      </c>
      <c r="C1670" t="s">
        <v>48</v>
      </c>
      <c r="D1670" t="s">
        <v>4920</v>
      </c>
      <c r="E1670" t="s">
        <v>4921</v>
      </c>
      <c r="F1670">
        <v>4</v>
      </c>
    </row>
    <row r="1671" spans="1:6">
      <c r="A1671">
        <v>1662</v>
      </c>
      <c r="B1671" t="s">
        <v>4922</v>
      </c>
      <c r="C1671" t="s">
        <v>1435</v>
      </c>
      <c r="D1671" t="s">
        <v>4923</v>
      </c>
      <c r="E1671" t="s">
        <v>4924</v>
      </c>
      <c r="F1671">
        <v>2.4500000000000002</v>
      </c>
    </row>
    <row r="1672" spans="1:6">
      <c r="A1672">
        <v>1663</v>
      </c>
      <c r="B1672" t="s">
        <v>4925</v>
      </c>
      <c r="C1672" t="s">
        <v>17</v>
      </c>
      <c r="D1672" t="s">
        <v>4926</v>
      </c>
      <c r="E1672" t="s">
        <v>4927</v>
      </c>
      <c r="F1672">
        <v>4.79</v>
      </c>
    </row>
    <row r="1673" spans="1:6">
      <c r="A1673">
        <v>1664</v>
      </c>
      <c r="B1673" t="s">
        <v>4928</v>
      </c>
      <c r="C1673" t="s">
        <v>56</v>
      </c>
      <c r="D1673" t="s">
        <v>4929</v>
      </c>
      <c r="E1673" t="s">
        <v>4930</v>
      </c>
      <c r="F1673">
        <v>2.06</v>
      </c>
    </row>
    <row r="1674" spans="1:6">
      <c r="A1674">
        <v>1665</v>
      </c>
      <c r="B1674" t="s">
        <v>4931</v>
      </c>
      <c r="C1674" t="s">
        <v>160</v>
      </c>
      <c r="D1674" t="s">
        <v>4932</v>
      </c>
      <c r="E1674" t="s">
        <v>4933</v>
      </c>
      <c r="F1674">
        <v>4.21</v>
      </c>
    </row>
    <row r="1675" spans="1:6">
      <c r="A1675">
        <v>1666</v>
      </c>
      <c r="B1675" t="s">
        <v>4934</v>
      </c>
      <c r="C1675" t="s">
        <v>17</v>
      </c>
      <c r="D1675" t="s">
        <v>4935</v>
      </c>
      <c r="E1675" t="s">
        <v>4936</v>
      </c>
      <c r="F1675">
        <v>3.948</v>
      </c>
    </row>
    <row r="1676" spans="1:6">
      <c r="A1676">
        <v>1667</v>
      </c>
      <c r="B1676" t="s">
        <v>4937</v>
      </c>
      <c r="C1676" t="s">
        <v>17</v>
      </c>
      <c r="D1676" t="s">
        <v>4938</v>
      </c>
      <c r="E1676" t="s">
        <v>4939</v>
      </c>
      <c r="F1676">
        <v>4.82</v>
      </c>
    </row>
    <row r="1677" spans="1:6">
      <c r="A1677">
        <v>1668</v>
      </c>
      <c r="B1677" t="s">
        <v>4940</v>
      </c>
      <c r="C1677" t="s">
        <v>17</v>
      </c>
      <c r="D1677" t="s">
        <v>4941</v>
      </c>
      <c r="E1677" t="s">
        <v>4942</v>
      </c>
      <c r="F1677">
        <v>4.4139999999999997</v>
      </c>
    </row>
    <row r="1678" spans="1:6">
      <c r="A1678">
        <v>1669</v>
      </c>
      <c r="B1678" t="s">
        <v>4943</v>
      </c>
      <c r="C1678" t="s">
        <v>24</v>
      </c>
      <c r="D1678" t="s">
        <v>4944</v>
      </c>
      <c r="E1678" t="s">
        <v>4945</v>
      </c>
      <c r="F1678">
        <v>4.5199999999999996</v>
      </c>
    </row>
    <row r="1679" spans="1:6">
      <c r="A1679">
        <v>1670</v>
      </c>
      <c r="B1679" t="s">
        <v>4946</v>
      </c>
      <c r="C1679" t="s">
        <v>17</v>
      </c>
      <c r="D1679" t="s">
        <v>4947</v>
      </c>
      <c r="E1679" t="s">
        <v>4948</v>
      </c>
      <c r="F1679">
        <v>3.41</v>
      </c>
    </row>
    <row r="1680" spans="1:6">
      <c r="A1680">
        <v>1671</v>
      </c>
      <c r="B1680" t="s">
        <v>4949</v>
      </c>
      <c r="C1680" t="s">
        <v>67</v>
      </c>
      <c r="D1680" t="s">
        <v>4950</v>
      </c>
      <c r="E1680" t="s">
        <v>4951</v>
      </c>
      <c r="F1680">
        <v>4.4400000000000004</v>
      </c>
    </row>
    <row r="1681" spans="1:6">
      <c r="A1681">
        <v>1672</v>
      </c>
      <c r="B1681" t="s">
        <v>4952</v>
      </c>
      <c r="C1681" t="s">
        <v>48</v>
      </c>
      <c r="D1681" t="s">
        <v>4953</v>
      </c>
      <c r="E1681" t="s">
        <v>4954</v>
      </c>
      <c r="F1681">
        <v>3.98</v>
      </c>
    </row>
    <row r="1682" spans="1:6">
      <c r="A1682">
        <v>1673</v>
      </c>
      <c r="B1682" t="s">
        <v>4955</v>
      </c>
      <c r="C1682" t="s">
        <v>17</v>
      </c>
      <c r="D1682" t="s">
        <v>4956</v>
      </c>
      <c r="E1682" t="s">
        <v>4957</v>
      </c>
      <c r="F1682">
        <v>3.62</v>
      </c>
    </row>
    <row r="1683" spans="1:6">
      <c r="A1683">
        <v>1674</v>
      </c>
      <c r="B1683" t="s">
        <v>4958</v>
      </c>
      <c r="C1683" t="s">
        <v>48</v>
      </c>
      <c r="D1683" t="s">
        <v>4959</v>
      </c>
      <c r="E1683" t="s">
        <v>4960</v>
      </c>
      <c r="F1683">
        <v>3.83</v>
      </c>
    </row>
    <row r="1684" spans="1:6">
      <c r="A1684">
        <v>1675</v>
      </c>
      <c r="B1684" t="s">
        <v>4961</v>
      </c>
      <c r="C1684" t="s">
        <v>24</v>
      </c>
      <c r="D1684" t="s">
        <v>4962</v>
      </c>
      <c r="E1684" t="s">
        <v>4963</v>
      </c>
      <c r="F1684">
        <v>4.18</v>
      </c>
    </row>
    <row r="1685" spans="1:6">
      <c r="A1685">
        <v>1676</v>
      </c>
      <c r="B1685" t="s">
        <v>4964</v>
      </c>
      <c r="C1685" t="s">
        <v>585</v>
      </c>
      <c r="D1685" t="s">
        <v>4965</v>
      </c>
      <c r="E1685" t="s">
        <v>4966</v>
      </c>
      <c r="F1685">
        <v>3.83</v>
      </c>
    </row>
    <row r="1686" spans="1:6">
      <c r="A1686">
        <v>1677</v>
      </c>
      <c r="B1686" t="s">
        <v>4967</v>
      </c>
      <c r="C1686" t="s">
        <v>63</v>
      </c>
      <c r="D1686" t="s">
        <v>4968</v>
      </c>
      <c r="E1686" t="s">
        <v>4969</v>
      </c>
      <c r="F1686">
        <v>4.49</v>
      </c>
    </row>
    <row r="1687" spans="1:6">
      <c r="A1687">
        <v>1678</v>
      </c>
      <c r="B1687" t="s">
        <v>4970</v>
      </c>
      <c r="C1687" t="s">
        <v>67</v>
      </c>
      <c r="D1687" t="s">
        <v>4971</v>
      </c>
      <c r="E1687" t="s">
        <v>4972</v>
      </c>
      <c r="F1687">
        <v>4.93</v>
      </c>
    </row>
    <row r="1688" spans="1:6">
      <c r="A1688">
        <v>1679</v>
      </c>
      <c r="B1688" t="s">
        <v>4973</v>
      </c>
      <c r="C1688" t="s">
        <v>4974</v>
      </c>
      <c r="D1688" t="s">
        <v>4975</v>
      </c>
      <c r="E1688" t="s">
        <v>4976</v>
      </c>
      <c r="F1688">
        <v>4.4000000000000004</v>
      </c>
    </row>
    <row r="1689" spans="1:6">
      <c r="A1689">
        <v>1680</v>
      </c>
      <c r="B1689" t="s">
        <v>4977</v>
      </c>
      <c r="C1689" t="s">
        <v>28</v>
      </c>
      <c r="D1689" t="s">
        <v>4978</v>
      </c>
      <c r="E1689" t="s">
        <v>4979</v>
      </c>
      <c r="F1689">
        <v>4.05</v>
      </c>
    </row>
    <row r="1690" spans="1:6">
      <c r="A1690">
        <v>1681</v>
      </c>
      <c r="B1690" t="s">
        <v>4980</v>
      </c>
      <c r="C1690" t="s">
        <v>28</v>
      </c>
      <c r="D1690" t="s">
        <v>4981</v>
      </c>
      <c r="E1690" t="s">
        <v>4982</v>
      </c>
      <c r="F1690">
        <v>3.84</v>
      </c>
    </row>
    <row r="1691" spans="1:6">
      <c r="A1691">
        <v>1682</v>
      </c>
      <c r="B1691" t="s">
        <v>4983</v>
      </c>
      <c r="C1691" t="s">
        <v>17</v>
      </c>
      <c r="D1691" t="s">
        <v>4984</v>
      </c>
      <c r="E1691" t="s">
        <v>4985</v>
      </c>
      <c r="F1691">
        <v>4.9119999999999999</v>
      </c>
    </row>
    <row r="1692" spans="1:6">
      <c r="A1692">
        <v>1683</v>
      </c>
      <c r="B1692" t="s">
        <v>4986</v>
      </c>
      <c r="C1692" t="s">
        <v>17</v>
      </c>
      <c r="D1692" t="s">
        <v>4987</v>
      </c>
      <c r="E1692" t="s">
        <v>4988</v>
      </c>
      <c r="F1692">
        <v>4.8570000000000002</v>
      </c>
    </row>
    <row r="1693" spans="1:6">
      <c r="A1693">
        <v>1684</v>
      </c>
      <c r="B1693" t="s">
        <v>4989</v>
      </c>
      <c r="C1693" t="s">
        <v>17</v>
      </c>
      <c r="D1693" t="s">
        <v>4990</v>
      </c>
      <c r="E1693" t="s">
        <v>4991</v>
      </c>
      <c r="F1693">
        <v>4.58</v>
      </c>
    </row>
    <row r="1694" spans="1:6">
      <c r="A1694">
        <v>1685</v>
      </c>
      <c r="B1694" t="s">
        <v>4992</v>
      </c>
      <c r="C1694" t="s">
        <v>17</v>
      </c>
      <c r="D1694" t="s">
        <v>4993</v>
      </c>
      <c r="E1694" t="s">
        <v>4994</v>
      </c>
      <c r="F1694">
        <v>4.1100000000000003</v>
      </c>
    </row>
    <row r="1695" spans="1:6">
      <c r="A1695">
        <v>1686</v>
      </c>
      <c r="B1695" t="s">
        <v>4995</v>
      </c>
      <c r="C1695" t="s">
        <v>28</v>
      </c>
      <c r="D1695" t="s">
        <v>4996</v>
      </c>
      <c r="E1695" t="s">
        <v>4997</v>
      </c>
      <c r="F1695">
        <v>4.95</v>
      </c>
    </row>
    <row r="1696" spans="1:6">
      <c r="A1696">
        <v>1687</v>
      </c>
      <c r="B1696" t="s">
        <v>4998</v>
      </c>
      <c r="C1696" t="s">
        <v>24</v>
      </c>
      <c r="D1696" t="s">
        <v>4999</v>
      </c>
      <c r="E1696" t="s">
        <v>5000</v>
      </c>
      <c r="F1696">
        <v>3.13</v>
      </c>
    </row>
    <row r="1697" spans="1:6">
      <c r="A1697">
        <v>1688</v>
      </c>
      <c r="B1697" t="s">
        <v>5001</v>
      </c>
      <c r="C1697" t="s">
        <v>63</v>
      </c>
      <c r="D1697" t="s">
        <v>5002</v>
      </c>
      <c r="E1697" t="s">
        <v>5003</v>
      </c>
      <c r="F1697">
        <v>4.7590000000000003</v>
      </c>
    </row>
    <row r="1698" spans="1:6">
      <c r="A1698">
        <v>1689</v>
      </c>
      <c r="B1698" t="s">
        <v>5004</v>
      </c>
      <c r="C1698" t="s">
        <v>28</v>
      </c>
      <c r="D1698" t="s">
        <v>5005</v>
      </c>
      <c r="E1698" t="s">
        <v>5006</v>
      </c>
      <c r="F1698">
        <v>4.3600000000000003</v>
      </c>
    </row>
    <row r="1699" spans="1:6">
      <c r="A1699">
        <v>1690</v>
      </c>
      <c r="B1699" t="s">
        <v>5007</v>
      </c>
      <c r="C1699" t="s">
        <v>134</v>
      </c>
      <c r="D1699" t="s">
        <v>5008</v>
      </c>
      <c r="E1699" t="s">
        <v>5009</v>
      </c>
      <c r="F1699">
        <v>4.93</v>
      </c>
    </row>
    <row r="1700" spans="1:6">
      <c r="A1700">
        <v>1691</v>
      </c>
      <c r="B1700" t="s">
        <v>5010</v>
      </c>
      <c r="C1700" t="s">
        <v>67</v>
      </c>
      <c r="D1700" t="s">
        <v>5011</v>
      </c>
      <c r="E1700" t="s">
        <v>5012</v>
      </c>
      <c r="F1700">
        <v>4.8899999999999997</v>
      </c>
    </row>
    <row r="1701" spans="1:6">
      <c r="A1701">
        <v>1692</v>
      </c>
      <c r="B1701" t="s">
        <v>5013</v>
      </c>
      <c r="C1701" t="s">
        <v>555</v>
      </c>
      <c r="D1701" t="s">
        <v>5014</v>
      </c>
      <c r="E1701" t="s">
        <v>5015</v>
      </c>
      <c r="F1701">
        <v>4.54</v>
      </c>
    </row>
    <row r="1702" spans="1:6">
      <c r="A1702">
        <v>1693</v>
      </c>
      <c r="B1702" t="s">
        <v>5016</v>
      </c>
      <c r="C1702" t="s">
        <v>17</v>
      </c>
      <c r="D1702" t="s">
        <v>5017</v>
      </c>
      <c r="E1702" t="s">
        <v>5018</v>
      </c>
      <c r="F1702">
        <v>4.851</v>
      </c>
    </row>
    <row r="1703" spans="1:6">
      <c r="A1703">
        <v>1694</v>
      </c>
      <c r="B1703" t="s">
        <v>5019</v>
      </c>
      <c r="C1703" t="s">
        <v>17</v>
      </c>
      <c r="D1703" t="s">
        <v>5020</v>
      </c>
      <c r="E1703" t="s">
        <v>132</v>
      </c>
      <c r="F1703">
        <v>0</v>
      </c>
    </row>
    <row r="1704" spans="1:6">
      <c r="A1704">
        <v>1695</v>
      </c>
      <c r="B1704" t="s">
        <v>5021</v>
      </c>
      <c r="C1704" t="s">
        <v>17</v>
      </c>
      <c r="D1704" t="s">
        <v>5022</v>
      </c>
      <c r="E1704" t="s">
        <v>5023</v>
      </c>
      <c r="F1704">
        <v>3.7679999999999998</v>
      </c>
    </row>
    <row r="1705" spans="1:6">
      <c r="A1705">
        <v>1696</v>
      </c>
      <c r="B1705" t="s">
        <v>5024</v>
      </c>
      <c r="C1705" t="s">
        <v>28</v>
      </c>
      <c r="D1705" t="s">
        <v>5025</v>
      </c>
      <c r="E1705" t="s">
        <v>5026</v>
      </c>
      <c r="F1705">
        <v>4.4580000000000002</v>
      </c>
    </row>
    <row r="1706" spans="1:6">
      <c r="A1706">
        <v>1697</v>
      </c>
      <c r="B1706" t="s">
        <v>5027</v>
      </c>
      <c r="C1706" t="s">
        <v>28</v>
      </c>
      <c r="D1706" t="s">
        <v>5028</v>
      </c>
      <c r="E1706" t="s">
        <v>5029</v>
      </c>
      <c r="F1706">
        <v>4.3499999999999996</v>
      </c>
    </row>
    <row r="1707" spans="1:6">
      <c r="A1707">
        <v>1698</v>
      </c>
      <c r="B1707" t="s">
        <v>5030</v>
      </c>
      <c r="C1707" t="s">
        <v>24</v>
      </c>
      <c r="D1707" t="s">
        <v>5031</v>
      </c>
      <c r="E1707" t="s">
        <v>5032</v>
      </c>
      <c r="F1707">
        <v>2.37</v>
      </c>
    </row>
    <row r="1708" spans="1:6">
      <c r="A1708">
        <v>1699</v>
      </c>
      <c r="B1708" t="s">
        <v>5033</v>
      </c>
      <c r="C1708" t="s">
        <v>17</v>
      </c>
      <c r="D1708" t="s">
        <v>5034</v>
      </c>
      <c r="E1708" t="s">
        <v>5035</v>
      </c>
      <c r="F1708">
        <v>4.7699999999999996</v>
      </c>
    </row>
    <row r="1709" spans="1:6">
      <c r="A1709">
        <v>1700</v>
      </c>
      <c r="B1709" t="s">
        <v>5036</v>
      </c>
      <c r="C1709" t="s">
        <v>160</v>
      </c>
      <c r="D1709" t="s">
        <v>5037</v>
      </c>
      <c r="E1709" t="s">
        <v>5038</v>
      </c>
      <c r="F1709">
        <v>4.782</v>
      </c>
    </row>
    <row r="1710" spans="1:6">
      <c r="A1710">
        <v>1701</v>
      </c>
      <c r="B1710" t="s">
        <v>5039</v>
      </c>
      <c r="C1710" t="s">
        <v>24</v>
      </c>
      <c r="D1710" t="s">
        <v>5040</v>
      </c>
      <c r="E1710" t="s">
        <v>5041</v>
      </c>
      <c r="F1710">
        <v>4.22</v>
      </c>
    </row>
    <row r="1711" spans="1:6">
      <c r="A1711">
        <v>1702</v>
      </c>
      <c r="B1711" t="s">
        <v>5042</v>
      </c>
      <c r="C1711" t="s">
        <v>24</v>
      </c>
      <c r="D1711" t="s">
        <v>5043</v>
      </c>
      <c r="E1711" t="s">
        <v>5044</v>
      </c>
      <c r="F1711">
        <v>4.91</v>
      </c>
    </row>
    <row r="1712" spans="1:6">
      <c r="A1712">
        <v>1703</v>
      </c>
      <c r="B1712" t="s">
        <v>5045</v>
      </c>
      <c r="C1712" t="s">
        <v>67</v>
      </c>
      <c r="D1712" t="s">
        <v>5046</v>
      </c>
      <c r="E1712" t="s">
        <v>5047</v>
      </c>
      <c r="F1712">
        <v>4.9720000000000004</v>
      </c>
    </row>
    <row r="1713" spans="1:6">
      <c r="A1713">
        <v>1704</v>
      </c>
      <c r="B1713" t="s">
        <v>5048</v>
      </c>
      <c r="C1713" t="s">
        <v>63</v>
      </c>
      <c r="D1713" t="s">
        <v>5049</v>
      </c>
      <c r="E1713" t="s">
        <v>5050</v>
      </c>
      <c r="F1713">
        <v>4.4000000000000004</v>
      </c>
    </row>
    <row r="1714" spans="1:6">
      <c r="A1714">
        <v>1705</v>
      </c>
      <c r="B1714" t="s">
        <v>5051</v>
      </c>
      <c r="C1714" t="s">
        <v>17</v>
      </c>
      <c r="D1714" t="s">
        <v>5052</v>
      </c>
      <c r="E1714" t="s">
        <v>5053</v>
      </c>
      <c r="F1714">
        <v>3.726</v>
      </c>
    </row>
    <row r="1715" spans="1:6">
      <c r="A1715">
        <v>1706</v>
      </c>
      <c r="B1715" t="s">
        <v>5054</v>
      </c>
      <c r="C1715" t="s">
        <v>3944</v>
      </c>
      <c r="D1715" t="s">
        <v>5055</v>
      </c>
      <c r="E1715" t="s">
        <v>5056</v>
      </c>
      <c r="F1715">
        <v>3.45</v>
      </c>
    </row>
    <row r="1716" spans="1:6">
      <c r="A1716">
        <v>1707</v>
      </c>
      <c r="B1716" t="s">
        <v>5057</v>
      </c>
      <c r="C1716" t="s">
        <v>17</v>
      </c>
      <c r="D1716" t="s">
        <v>5058</v>
      </c>
      <c r="E1716" t="s">
        <v>5059</v>
      </c>
      <c r="F1716">
        <v>3.87</v>
      </c>
    </row>
    <row r="1717" spans="1:6">
      <c r="A1717">
        <v>1708</v>
      </c>
      <c r="B1717" t="s">
        <v>5060</v>
      </c>
      <c r="C1717" t="s">
        <v>48</v>
      </c>
      <c r="D1717" t="s">
        <v>5061</v>
      </c>
      <c r="E1717" t="s">
        <v>5062</v>
      </c>
      <c r="F1717">
        <v>3.5</v>
      </c>
    </row>
    <row r="1718" spans="1:6">
      <c r="A1718">
        <v>1709</v>
      </c>
      <c r="B1718" t="s">
        <v>5063</v>
      </c>
      <c r="C1718" t="s">
        <v>17</v>
      </c>
      <c r="D1718" t="s">
        <v>5064</v>
      </c>
      <c r="E1718" t="s">
        <v>5065</v>
      </c>
      <c r="F1718">
        <v>4.2050000000000001</v>
      </c>
    </row>
    <row r="1719" spans="1:6">
      <c r="A1719">
        <v>1710</v>
      </c>
      <c r="B1719" t="s">
        <v>5066</v>
      </c>
      <c r="C1719" t="s">
        <v>17</v>
      </c>
      <c r="D1719" t="s">
        <v>5067</v>
      </c>
      <c r="E1719" t="s">
        <v>5068</v>
      </c>
      <c r="F1719">
        <v>3.95</v>
      </c>
    </row>
    <row r="1720" spans="1:6">
      <c r="A1720">
        <v>1711</v>
      </c>
      <c r="B1720" t="s">
        <v>5069</v>
      </c>
      <c r="C1720" t="s">
        <v>24</v>
      </c>
      <c r="D1720" t="s">
        <v>5070</v>
      </c>
      <c r="E1720" t="s">
        <v>5071</v>
      </c>
      <c r="F1720">
        <v>4.5999999999999996</v>
      </c>
    </row>
    <row r="1721" spans="1:6">
      <c r="A1721">
        <v>1712</v>
      </c>
      <c r="B1721" t="s">
        <v>5072</v>
      </c>
      <c r="C1721" t="s">
        <v>17</v>
      </c>
      <c r="D1721" t="s">
        <v>5073</v>
      </c>
      <c r="E1721" t="s">
        <v>5074</v>
      </c>
      <c r="F1721">
        <v>3.14</v>
      </c>
    </row>
    <row r="1722" spans="1:6">
      <c r="A1722">
        <v>1713</v>
      </c>
      <c r="B1722" t="s">
        <v>5075</v>
      </c>
      <c r="C1722" t="s">
        <v>2204</v>
      </c>
      <c r="D1722" t="s">
        <v>5076</v>
      </c>
      <c r="E1722" t="s">
        <v>5077</v>
      </c>
      <c r="F1722">
        <v>4.97</v>
      </c>
    </row>
    <row r="1723" spans="1:6">
      <c r="A1723">
        <v>1714</v>
      </c>
      <c r="B1723" t="s">
        <v>5078</v>
      </c>
      <c r="C1723" t="s">
        <v>28</v>
      </c>
      <c r="D1723" t="s">
        <v>5079</v>
      </c>
      <c r="E1723" t="s">
        <v>5080</v>
      </c>
      <c r="F1723">
        <v>3.73</v>
      </c>
    </row>
    <row r="1724" spans="1:6">
      <c r="A1724">
        <v>1715</v>
      </c>
      <c r="B1724" t="s">
        <v>5081</v>
      </c>
      <c r="C1724" t="s">
        <v>67</v>
      </c>
      <c r="D1724" t="s">
        <v>5082</v>
      </c>
      <c r="E1724" t="s">
        <v>5083</v>
      </c>
      <c r="F1724">
        <v>4.66</v>
      </c>
    </row>
    <row r="1725" spans="1:6">
      <c r="A1725">
        <v>1716</v>
      </c>
      <c r="B1725" t="s">
        <v>5084</v>
      </c>
      <c r="C1725" t="s">
        <v>24</v>
      </c>
      <c r="D1725" t="s">
        <v>5085</v>
      </c>
      <c r="E1725" t="s">
        <v>5086</v>
      </c>
      <c r="F1725">
        <v>3.08</v>
      </c>
    </row>
    <row r="1726" spans="1:6">
      <c r="A1726">
        <v>1717</v>
      </c>
      <c r="B1726" t="s">
        <v>5087</v>
      </c>
      <c r="C1726" t="s">
        <v>160</v>
      </c>
      <c r="D1726" t="s">
        <v>5088</v>
      </c>
      <c r="E1726" t="s">
        <v>5089</v>
      </c>
      <c r="F1726">
        <v>4.2439999999999998</v>
      </c>
    </row>
    <row r="1727" spans="1:6">
      <c r="A1727">
        <v>1718</v>
      </c>
      <c r="B1727" t="s">
        <v>5090</v>
      </c>
      <c r="C1727" t="s">
        <v>17</v>
      </c>
      <c r="D1727" t="s">
        <v>5091</v>
      </c>
      <c r="E1727" t="s">
        <v>336</v>
      </c>
      <c r="F1727">
        <v>2.0099999999999998</v>
      </c>
    </row>
    <row r="1728" spans="1:6">
      <c r="A1728">
        <v>1719</v>
      </c>
      <c r="B1728" t="s">
        <v>5092</v>
      </c>
      <c r="C1728" t="s">
        <v>63</v>
      </c>
      <c r="D1728" t="s">
        <v>5093</v>
      </c>
      <c r="E1728" t="s">
        <v>5094</v>
      </c>
      <c r="F1728">
        <v>4.42</v>
      </c>
    </row>
    <row r="1729" spans="1:6">
      <c r="A1729">
        <v>1720</v>
      </c>
      <c r="B1729" t="s">
        <v>5095</v>
      </c>
      <c r="C1729" t="s">
        <v>525</v>
      </c>
      <c r="D1729" t="s">
        <v>5096</v>
      </c>
      <c r="E1729" t="s">
        <v>5097</v>
      </c>
      <c r="F1729">
        <v>4.41</v>
      </c>
    </row>
    <row r="1730" spans="1:6">
      <c r="A1730" t="s">
        <v>5098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22"/>
  <sheetViews>
    <sheetView workbookViewId="0">
      <selection activeCell="F15" sqref="F15"/>
    </sheetView>
  </sheetViews>
  <sheetFormatPr defaultRowHeight="15"/>
  <cols>
    <col min="1" max="1" width="26" bestFit="1" customWidth="1"/>
    <col min="2" max="2" width="16.28515625" bestFit="1" customWidth="1"/>
    <col min="3" max="3" width="6.85546875" bestFit="1" customWidth="1"/>
  </cols>
  <sheetData>
    <row r="1" spans="1:3">
      <c r="A1" t="s">
        <v>7</v>
      </c>
      <c r="B1" t="s">
        <v>8</v>
      </c>
      <c r="C1" t="s">
        <v>9</v>
      </c>
    </row>
    <row r="2" spans="1:3">
      <c r="A2" t="s">
        <v>13</v>
      </c>
      <c r="B2" t="s">
        <v>14</v>
      </c>
      <c r="C2" t="s">
        <v>15</v>
      </c>
    </row>
    <row r="3" spans="1:3">
      <c r="A3" t="s">
        <v>18</v>
      </c>
      <c r="B3" t="s">
        <v>19</v>
      </c>
      <c r="C3">
        <v>4.9240000000000004</v>
      </c>
    </row>
    <row r="4" spans="1:3">
      <c r="A4" t="s">
        <v>21</v>
      </c>
      <c r="B4" t="s">
        <v>22</v>
      </c>
      <c r="C4">
        <v>4.8840000000000003</v>
      </c>
    </row>
    <row r="5" spans="1:3">
      <c r="A5" t="s">
        <v>25</v>
      </c>
      <c r="B5" t="s">
        <v>26</v>
      </c>
      <c r="C5">
        <v>3.72</v>
      </c>
    </row>
    <row r="6" spans="1:3">
      <c r="A6" t="s">
        <v>29</v>
      </c>
      <c r="B6" t="s">
        <v>30</v>
      </c>
      <c r="C6">
        <v>3.32</v>
      </c>
    </row>
    <row r="7" spans="1:3">
      <c r="A7" t="s">
        <v>32</v>
      </c>
      <c r="B7" t="s">
        <v>33</v>
      </c>
      <c r="C7">
        <v>4.3330000000000002</v>
      </c>
    </row>
    <row r="8" spans="1:3">
      <c r="A8" t="s">
        <v>35</v>
      </c>
      <c r="B8" t="s">
        <v>36</v>
      </c>
      <c r="C8">
        <v>3.9470000000000001</v>
      </c>
    </row>
    <row r="9" spans="1:3">
      <c r="A9" t="s">
        <v>39</v>
      </c>
      <c r="B9" t="s">
        <v>40</v>
      </c>
      <c r="C9">
        <v>4.09</v>
      </c>
    </row>
    <row r="10" spans="1:3">
      <c r="A10" t="s">
        <v>42</v>
      </c>
      <c r="B10" t="s">
        <v>43</v>
      </c>
      <c r="C10">
        <v>0.81</v>
      </c>
    </row>
    <row r="11" spans="1:3">
      <c r="A11" t="s">
        <v>45</v>
      </c>
      <c r="B11" t="s">
        <v>46</v>
      </c>
      <c r="C11">
        <v>4.907</v>
      </c>
    </row>
    <row r="12" spans="1:3">
      <c r="A12" t="s">
        <v>49</v>
      </c>
      <c r="B12" t="s">
        <v>50</v>
      </c>
      <c r="C12">
        <v>3.38</v>
      </c>
    </row>
    <row r="13" spans="1:3">
      <c r="A13" t="s">
        <v>53</v>
      </c>
      <c r="B13" t="s">
        <v>54</v>
      </c>
      <c r="C13">
        <v>4.3179999999999996</v>
      </c>
    </row>
    <row r="14" spans="1:3">
      <c r="A14" t="s">
        <v>57</v>
      </c>
      <c r="B14" t="s">
        <v>58</v>
      </c>
      <c r="C14">
        <v>4.8230000000000004</v>
      </c>
    </row>
    <row r="15" spans="1:3">
      <c r="A15" t="s">
        <v>60</v>
      </c>
      <c r="B15" t="s">
        <v>61</v>
      </c>
      <c r="C15">
        <v>4.1230000000000002</v>
      </c>
    </row>
    <row r="16" spans="1:3">
      <c r="A16" t="s">
        <v>64</v>
      </c>
      <c r="B16" t="s">
        <v>65</v>
      </c>
      <c r="C16">
        <v>2.52</v>
      </c>
    </row>
    <row r="17" spans="1:3">
      <c r="A17" t="s">
        <v>68</v>
      </c>
      <c r="B17" t="s">
        <v>69</v>
      </c>
      <c r="C17">
        <v>4.9710000000000001</v>
      </c>
    </row>
    <row r="18" spans="1:3">
      <c r="A18" t="s">
        <v>71</v>
      </c>
      <c r="B18" t="s">
        <v>72</v>
      </c>
      <c r="C18">
        <v>4.9560000000000004</v>
      </c>
    </row>
    <row r="19" spans="1:3">
      <c r="A19" t="s">
        <v>74</v>
      </c>
      <c r="B19" t="s">
        <v>75</v>
      </c>
      <c r="C19">
        <v>3.25</v>
      </c>
    </row>
    <row r="20" spans="1:3">
      <c r="A20" t="s">
        <v>77</v>
      </c>
      <c r="B20" t="s">
        <v>78</v>
      </c>
      <c r="C20">
        <v>4.2590000000000003</v>
      </c>
    </row>
    <row r="21" spans="1:3">
      <c r="A21" t="s">
        <v>81</v>
      </c>
      <c r="B21" t="s">
        <v>82</v>
      </c>
      <c r="C21">
        <v>4.8499999999999996</v>
      </c>
    </row>
    <row r="22" spans="1:3">
      <c r="A22" t="s">
        <v>85</v>
      </c>
      <c r="B22" t="s">
        <v>86</v>
      </c>
      <c r="C22">
        <v>1.25</v>
      </c>
    </row>
    <row r="23" spans="1:3">
      <c r="A23" t="s">
        <v>88</v>
      </c>
      <c r="B23" t="s">
        <v>89</v>
      </c>
      <c r="C23">
        <v>3.33</v>
      </c>
    </row>
    <row r="24" spans="1:3">
      <c r="A24" t="s">
        <v>91</v>
      </c>
      <c r="B24" t="s">
        <v>92</v>
      </c>
      <c r="C24">
        <v>4.8099999999999996</v>
      </c>
    </row>
    <row r="25" spans="1:3">
      <c r="A25" t="s">
        <v>94</v>
      </c>
      <c r="B25" t="s">
        <v>95</v>
      </c>
      <c r="C25">
        <v>4.3</v>
      </c>
    </row>
    <row r="26" spans="1:3">
      <c r="A26" t="s">
        <v>97</v>
      </c>
      <c r="B26">
        <v>-1769.08</v>
      </c>
      <c r="C26">
        <v>-1.46</v>
      </c>
    </row>
    <row r="27" spans="1:3">
      <c r="A27" t="s">
        <v>99</v>
      </c>
      <c r="B27" t="s">
        <v>100</v>
      </c>
      <c r="C27">
        <v>4.734</v>
      </c>
    </row>
    <row r="28" spans="1:3">
      <c r="A28" t="s">
        <v>102</v>
      </c>
      <c r="B28" t="s">
        <v>103</v>
      </c>
      <c r="C28">
        <v>4.8470000000000004</v>
      </c>
    </row>
    <row r="29" spans="1:3">
      <c r="A29" t="s">
        <v>105</v>
      </c>
      <c r="B29" t="s">
        <v>106</v>
      </c>
      <c r="C29">
        <v>3.41</v>
      </c>
    </row>
    <row r="30" spans="1:3">
      <c r="A30" t="s">
        <v>109</v>
      </c>
      <c r="B30" t="s">
        <v>110</v>
      </c>
      <c r="C30">
        <v>4.87</v>
      </c>
    </row>
    <row r="31" spans="1:3">
      <c r="A31" t="s">
        <v>112</v>
      </c>
      <c r="B31" t="s">
        <v>113</v>
      </c>
      <c r="C31">
        <v>4.5549999999999997</v>
      </c>
    </row>
    <row r="32" spans="1:3">
      <c r="A32" t="s">
        <v>115</v>
      </c>
      <c r="B32" t="s">
        <v>116</v>
      </c>
      <c r="C32">
        <v>2.93</v>
      </c>
    </row>
    <row r="33" spans="1:3">
      <c r="A33" t="s">
        <v>118</v>
      </c>
      <c r="B33" t="s">
        <v>119</v>
      </c>
      <c r="C33">
        <v>4.5090000000000003</v>
      </c>
    </row>
    <row r="34" spans="1:3">
      <c r="A34" t="s">
        <v>121</v>
      </c>
      <c r="B34" t="s">
        <v>122</v>
      </c>
      <c r="C34">
        <v>4.7699999999999996</v>
      </c>
    </row>
    <row r="35" spans="1:3">
      <c r="A35" t="s">
        <v>125</v>
      </c>
      <c r="B35" t="s">
        <v>126</v>
      </c>
      <c r="C35">
        <v>3.7</v>
      </c>
    </row>
    <row r="36" spans="1:3">
      <c r="A36" t="s">
        <v>128</v>
      </c>
      <c r="B36" t="s">
        <v>129</v>
      </c>
      <c r="C36">
        <v>4.9429999999999996</v>
      </c>
    </row>
    <row r="37" spans="1:3">
      <c r="A37" t="s">
        <v>131</v>
      </c>
      <c r="B37" t="s">
        <v>132</v>
      </c>
      <c r="C37">
        <v>4.3</v>
      </c>
    </row>
    <row r="38" spans="1:3">
      <c r="A38" t="s">
        <v>135</v>
      </c>
      <c r="B38" t="s">
        <v>136</v>
      </c>
      <c r="C38">
        <v>3.8</v>
      </c>
    </row>
    <row r="39" spans="1:3">
      <c r="A39" t="s">
        <v>138</v>
      </c>
      <c r="B39" t="s">
        <v>139</v>
      </c>
      <c r="C39">
        <v>4.33</v>
      </c>
    </row>
    <row r="40" spans="1:3">
      <c r="A40" t="s">
        <v>141</v>
      </c>
      <c r="B40" t="s">
        <v>142</v>
      </c>
      <c r="C40">
        <v>4.6139999999999999</v>
      </c>
    </row>
    <row r="41" spans="1:3">
      <c r="A41" t="s">
        <v>144</v>
      </c>
      <c r="B41" t="s">
        <v>145</v>
      </c>
      <c r="C41">
        <v>3.18</v>
      </c>
    </row>
    <row r="42" spans="1:3">
      <c r="A42" t="s">
        <v>147</v>
      </c>
      <c r="B42" t="s">
        <v>148</v>
      </c>
      <c r="C42">
        <v>4.76</v>
      </c>
    </row>
    <row r="43" spans="1:3">
      <c r="A43" t="s">
        <v>150</v>
      </c>
      <c r="B43" t="s">
        <v>132</v>
      </c>
      <c r="C43">
        <v>0</v>
      </c>
    </row>
    <row r="44" spans="1:3">
      <c r="A44" t="s">
        <v>152</v>
      </c>
      <c r="B44" t="s">
        <v>153</v>
      </c>
      <c r="C44">
        <v>3.34</v>
      </c>
    </row>
    <row r="45" spans="1:3">
      <c r="A45" t="s">
        <v>155</v>
      </c>
      <c r="B45" t="s">
        <v>156</v>
      </c>
      <c r="C45">
        <v>4.91</v>
      </c>
    </row>
    <row r="46" spans="1:3">
      <c r="A46" t="s">
        <v>158</v>
      </c>
      <c r="B46" t="s">
        <v>132</v>
      </c>
      <c r="C46">
        <v>0</v>
      </c>
    </row>
    <row r="47" spans="1:3">
      <c r="A47" t="s">
        <v>161</v>
      </c>
      <c r="B47" t="s">
        <v>162</v>
      </c>
      <c r="C47">
        <v>4.49</v>
      </c>
    </row>
    <row r="48" spans="1:3">
      <c r="A48" t="s">
        <v>164</v>
      </c>
      <c r="B48" t="s">
        <v>165</v>
      </c>
      <c r="C48">
        <v>3.65</v>
      </c>
    </row>
    <row r="49" spans="1:3">
      <c r="A49" t="s">
        <v>167</v>
      </c>
      <c r="B49" t="s">
        <v>168</v>
      </c>
      <c r="C49">
        <v>4.03</v>
      </c>
    </row>
    <row r="50" spans="1:3">
      <c r="A50" t="s">
        <v>170</v>
      </c>
      <c r="B50" t="s">
        <v>171</v>
      </c>
      <c r="C50">
        <v>3.25</v>
      </c>
    </row>
    <row r="51" spans="1:3">
      <c r="A51" t="s">
        <v>173</v>
      </c>
      <c r="B51" t="s">
        <v>174</v>
      </c>
      <c r="C51">
        <v>4.45</v>
      </c>
    </row>
    <row r="52" spans="1:3">
      <c r="A52" t="s">
        <v>176</v>
      </c>
      <c r="B52" t="s">
        <v>177</v>
      </c>
      <c r="C52">
        <v>4.9400000000000004</v>
      </c>
    </row>
    <row r="53" spans="1:3">
      <c r="A53" t="s">
        <v>179</v>
      </c>
      <c r="B53" t="s">
        <v>180</v>
      </c>
      <c r="C53">
        <v>0</v>
      </c>
    </row>
    <row r="54" spans="1:3">
      <c r="A54" t="s">
        <v>182</v>
      </c>
      <c r="B54" t="s">
        <v>183</v>
      </c>
      <c r="C54">
        <v>4.99</v>
      </c>
    </row>
    <row r="55" spans="1:3">
      <c r="A55" t="s">
        <v>185</v>
      </c>
      <c r="B55" t="s">
        <v>186</v>
      </c>
      <c r="C55">
        <v>4.91</v>
      </c>
    </row>
    <row r="56" spans="1:3">
      <c r="A56" t="s">
        <v>188</v>
      </c>
      <c r="B56" t="s">
        <v>189</v>
      </c>
      <c r="C56">
        <v>4.9180000000000001</v>
      </c>
    </row>
    <row r="57" spans="1:3">
      <c r="A57" t="s">
        <v>191</v>
      </c>
      <c r="B57" t="s">
        <v>192</v>
      </c>
      <c r="C57">
        <v>4.9000000000000004</v>
      </c>
    </row>
    <row r="58" spans="1:3">
      <c r="A58" t="s">
        <v>194</v>
      </c>
      <c r="B58" t="s">
        <v>195</v>
      </c>
      <c r="C58">
        <v>4.4000000000000004</v>
      </c>
    </row>
    <row r="59" spans="1:3">
      <c r="A59" t="s">
        <v>197</v>
      </c>
      <c r="B59" t="s">
        <v>198</v>
      </c>
      <c r="C59">
        <v>3.28</v>
      </c>
    </row>
    <row r="60" spans="1:3">
      <c r="A60" t="s">
        <v>200</v>
      </c>
      <c r="B60" t="s">
        <v>201</v>
      </c>
      <c r="C60">
        <v>4.74</v>
      </c>
    </row>
    <row r="61" spans="1:3">
      <c r="A61" t="s">
        <v>203</v>
      </c>
      <c r="B61" t="s">
        <v>204</v>
      </c>
      <c r="C61">
        <v>3.47</v>
      </c>
    </row>
    <row r="62" spans="1:3">
      <c r="A62" t="s">
        <v>206</v>
      </c>
      <c r="B62" t="s">
        <v>207</v>
      </c>
      <c r="C62">
        <v>4.899</v>
      </c>
    </row>
    <row r="63" spans="1:3">
      <c r="A63" t="s">
        <v>210</v>
      </c>
      <c r="B63" t="s">
        <v>211</v>
      </c>
      <c r="C63">
        <v>3.35</v>
      </c>
    </row>
    <row r="64" spans="1:3">
      <c r="A64" t="s">
        <v>213</v>
      </c>
      <c r="B64" t="s">
        <v>214</v>
      </c>
      <c r="C64">
        <v>2.88</v>
      </c>
    </row>
    <row r="65" spans="1:3">
      <c r="A65" t="s">
        <v>217</v>
      </c>
      <c r="B65">
        <v>-295.82</v>
      </c>
      <c r="C65">
        <v>3.11</v>
      </c>
    </row>
    <row r="66" spans="1:3">
      <c r="A66" t="s">
        <v>219</v>
      </c>
      <c r="B66" t="s">
        <v>220</v>
      </c>
      <c r="C66">
        <v>2.74</v>
      </c>
    </row>
    <row r="67" spans="1:3">
      <c r="A67" t="s">
        <v>222</v>
      </c>
      <c r="B67" t="s">
        <v>223</v>
      </c>
      <c r="C67">
        <v>4.7699999999999996</v>
      </c>
    </row>
    <row r="68" spans="1:3">
      <c r="A68" t="s">
        <v>225</v>
      </c>
      <c r="B68" t="s">
        <v>132</v>
      </c>
      <c r="C68">
        <v>4.8949999999999996</v>
      </c>
    </row>
    <row r="69" spans="1:3">
      <c r="A69" t="s">
        <v>227</v>
      </c>
      <c r="B69" t="s">
        <v>228</v>
      </c>
      <c r="C69">
        <v>3.1</v>
      </c>
    </row>
    <row r="70" spans="1:3">
      <c r="A70" t="s">
        <v>230</v>
      </c>
      <c r="B70" t="s">
        <v>132</v>
      </c>
      <c r="C70">
        <v>4.51</v>
      </c>
    </row>
    <row r="71" spans="1:3">
      <c r="A71" t="s">
        <v>232</v>
      </c>
      <c r="B71" t="s">
        <v>233</v>
      </c>
      <c r="C71">
        <v>4.774</v>
      </c>
    </row>
    <row r="72" spans="1:3">
      <c r="A72" t="s">
        <v>235</v>
      </c>
      <c r="B72" t="s">
        <v>236</v>
      </c>
      <c r="C72">
        <v>3.93</v>
      </c>
    </row>
    <row r="73" spans="1:3">
      <c r="A73" t="s">
        <v>238</v>
      </c>
      <c r="B73" t="s">
        <v>239</v>
      </c>
      <c r="C73">
        <v>4.9850000000000003</v>
      </c>
    </row>
    <row r="74" spans="1:3">
      <c r="A74" t="s">
        <v>241</v>
      </c>
      <c r="B74" t="s">
        <v>242</v>
      </c>
      <c r="C74">
        <v>4.8</v>
      </c>
    </row>
    <row r="75" spans="1:3">
      <c r="A75" t="s">
        <v>244</v>
      </c>
      <c r="B75" t="s">
        <v>245</v>
      </c>
      <c r="C75">
        <v>2.5499999999999998</v>
      </c>
    </row>
    <row r="76" spans="1:3">
      <c r="A76" t="s">
        <v>247</v>
      </c>
      <c r="B76" t="s">
        <v>248</v>
      </c>
      <c r="C76">
        <v>3.8759999999999999</v>
      </c>
    </row>
    <row r="77" spans="1:3">
      <c r="A77" t="s">
        <v>250</v>
      </c>
      <c r="B77" t="s">
        <v>251</v>
      </c>
      <c r="C77">
        <v>4.72</v>
      </c>
    </row>
    <row r="78" spans="1:3">
      <c r="A78" t="s">
        <v>253</v>
      </c>
      <c r="B78" t="s">
        <v>254</v>
      </c>
      <c r="C78">
        <v>4.08</v>
      </c>
    </row>
    <row r="79" spans="1:3">
      <c r="A79" t="s">
        <v>256</v>
      </c>
      <c r="B79" t="s">
        <v>257</v>
      </c>
      <c r="C79">
        <v>4.2640000000000002</v>
      </c>
    </row>
    <row r="80" spans="1:3">
      <c r="A80" t="s">
        <v>259</v>
      </c>
      <c r="B80" t="s">
        <v>260</v>
      </c>
      <c r="C80">
        <v>3.73</v>
      </c>
    </row>
    <row r="81" spans="1:3">
      <c r="A81" t="s">
        <v>262</v>
      </c>
      <c r="B81" t="s">
        <v>263</v>
      </c>
      <c r="C81">
        <v>4.0199999999999996</v>
      </c>
    </row>
    <row r="82" spans="1:3">
      <c r="A82" t="s">
        <v>265</v>
      </c>
      <c r="B82" t="s">
        <v>266</v>
      </c>
      <c r="C82">
        <v>4.5439999999999996</v>
      </c>
    </row>
    <row r="83" spans="1:3">
      <c r="A83" t="s">
        <v>268</v>
      </c>
      <c r="B83" t="s">
        <v>269</v>
      </c>
      <c r="C83">
        <v>2.98</v>
      </c>
    </row>
    <row r="84" spans="1:3">
      <c r="A84" t="s">
        <v>271</v>
      </c>
      <c r="B84" t="s">
        <v>272</v>
      </c>
      <c r="C84">
        <v>3.91</v>
      </c>
    </row>
    <row r="85" spans="1:3">
      <c r="A85" t="s">
        <v>274</v>
      </c>
      <c r="B85" t="s">
        <v>275</v>
      </c>
      <c r="C85">
        <v>3.93</v>
      </c>
    </row>
    <row r="86" spans="1:3">
      <c r="A86" t="s">
        <v>277</v>
      </c>
      <c r="B86" t="s">
        <v>132</v>
      </c>
      <c r="C86">
        <v>0</v>
      </c>
    </row>
    <row r="87" spans="1:3">
      <c r="A87" t="s">
        <v>279</v>
      </c>
      <c r="B87" t="s">
        <v>280</v>
      </c>
      <c r="C87">
        <v>4.7919999999999998</v>
      </c>
    </row>
    <row r="88" spans="1:3">
      <c r="A88" t="s">
        <v>282</v>
      </c>
      <c r="B88" t="s">
        <v>283</v>
      </c>
      <c r="C88">
        <v>3.41</v>
      </c>
    </row>
    <row r="89" spans="1:3">
      <c r="A89" t="s">
        <v>285</v>
      </c>
      <c r="B89" t="s">
        <v>286</v>
      </c>
      <c r="C89">
        <v>4.117</v>
      </c>
    </row>
    <row r="90" spans="1:3">
      <c r="A90" t="s">
        <v>288</v>
      </c>
      <c r="B90" t="s">
        <v>289</v>
      </c>
      <c r="C90">
        <v>3.85</v>
      </c>
    </row>
    <row r="91" spans="1:3">
      <c r="A91" t="s">
        <v>291</v>
      </c>
      <c r="B91" t="s">
        <v>292</v>
      </c>
      <c r="C91">
        <v>3.75</v>
      </c>
    </row>
    <row r="92" spans="1:3">
      <c r="A92" t="s">
        <v>294</v>
      </c>
      <c r="B92" t="s">
        <v>295</v>
      </c>
      <c r="C92">
        <v>4.9969999999999999</v>
      </c>
    </row>
    <row r="93" spans="1:3">
      <c r="A93" t="s">
        <v>297</v>
      </c>
      <c r="B93" t="s">
        <v>298</v>
      </c>
      <c r="C93">
        <v>3.18</v>
      </c>
    </row>
    <row r="94" spans="1:3">
      <c r="A94" t="s">
        <v>300</v>
      </c>
      <c r="B94" t="s">
        <v>301</v>
      </c>
      <c r="C94">
        <v>3.7</v>
      </c>
    </row>
    <row r="95" spans="1:3">
      <c r="A95" t="s">
        <v>303</v>
      </c>
      <c r="B95" t="s">
        <v>304</v>
      </c>
      <c r="C95">
        <v>4.58</v>
      </c>
    </row>
    <row r="96" spans="1:3">
      <c r="A96" t="s">
        <v>306</v>
      </c>
      <c r="B96" t="s">
        <v>307</v>
      </c>
      <c r="C96">
        <v>3.91</v>
      </c>
    </row>
    <row r="97" spans="1:3">
      <c r="A97" t="s">
        <v>309</v>
      </c>
      <c r="B97" t="s">
        <v>310</v>
      </c>
      <c r="C97">
        <v>4.9000000000000004</v>
      </c>
    </row>
    <row r="98" spans="1:3">
      <c r="A98" t="s">
        <v>312</v>
      </c>
      <c r="B98" t="s">
        <v>313</v>
      </c>
      <c r="C98">
        <v>4.6100000000000003</v>
      </c>
    </row>
    <row r="99" spans="1:3">
      <c r="A99" t="s">
        <v>315</v>
      </c>
      <c r="B99" t="s">
        <v>316</v>
      </c>
      <c r="C99">
        <v>4.3</v>
      </c>
    </row>
    <row r="100" spans="1:3">
      <c r="A100" t="s">
        <v>318</v>
      </c>
      <c r="B100" t="s">
        <v>319</v>
      </c>
      <c r="C100">
        <v>2.17</v>
      </c>
    </row>
    <row r="101" spans="1:3">
      <c r="A101" t="s">
        <v>321</v>
      </c>
      <c r="B101" t="s">
        <v>322</v>
      </c>
      <c r="C101">
        <v>4.3970000000000002</v>
      </c>
    </row>
    <row r="102" spans="1:3">
      <c r="A102" t="s">
        <v>324</v>
      </c>
      <c r="B102" t="s">
        <v>325</v>
      </c>
      <c r="C102">
        <v>3.3</v>
      </c>
    </row>
    <row r="103" spans="1:3">
      <c r="A103" t="s">
        <v>328</v>
      </c>
      <c r="B103" t="s">
        <v>329</v>
      </c>
      <c r="C103">
        <v>4.79</v>
      </c>
    </row>
    <row r="104" spans="1:3">
      <c r="A104" t="s">
        <v>331</v>
      </c>
      <c r="B104" t="s">
        <v>132</v>
      </c>
      <c r="C104">
        <v>0</v>
      </c>
    </row>
    <row r="105" spans="1:3">
      <c r="A105" t="s">
        <v>333</v>
      </c>
      <c r="B105" t="s">
        <v>132</v>
      </c>
      <c r="C105">
        <v>0</v>
      </c>
    </row>
    <row r="106" spans="1:3">
      <c r="A106" t="s">
        <v>335</v>
      </c>
      <c r="B106" t="s">
        <v>336</v>
      </c>
      <c r="C106">
        <v>3.85</v>
      </c>
    </row>
    <row r="107" spans="1:3">
      <c r="A107" t="s">
        <v>338</v>
      </c>
      <c r="B107" t="s">
        <v>339</v>
      </c>
      <c r="C107">
        <v>3.01</v>
      </c>
    </row>
    <row r="108" spans="1:3">
      <c r="A108" t="s">
        <v>341</v>
      </c>
      <c r="B108" t="s">
        <v>342</v>
      </c>
      <c r="C108">
        <v>4.141</v>
      </c>
    </row>
    <row r="109" spans="1:3">
      <c r="A109" t="s">
        <v>344</v>
      </c>
      <c r="B109" t="s">
        <v>345</v>
      </c>
      <c r="C109">
        <v>3.72</v>
      </c>
    </row>
    <row r="110" spans="1:3">
      <c r="A110" t="s">
        <v>347</v>
      </c>
      <c r="B110" t="s">
        <v>348</v>
      </c>
      <c r="C110">
        <v>2.4630000000000001</v>
      </c>
    </row>
    <row r="111" spans="1:3">
      <c r="A111" t="s">
        <v>350</v>
      </c>
      <c r="B111" t="s">
        <v>351</v>
      </c>
      <c r="C111">
        <v>4.6900000000000004</v>
      </c>
    </row>
    <row r="112" spans="1:3">
      <c r="A112" t="s">
        <v>353</v>
      </c>
      <c r="B112" t="s">
        <v>354</v>
      </c>
      <c r="C112">
        <v>4.8310000000000004</v>
      </c>
    </row>
    <row r="113" spans="1:3">
      <c r="A113" t="s">
        <v>356</v>
      </c>
      <c r="B113" t="s">
        <v>357</v>
      </c>
      <c r="C113">
        <v>3.57</v>
      </c>
    </row>
    <row r="114" spans="1:3">
      <c r="A114" t="s">
        <v>359</v>
      </c>
      <c r="B114" t="s">
        <v>360</v>
      </c>
      <c r="C114">
        <v>3.26</v>
      </c>
    </row>
    <row r="115" spans="1:3">
      <c r="A115" t="s">
        <v>362</v>
      </c>
      <c r="B115" t="s">
        <v>363</v>
      </c>
      <c r="C115">
        <v>4.2039999999999997</v>
      </c>
    </row>
    <row r="116" spans="1:3">
      <c r="A116" t="s">
        <v>365</v>
      </c>
      <c r="B116" t="s">
        <v>366</v>
      </c>
      <c r="C116">
        <v>4.9329999999999998</v>
      </c>
    </row>
    <row r="117" spans="1:3">
      <c r="A117" t="s">
        <v>368</v>
      </c>
      <c r="B117" t="s">
        <v>369</v>
      </c>
      <c r="C117">
        <v>4.49</v>
      </c>
    </row>
    <row r="118" spans="1:3">
      <c r="A118" t="s">
        <v>371</v>
      </c>
      <c r="B118" t="s">
        <v>372</v>
      </c>
      <c r="C118">
        <v>3</v>
      </c>
    </row>
    <row r="119" spans="1:3">
      <c r="A119" t="s">
        <v>374</v>
      </c>
      <c r="B119" t="s">
        <v>375</v>
      </c>
      <c r="C119">
        <v>3.53</v>
      </c>
    </row>
    <row r="120" spans="1:3">
      <c r="A120" t="s">
        <v>377</v>
      </c>
      <c r="B120" t="s">
        <v>378</v>
      </c>
      <c r="C120">
        <v>2.69</v>
      </c>
    </row>
    <row r="121" spans="1:3">
      <c r="A121" t="s">
        <v>380</v>
      </c>
      <c r="B121" t="s">
        <v>381</v>
      </c>
      <c r="C121">
        <v>4.6900000000000004</v>
      </c>
    </row>
    <row r="122" spans="1:3">
      <c r="A122" t="s">
        <v>383</v>
      </c>
      <c r="B122" t="s">
        <v>384</v>
      </c>
      <c r="C122">
        <v>4.53</v>
      </c>
    </row>
    <row r="123" spans="1:3">
      <c r="A123" t="s">
        <v>386</v>
      </c>
      <c r="B123" t="s">
        <v>387</v>
      </c>
      <c r="C123">
        <v>4.76</v>
      </c>
    </row>
    <row r="124" spans="1:3">
      <c r="A124" t="s">
        <v>390</v>
      </c>
      <c r="B124" t="s">
        <v>391</v>
      </c>
      <c r="C124">
        <v>4.46</v>
      </c>
    </row>
    <row r="125" spans="1:3">
      <c r="A125" t="s">
        <v>393</v>
      </c>
      <c r="B125" t="s">
        <v>394</v>
      </c>
      <c r="C125">
        <v>4.75</v>
      </c>
    </row>
    <row r="126" spans="1:3">
      <c r="A126" t="s">
        <v>396</v>
      </c>
      <c r="B126" t="s">
        <v>397</v>
      </c>
      <c r="C126">
        <v>4.5</v>
      </c>
    </row>
    <row r="127" spans="1:3">
      <c r="A127" t="s">
        <v>400</v>
      </c>
      <c r="B127" t="s">
        <v>401</v>
      </c>
      <c r="C127">
        <v>3</v>
      </c>
    </row>
    <row r="128" spans="1:3">
      <c r="A128" t="s">
        <v>403</v>
      </c>
      <c r="B128" t="s">
        <v>404</v>
      </c>
      <c r="C128">
        <v>4.9400000000000004</v>
      </c>
    </row>
    <row r="129" spans="1:3">
      <c r="A129" t="s">
        <v>406</v>
      </c>
      <c r="B129" t="s">
        <v>407</v>
      </c>
      <c r="C129">
        <v>4.0640000000000001</v>
      </c>
    </row>
    <row r="130" spans="1:3">
      <c r="A130" t="s">
        <v>409</v>
      </c>
      <c r="B130" t="s">
        <v>410</v>
      </c>
      <c r="C130">
        <v>4.6470000000000002</v>
      </c>
    </row>
    <row r="131" spans="1:3">
      <c r="A131" t="s">
        <v>412</v>
      </c>
      <c r="B131" t="s">
        <v>413</v>
      </c>
      <c r="C131">
        <v>4.4610000000000003</v>
      </c>
    </row>
    <row r="132" spans="1:3">
      <c r="A132" t="s">
        <v>415</v>
      </c>
      <c r="B132" t="s">
        <v>416</v>
      </c>
      <c r="C132">
        <v>4.09</v>
      </c>
    </row>
    <row r="133" spans="1:3">
      <c r="A133" t="s">
        <v>418</v>
      </c>
      <c r="B133" t="s">
        <v>419</v>
      </c>
      <c r="C133">
        <v>3.536</v>
      </c>
    </row>
    <row r="134" spans="1:3">
      <c r="A134" t="s">
        <v>421</v>
      </c>
      <c r="B134" t="s">
        <v>132</v>
      </c>
      <c r="C134">
        <v>2.879</v>
      </c>
    </row>
    <row r="135" spans="1:3">
      <c r="A135" t="s">
        <v>423</v>
      </c>
      <c r="B135" t="s">
        <v>424</v>
      </c>
      <c r="C135">
        <v>3.91</v>
      </c>
    </row>
    <row r="136" spans="1:3">
      <c r="A136" t="s">
        <v>426</v>
      </c>
      <c r="B136" t="s">
        <v>427</v>
      </c>
      <c r="C136">
        <v>4.37</v>
      </c>
    </row>
    <row r="137" spans="1:3">
      <c r="A137" t="s">
        <v>429</v>
      </c>
      <c r="B137" t="s">
        <v>430</v>
      </c>
      <c r="C137">
        <v>4.6769999999999996</v>
      </c>
    </row>
    <row r="138" spans="1:3">
      <c r="A138" t="s">
        <v>432</v>
      </c>
      <c r="B138" t="s">
        <v>433</v>
      </c>
      <c r="C138">
        <v>4.3</v>
      </c>
    </row>
    <row r="139" spans="1:3">
      <c r="A139" t="s">
        <v>435</v>
      </c>
      <c r="B139" t="s">
        <v>436</v>
      </c>
      <c r="C139">
        <v>4.9400000000000004</v>
      </c>
    </row>
    <row r="140" spans="1:3">
      <c r="A140" t="s">
        <v>438</v>
      </c>
      <c r="B140" t="s">
        <v>439</v>
      </c>
      <c r="C140">
        <v>4.54</v>
      </c>
    </row>
    <row r="141" spans="1:3">
      <c r="A141" t="s">
        <v>441</v>
      </c>
      <c r="B141" t="s">
        <v>442</v>
      </c>
      <c r="C141">
        <v>4.875</v>
      </c>
    </row>
    <row r="142" spans="1:3">
      <c r="A142" t="s">
        <v>444</v>
      </c>
      <c r="B142" t="s">
        <v>445</v>
      </c>
      <c r="C142">
        <v>4.37</v>
      </c>
    </row>
    <row r="143" spans="1:3">
      <c r="A143" t="s">
        <v>447</v>
      </c>
      <c r="B143" t="s">
        <v>448</v>
      </c>
      <c r="C143">
        <v>4.26</v>
      </c>
    </row>
    <row r="144" spans="1:3">
      <c r="A144" t="s">
        <v>450</v>
      </c>
      <c r="B144" t="s">
        <v>451</v>
      </c>
      <c r="C144">
        <v>4.407</v>
      </c>
    </row>
    <row r="145" spans="1:3">
      <c r="A145" t="s">
        <v>453</v>
      </c>
      <c r="B145" t="s">
        <v>454</v>
      </c>
      <c r="C145">
        <v>4.8650000000000002</v>
      </c>
    </row>
    <row r="146" spans="1:3">
      <c r="A146" t="s">
        <v>456</v>
      </c>
      <c r="B146" t="s">
        <v>457</v>
      </c>
      <c r="C146">
        <v>2.82</v>
      </c>
    </row>
    <row r="147" spans="1:3">
      <c r="A147" t="s">
        <v>459</v>
      </c>
      <c r="B147" t="s">
        <v>460</v>
      </c>
      <c r="C147">
        <v>3.85</v>
      </c>
    </row>
    <row r="148" spans="1:3">
      <c r="A148" t="s">
        <v>462</v>
      </c>
      <c r="B148" t="s">
        <v>463</v>
      </c>
      <c r="C148">
        <v>4.7060000000000004</v>
      </c>
    </row>
    <row r="149" spans="1:3">
      <c r="A149" t="s">
        <v>465</v>
      </c>
      <c r="B149" t="s">
        <v>466</v>
      </c>
      <c r="C149">
        <v>4.16</v>
      </c>
    </row>
    <row r="150" spans="1:3">
      <c r="A150" t="s">
        <v>468</v>
      </c>
      <c r="B150" t="s">
        <v>469</v>
      </c>
      <c r="C150">
        <v>4.45</v>
      </c>
    </row>
    <row r="151" spans="1:3">
      <c r="A151" t="s">
        <v>471</v>
      </c>
      <c r="B151" t="s">
        <v>472</v>
      </c>
      <c r="C151">
        <v>3.7930000000000001</v>
      </c>
    </row>
    <row r="152" spans="1:3">
      <c r="A152" t="s">
        <v>475</v>
      </c>
      <c r="B152" t="s">
        <v>476</v>
      </c>
      <c r="C152">
        <v>4.88</v>
      </c>
    </row>
    <row r="153" spans="1:3">
      <c r="A153" t="s">
        <v>478</v>
      </c>
      <c r="B153" t="s">
        <v>479</v>
      </c>
      <c r="C153">
        <v>2.7650000000000001</v>
      </c>
    </row>
    <row r="154" spans="1:3">
      <c r="A154" t="s">
        <v>481</v>
      </c>
      <c r="B154">
        <v>-403.32</v>
      </c>
      <c r="C154">
        <v>4.93</v>
      </c>
    </row>
    <row r="155" spans="1:3">
      <c r="A155" t="s">
        <v>483</v>
      </c>
      <c r="B155" t="s">
        <v>484</v>
      </c>
      <c r="C155">
        <v>4.9729999999999999</v>
      </c>
    </row>
    <row r="156" spans="1:3">
      <c r="A156" t="s">
        <v>486</v>
      </c>
      <c r="B156" t="s">
        <v>487</v>
      </c>
      <c r="C156">
        <v>4.91</v>
      </c>
    </row>
    <row r="157" spans="1:3">
      <c r="A157" t="s">
        <v>489</v>
      </c>
      <c r="B157" t="s">
        <v>490</v>
      </c>
      <c r="C157">
        <v>3.84</v>
      </c>
    </row>
    <row r="158" spans="1:3">
      <c r="A158" t="s">
        <v>492</v>
      </c>
      <c r="B158" t="s">
        <v>493</v>
      </c>
      <c r="C158">
        <v>3.9489999999999998</v>
      </c>
    </row>
    <row r="159" spans="1:3">
      <c r="A159" t="s">
        <v>495</v>
      </c>
      <c r="B159" t="s">
        <v>496</v>
      </c>
      <c r="C159">
        <v>3.36</v>
      </c>
    </row>
    <row r="160" spans="1:3">
      <c r="A160" t="s">
        <v>498</v>
      </c>
      <c r="B160" t="s">
        <v>499</v>
      </c>
      <c r="C160">
        <v>3.4</v>
      </c>
    </row>
    <row r="161" spans="1:3">
      <c r="A161" t="s">
        <v>501</v>
      </c>
      <c r="B161" t="s">
        <v>502</v>
      </c>
      <c r="C161">
        <v>4.92</v>
      </c>
    </row>
    <row r="162" spans="1:3">
      <c r="A162" t="s">
        <v>504</v>
      </c>
      <c r="B162" t="s">
        <v>505</v>
      </c>
      <c r="C162">
        <v>2.73</v>
      </c>
    </row>
    <row r="163" spans="1:3">
      <c r="A163" t="s">
        <v>507</v>
      </c>
      <c r="B163" t="s">
        <v>508</v>
      </c>
      <c r="C163">
        <v>4.59</v>
      </c>
    </row>
    <row r="164" spans="1:3">
      <c r="A164" t="s">
        <v>511</v>
      </c>
      <c r="B164">
        <v>-243.02</v>
      </c>
      <c r="C164">
        <v>4.83</v>
      </c>
    </row>
    <row r="165" spans="1:3">
      <c r="A165" t="s">
        <v>513</v>
      </c>
      <c r="B165" t="s">
        <v>514</v>
      </c>
      <c r="C165">
        <v>4.74</v>
      </c>
    </row>
    <row r="166" spans="1:3">
      <c r="A166" t="s">
        <v>516</v>
      </c>
      <c r="B166" t="s">
        <v>517</v>
      </c>
      <c r="C166">
        <v>3.57</v>
      </c>
    </row>
    <row r="167" spans="1:3">
      <c r="A167" t="s">
        <v>519</v>
      </c>
      <c r="B167" t="s">
        <v>520</v>
      </c>
      <c r="C167">
        <v>4.694</v>
      </c>
    </row>
    <row r="168" spans="1:3">
      <c r="A168" t="s">
        <v>522</v>
      </c>
      <c r="B168" t="s">
        <v>523</v>
      </c>
      <c r="C168">
        <v>4.9749999999999996</v>
      </c>
    </row>
    <row r="169" spans="1:3">
      <c r="A169" t="s">
        <v>526</v>
      </c>
      <c r="B169" t="s">
        <v>527</v>
      </c>
      <c r="C169">
        <v>4.8099999999999996</v>
      </c>
    </row>
    <row r="170" spans="1:3">
      <c r="A170" t="s">
        <v>529</v>
      </c>
      <c r="B170" t="s">
        <v>530</v>
      </c>
      <c r="C170">
        <v>4.49</v>
      </c>
    </row>
    <row r="171" spans="1:3">
      <c r="A171" t="s">
        <v>532</v>
      </c>
      <c r="B171" t="s">
        <v>533</v>
      </c>
      <c r="C171">
        <v>4.8170000000000002</v>
      </c>
    </row>
    <row r="172" spans="1:3">
      <c r="A172" t="s">
        <v>535</v>
      </c>
      <c r="B172" t="s">
        <v>536</v>
      </c>
      <c r="C172">
        <v>4.3499999999999996</v>
      </c>
    </row>
    <row r="173" spans="1:3">
      <c r="A173" t="s">
        <v>538</v>
      </c>
      <c r="B173" t="s">
        <v>539</v>
      </c>
      <c r="C173">
        <v>4.5780000000000003</v>
      </c>
    </row>
    <row r="174" spans="1:3">
      <c r="A174" t="s">
        <v>541</v>
      </c>
      <c r="B174" t="s">
        <v>542</v>
      </c>
      <c r="C174">
        <v>4.95</v>
      </c>
    </row>
    <row r="175" spans="1:3">
      <c r="A175" t="s">
        <v>544</v>
      </c>
      <c r="B175" t="s">
        <v>545</v>
      </c>
      <c r="C175">
        <v>0.76</v>
      </c>
    </row>
    <row r="176" spans="1:3">
      <c r="A176" t="s">
        <v>547</v>
      </c>
      <c r="B176">
        <v>-319.8</v>
      </c>
      <c r="C176">
        <v>4.75</v>
      </c>
    </row>
    <row r="177" spans="1:3">
      <c r="A177" t="s">
        <v>549</v>
      </c>
      <c r="B177" t="s">
        <v>550</v>
      </c>
      <c r="C177">
        <v>4.9569999999999999</v>
      </c>
    </row>
    <row r="178" spans="1:3">
      <c r="A178" t="s">
        <v>552</v>
      </c>
      <c r="B178" t="s">
        <v>553</v>
      </c>
      <c r="C178">
        <v>4.5999999999999996</v>
      </c>
    </row>
    <row r="179" spans="1:3">
      <c r="A179" t="s">
        <v>556</v>
      </c>
      <c r="B179" t="s">
        <v>132</v>
      </c>
      <c r="C179">
        <v>4.63</v>
      </c>
    </row>
    <row r="180" spans="1:3">
      <c r="A180" t="s">
        <v>558</v>
      </c>
      <c r="B180" t="s">
        <v>559</v>
      </c>
      <c r="C180">
        <v>4.3499999999999996</v>
      </c>
    </row>
    <row r="181" spans="1:3">
      <c r="A181" t="s">
        <v>561</v>
      </c>
      <c r="B181" t="s">
        <v>562</v>
      </c>
      <c r="C181">
        <v>2.81</v>
      </c>
    </row>
    <row r="182" spans="1:3">
      <c r="A182" t="s">
        <v>564</v>
      </c>
      <c r="B182" t="s">
        <v>565</v>
      </c>
      <c r="C182">
        <v>4.51</v>
      </c>
    </row>
    <row r="183" spans="1:3">
      <c r="A183" t="s">
        <v>567</v>
      </c>
      <c r="B183" t="s">
        <v>568</v>
      </c>
      <c r="C183">
        <v>4.8869999999999996</v>
      </c>
    </row>
    <row r="184" spans="1:3">
      <c r="A184" t="s">
        <v>570</v>
      </c>
      <c r="B184" t="s">
        <v>571</v>
      </c>
      <c r="C184">
        <v>4.96</v>
      </c>
    </row>
    <row r="185" spans="1:3">
      <c r="A185" t="s">
        <v>573</v>
      </c>
      <c r="B185" t="s">
        <v>574</v>
      </c>
      <c r="C185">
        <v>4.71</v>
      </c>
    </row>
    <row r="186" spans="1:3">
      <c r="A186" t="s">
        <v>576</v>
      </c>
      <c r="B186" t="s">
        <v>577</v>
      </c>
      <c r="C186">
        <v>3.91</v>
      </c>
    </row>
    <row r="187" spans="1:3">
      <c r="A187" t="s">
        <v>579</v>
      </c>
      <c r="B187" t="s">
        <v>580</v>
      </c>
      <c r="C187">
        <v>3.8</v>
      </c>
    </row>
    <row r="188" spans="1:3">
      <c r="A188" t="s">
        <v>582</v>
      </c>
      <c r="B188" t="s">
        <v>583</v>
      </c>
      <c r="C188">
        <v>3.7210000000000001</v>
      </c>
    </row>
    <row r="189" spans="1:3">
      <c r="A189" t="s">
        <v>586</v>
      </c>
      <c r="B189" t="s">
        <v>587</v>
      </c>
      <c r="C189">
        <v>3.76</v>
      </c>
    </row>
    <row r="190" spans="1:3">
      <c r="A190" t="s">
        <v>589</v>
      </c>
      <c r="B190" t="s">
        <v>590</v>
      </c>
      <c r="C190">
        <v>4.41</v>
      </c>
    </row>
    <row r="191" spans="1:3">
      <c r="A191" t="s">
        <v>592</v>
      </c>
      <c r="B191" t="s">
        <v>593</v>
      </c>
      <c r="C191">
        <v>1.88</v>
      </c>
    </row>
    <row r="192" spans="1:3">
      <c r="A192" t="s">
        <v>595</v>
      </c>
      <c r="B192" t="s">
        <v>596</v>
      </c>
      <c r="C192">
        <v>2.7749999999999999</v>
      </c>
    </row>
    <row r="193" spans="1:3">
      <c r="A193" t="s">
        <v>598</v>
      </c>
      <c r="B193" t="s">
        <v>599</v>
      </c>
      <c r="C193">
        <v>4.8570000000000002</v>
      </c>
    </row>
    <row r="194" spans="1:3">
      <c r="A194" t="s">
        <v>601</v>
      </c>
      <c r="B194" t="s">
        <v>257</v>
      </c>
      <c r="C194">
        <v>4.7290000000000001</v>
      </c>
    </row>
    <row r="195" spans="1:3">
      <c r="A195" t="s">
        <v>603</v>
      </c>
      <c r="B195" t="s">
        <v>604</v>
      </c>
      <c r="C195">
        <v>3.9</v>
      </c>
    </row>
    <row r="196" spans="1:3">
      <c r="A196" t="s">
        <v>606</v>
      </c>
      <c r="B196" t="s">
        <v>607</v>
      </c>
      <c r="C196">
        <v>4.0490000000000004</v>
      </c>
    </row>
    <row r="197" spans="1:3">
      <c r="A197" t="s">
        <v>609</v>
      </c>
      <c r="B197" t="s">
        <v>610</v>
      </c>
      <c r="C197">
        <v>4.67</v>
      </c>
    </row>
    <row r="198" spans="1:3">
      <c r="A198" t="s">
        <v>612</v>
      </c>
      <c r="B198" t="s">
        <v>613</v>
      </c>
      <c r="C198">
        <v>4.63</v>
      </c>
    </row>
    <row r="199" spans="1:3">
      <c r="A199" t="s">
        <v>615</v>
      </c>
      <c r="B199" t="s">
        <v>616</v>
      </c>
      <c r="C199">
        <v>3.58</v>
      </c>
    </row>
    <row r="200" spans="1:3">
      <c r="A200" t="s">
        <v>618</v>
      </c>
      <c r="B200" t="s">
        <v>619</v>
      </c>
      <c r="C200">
        <v>3.085</v>
      </c>
    </row>
    <row r="201" spans="1:3">
      <c r="A201" t="s">
        <v>621</v>
      </c>
      <c r="B201" t="s">
        <v>622</v>
      </c>
      <c r="C201">
        <v>4.67</v>
      </c>
    </row>
    <row r="202" spans="1:3">
      <c r="A202" t="s">
        <v>624</v>
      </c>
      <c r="B202" t="s">
        <v>625</v>
      </c>
      <c r="C202">
        <v>1.9530000000000001</v>
      </c>
    </row>
    <row r="203" spans="1:3">
      <c r="A203" t="s">
        <v>627</v>
      </c>
      <c r="B203" t="s">
        <v>628</v>
      </c>
      <c r="C203">
        <v>3.88</v>
      </c>
    </row>
    <row r="204" spans="1:3">
      <c r="A204" t="s">
        <v>630</v>
      </c>
      <c r="B204" t="s">
        <v>631</v>
      </c>
      <c r="C204">
        <v>1.84</v>
      </c>
    </row>
    <row r="205" spans="1:3">
      <c r="A205" t="s">
        <v>633</v>
      </c>
      <c r="B205" t="s">
        <v>132</v>
      </c>
      <c r="C205">
        <v>0</v>
      </c>
    </row>
    <row r="206" spans="1:3">
      <c r="A206" t="s">
        <v>635</v>
      </c>
      <c r="B206" t="s">
        <v>636</v>
      </c>
      <c r="C206">
        <v>3.75</v>
      </c>
    </row>
    <row r="207" spans="1:3">
      <c r="A207" t="s">
        <v>638</v>
      </c>
      <c r="B207" t="s">
        <v>639</v>
      </c>
      <c r="C207">
        <v>3.71</v>
      </c>
    </row>
    <row r="208" spans="1:3">
      <c r="A208" t="s">
        <v>641</v>
      </c>
      <c r="B208" t="s">
        <v>642</v>
      </c>
      <c r="C208">
        <v>2.79</v>
      </c>
    </row>
    <row r="209" spans="1:3">
      <c r="A209" t="s">
        <v>644</v>
      </c>
      <c r="B209" t="s">
        <v>645</v>
      </c>
      <c r="C209">
        <v>4.2699999999999996</v>
      </c>
    </row>
    <row r="210" spans="1:3">
      <c r="A210" t="s">
        <v>647</v>
      </c>
      <c r="B210" t="s">
        <v>648</v>
      </c>
      <c r="C210">
        <v>4.9409999999999998</v>
      </c>
    </row>
    <row r="211" spans="1:3">
      <c r="A211" t="s">
        <v>650</v>
      </c>
      <c r="B211" t="s">
        <v>651</v>
      </c>
      <c r="C211">
        <v>4.3099999999999996</v>
      </c>
    </row>
    <row r="212" spans="1:3">
      <c r="A212" t="s">
        <v>653</v>
      </c>
      <c r="B212" t="s">
        <v>654</v>
      </c>
      <c r="C212">
        <v>4.9400000000000004</v>
      </c>
    </row>
    <row r="213" spans="1:3">
      <c r="A213" t="s">
        <v>656</v>
      </c>
      <c r="B213" t="s">
        <v>657</v>
      </c>
      <c r="C213">
        <v>3.22</v>
      </c>
    </row>
    <row r="214" spans="1:3">
      <c r="A214" t="s">
        <v>659</v>
      </c>
      <c r="B214" t="s">
        <v>660</v>
      </c>
      <c r="C214">
        <v>3.367</v>
      </c>
    </row>
    <row r="215" spans="1:3">
      <c r="A215" t="s">
        <v>662</v>
      </c>
      <c r="B215" t="s">
        <v>663</v>
      </c>
      <c r="C215">
        <v>4.91</v>
      </c>
    </row>
    <row r="216" spans="1:3">
      <c r="A216" t="s">
        <v>665</v>
      </c>
      <c r="B216" t="s">
        <v>666</v>
      </c>
      <c r="C216">
        <v>4.79</v>
      </c>
    </row>
    <row r="217" spans="1:3">
      <c r="A217" t="s">
        <v>668</v>
      </c>
      <c r="B217" t="s">
        <v>669</v>
      </c>
      <c r="C217">
        <v>4.9349999999999996</v>
      </c>
    </row>
    <row r="218" spans="1:3">
      <c r="A218" t="s">
        <v>671</v>
      </c>
      <c r="B218" t="s">
        <v>672</v>
      </c>
      <c r="C218">
        <v>4.8819999999999997</v>
      </c>
    </row>
    <row r="219" spans="1:3">
      <c r="A219" t="s">
        <v>674</v>
      </c>
      <c r="B219" t="s">
        <v>675</v>
      </c>
      <c r="C219">
        <v>4.6559999999999997</v>
      </c>
    </row>
    <row r="220" spans="1:3">
      <c r="A220" t="s">
        <v>677</v>
      </c>
      <c r="B220" t="s">
        <v>678</v>
      </c>
      <c r="C220">
        <v>4.13</v>
      </c>
    </row>
    <row r="221" spans="1:3">
      <c r="A221" t="s">
        <v>680</v>
      </c>
      <c r="B221" t="s">
        <v>681</v>
      </c>
      <c r="C221">
        <v>3.98</v>
      </c>
    </row>
    <row r="222" spans="1:3">
      <c r="A222" t="s">
        <v>683</v>
      </c>
      <c r="B222" t="s">
        <v>684</v>
      </c>
      <c r="C222">
        <v>3.48</v>
      </c>
    </row>
    <row r="223" spans="1:3">
      <c r="A223" t="s">
        <v>686</v>
      </c>
      <c r="B223" t="s">
        <v>687</v>
      </c>
      <c r="C223">
        <v>4.5369999999999999</v>
      </c>
    </row>
    <row r="224" spans="1:3">
      <c r="A224" t="s">
        <v>689</v>
      </c>
      <c r="B224" t="s">
        <v>132</v>
      </c>
      <c r="C224">
        <v>4.9000000000000004</v>
      </c>
    </row>
    <row r="225" spans="1:3">
      <c r="A225" t="s">
        <v>691</v>
      </c>
      <c r="B225" t="s">
        <v>692</v>
      </c>
      <c r="C225">
        <v>2.76</v>
      </c>
    </row>
    <row r="226" spans="1:3">
      <c r="A226" t="s">
        <v>694</v>
      </c>
      <c r="B226" t="s">
        <v>695</v>
      </c>
      <c r="C226">
        <v>3.19</v>
      </c>
    </row>
    <row r="227" spans="1:3">
      <c r="A227" t="s">
        <v>697</v>
      </c>
      <c r="B227" t="s">
        <v>698</v>
      </c>
      <c r="C227">
        <v>3.87</v>
      </c>
    </row>
    <row r="228" spans="1:3">
      <c r="A228" t="s">
        <v>700</v>
      </c>
      <c r="B228" t="s">
        <v>701</v>
      </c>
      <c r="C228">
        <v>4.617</v>
      </c>
    </row>
    <row r="229" spans="1:3">
      <c r="A229" t="s">
        <v>703</v>
      </c>
      <c r="B229" t="s">
        <v>704</v>
      </c>
      <c r="C229">
        <v>4.3</v>
      </c>
    </row>
    <row r="230" spans="1:3">
      <c r="A230" t="s">
        <v>706</v>
      </c>
      <c r="B230" t="s">
        <v>707</v>
      </c>
      <c r="C230">
        <v>4.1239999999999997</v>
      </c>
    </row>
    <row r="231" spans="1:3">
      <c r="A231" t="s">
        <v>709</v>
      </c>
      <c r="B231" t="s">
        <v>710</v>
      </c>
      <c r="C231">
        <v>1.4</v>
      </c>
    </row>
    <row r="232" spans="1:3">
      <c r="A232" t="s">
        <v>712</v>
      </c>
      <c r="B232" t="s">
        <v>713</v>
      </c>
      <c r="C232">
        <v>4.72</v>
      </c>
    </row>
    <row r="233" spans="1:3">
      <c r="A233" t="s">
        <v>716</v>
      </c>
      <c r="B233" t="s">
        <v>717</v>
      </c>
      <c r="C233">
        <v>4.34</v>
      </c>
    </row>
    <row r="234" spans="1:3">
      <c r="A234" t="s">
        <v>719</v>
      </c>
      <c r="B234" t="s">
        <v>720</v>
      </c>
      <c r="C234">
        <v>4.9820000000000002</v>
      </c>
    </row>
    <row r="235" spans="1:3">
      <c r="A235" t="s">
        <v>722</v>
      </c>
      <c r="B235" t="s">
        <v>723</v>
      </c>
      <c r="C235">
        <v>3</v>
      </c>
    </row>
    <row r="236" spans="1:3">
      <c r="A236" t="s">
        <v>725</v>
      </c>
      <c r="B236" t="s">
        <v>726</v>
      </c>
      <c r="C236">
        <v>4.83</v>
      </c>
    </row>
    <row r="237" spans="1:3">
      <c r="A237" t="s">
        <v>728</v>
      </c>
      <c r="B237" t="s">
        <v>729</v>
      </c>
      <c r="C237">
        <v>4.38</v>
      </c>
    </row>
    <row r="238" spans="1:3">
      <c r="A238" t="s">
        <v>731</v>
      </c>
      <c r="B238" t="s">
        <v>732</v>
      </c>
      <c r="C238">
        <v>4.1900000000000004</v>
      </c>
    </row>
    <row r="239" spans="1:3">
      <c r="A239" t="s">
        <v>734</v>
      </c>
      <c r="B239" t="s">
        <v>735</v>
      </c>
      <c r="C239">
        <v>3.87</v>
      </c>
    </row>
    <row r="240" spans="1:3">
      <c r="A240" t="s">
        <v>737</v>
      </c>
      <c r="B240" t="s">
        <v>738</v>
      </c>
      <c r="C240">
        <v>4.49</v>
      </c>
    </row>
    <row r="241" spans="1:3">
      <c r="A241" t="s">
        <v>740</v>
      </c>
      <c r="B241" t="s">
        <v>741</v>
      </c>
      <c r="C241">
        <v>4.9400000000000004</v>
      </c>
    </row>
    <row r="242" spans="1:3">
      <c r="A242" t="s">
        <v>743</v>
      </c>
      <c r="B242" t="s">
        <v>744</v>
      </c>
      <c r="C242">
        <v>4.9450000000000003</v>
      </c>
    </row>
    <row r="243" spans="1:3">
      <c r="A243" t="s">
        <v>746</v>
      </c>
      <c r="B243" t="s">
        <v>747</v>
      </c>
      <c r="C243">
        <v>4.8</v>
      </c>
    </row>
    <row r="244" spans="1:3">
      <c r="A244" t="s">
        <v>749</v>
      </c>
      <c r="B244" t="s">
        <v>750</v>
      </c>
      <c r="C244">
        <v>4.827</v>
      </c>
    </row>
    <row r="245" spans="1:3">
      <c r="A245" t="s">
        <v>752</v>
      </c>
      <c r="B245" t="s">
        <v>753</v>
      </c>
      <c r="C245">
        <v>4.1100000000000003</v>
      </c>
    </row>
    <row r="246" spans="1:3">
      <c r="A246" t="s">
        <v>755</v>
      </c>
      <c r="B246" t="s">
        <v>756</v>
      </c>
      <c r="C246">
        <v>4.5469999999999997</v>
      </c>
    </row>
    <row r="247" spans="1:3">
      <c r="A247" t="s">
        <v>758</v>
      </c>
      <c r="B247" t="s">
        <v>759</v>
      </c>
      <c r="C247">
        <v>4.99</v>
      </c>
    </row>
    <row r="248" spans="1:3">
      <c r="A248" t="s">
        <v>761</v>
      </c>
      <c r="B248" t="s">
        <v>762</v>
      </c>
      <c r="C248">
        <v>4.92</v>
      </c>
    </row>
    <row r="249" spans="1:3">
      <c r="A249" t="s">
        <v>764</v>
      </c>
      <c r="B249" t="s">
        <v>765</v>
      </c>
      <c r="C249">
        <v>4.45</v>
      </c>
    </row>
    <row r="250" spans="1:3">
      <c r="A250" t="s">
        <v>767</v>
      </c>
      <c r="B250" t="s">
        <v>768</v>
      </c>
      <c r="C250">
        <v>4.8479999999999999</v>
      </c>
    </row>
    <row r="251" spans="1:3">
      <c r="A251" t="s">
        <v>770</v>
      </c>
      <c r="B251" t="s">
        <v>771</v>
      </c>
      <c r="C251">
        <v>3.9</v>
      </c>
    </row>
    <row r="252" spans="1:3">
      <c r="A252" t="s">
        <v>773</v>
      </c>
      <c r="B252" t="s">
        <v>774</v>
      </c>
      <c r="C252">
        <v>4.9379999999999997</v>
      </c>
    </row>
    <row r="253" spans="1:3">
      <c r="A253" t="s">
        <v>776</v>
      </c>
      <c r="B253" t="s">
        <v>777</v>
      </c>
      <c r="C253">
        <v>4.05</v>
      </c>
    </row>
    <row r="254" spans="1:3">
      <c r="A254" t="s">
        <v>779</v>
      </c>
      <c r="B254" t="s">
        <v>780</v>
      </c>
      <c r="C254">
        <v>4.734</v>
      </c>
    </row>
    <row r="255" spans="1:3">
      <c r="A255" t="s">
        <v>782</v>
      </c>
      <c r="B255" t="s">
        <v>783</v>
      </c>
      <c r="C255">
        <v>1.62</v>
      </c>
    </row>
    <row r="256" spans="1:3">
      <c r="A256" t="s">
        <v>786</v>
      </c>
      <c r="B256" t="s">
        <v>787</v>
      </c>
      <c r="C256">
        <v>4.9800000000000004</v>
      </c>
    </row>
    <row r="257" spans="1:3">
      <c r="A257" t="s">
        <v>789</v>
      </c>
      <c r="B257" t="s">
        <v>790</v>
      </c>
      <c r="C257">
        <v>4.71</v>
      </c>
    </row>
    <row r="258" spans="1:3">
      <c r="A258" t="s">
        <v>792</v>
      </c>
      <c r="B258" t="s">
        <v>793</v>
      </c>
      <c r="C258">
        <v>2.96</v>
      </c>
    </row>
    <row r="259" spans="1:3">
      <c r="A259" t="s">
        <v>795</v>
      </c>
      <c r="B259" t="s">
        <v>796</v>
      </c>
      <c r="C259">
        <v>4.069</v>
      </c>
    </row>
    <row r="260" spans="1:3">
      <c r="A260" t="s">
        <v>798</v>
      </c>
      <c r="B260" t="s">
        <v>799</v>
      </c>
      <c r="C260">
        <v>1.79</v>
      </c>
    </row>
    <row r="261" spans="1:3">
      <c r="A261" t="s">
        <v>801</v>
      </c>
      <c r="B261" t="s">
        <v>132</v>
      </c>
      <c r="C261">
        <v>0</v>
      </c>
    </row>
    <row r="262" spans="1:3">
      <c r="A262" t="s">
        <v>803</v>
      </c>
      <c r="B262" t="s">
        <v>804</v>
      </c>
      <c r="C262">
        <v>4.4029999999999996</v>
      </c>
    </row>
    <row r="263" spans="1:3">
      <c r="A263" t="s">
        <v>806</v>
      </c>
      <c r="B263" t="s">
        <v>807</v>
      </c>
      <c r="C263">
        <v>4.1100000000000003</v>
      </c>
    </row>
    <row r="264" spans="1:3">
      <c r="A264" t="s">
        <v>809</v>
      </c>
      <c r="B264" t="s">
        <v>810</v>
      </c>
      <c r="C264">
        <v>2.42</v>
      </c>
    </row>
    <row r="265" spans="1:3">
      <c r="A265" t="s">
        <v>812</v>
      </c>
      <c r="B265" t="s">
        <v>813</v>
      </c>
      <c r="C265">
        <v>4.8319999999999999</v>
      </c>
    </row>
    <row r="266" spans="1:3">
      <c r="A266" t="s">
        <v>816</v>
      </c>
      <c r="B266" t="s">
        <v>132</v>
      </c>
      <c r="C266">
        <v>4.0999999999999996</v>
      </c>
    </row>
    <row r="267" spans="1:3">
      <c r="A267" t="s">
        <v>818</v>
      </c>
      <c r="B267" t="s">
        <v>819</v>
      </c>
      <c r="C267">
        <v>4.476</v>
      </c>
    </row>
    <row r="268" spans="1:3">
      <c r="A268" t="s">
        <v>821</v>
      </c>
      <c r="B268" t="s">
        <v>822</v>
      </c>
      <c r="C268">
        <v>4.08</v>
      </c>
    </row>
    <row r="269" spans="1:3">
      <c r="A269" t="s">
        <v>824</v>
      </c>
      <c r="B269" t="s">
        <v>825</v>
      </c>
      <c r="C269">
        <v>2.1</v>
      </c>
    </row>
    <row r="270" spans="1:3">
      <c r="A270" t="s">
        <v>827</v>
      </c>
      <c r="B270" t="s">
        <v>828</v>
      </c>
      <c r="C270">
        <v>4.8319999999999999</v>
      </c>
    </row>
    <row r="271" spans="1:3">
      <c r="A271" t="s">
        <v>830</v>
      </c>
      <c r="B271" t="s">
        <v>831</v>
      </c>
      <c r="C271">
        <v>3.76</v>
      </c>
    </row>
    <row r="272" spans="1:3">
      <c r="A272" t="s">
        <v>833</v>
      </c>
      <c r="B272" t="s">
        <v>834</v>
      </c>
      <c r="C272">
        <v>3.45</v>
      </c>
    </row>
    <row r="273" spans="1:3">
      <c r="A273" t="s">
        <v>836</v>
      </c>
      <c r="B273" t="s">
        <v>837</v>
      </c>
      <c r="C273">
        <v>4.8129999999999997</v>
      </c>
    </row>
    <row r="274" spans="1:3">
      <c r="A274" t="s">
        <v>839</v>
      </c>
      <c r="B274" t="s">
        <v>840</v>
      </c>
      <c r="C274">
        <v>4.9930000000000003</v>
      </c>
    </row>
    <row r="275" spans="1:3">
      <c r="A275" t="s">
        <v>842</v>
      </c>
      <c r="B275" t="s">
        <v>843</v>
      </c>
      <c r="C275">
        <v>1.77</v>
      </c>
    </row>
    <row r="276" spans="1:3">
      <c r="A276" t="s">
        <v>845</v>
      </c>
      <c r="B276" t="s">
        <v>846</v>
      </c>
      <c r="C276">
        <v>2.375</v>
      </c>
    </row>
    <row r="277" spans="1:3">
      <c r="A277" t="s">
        <v>848</v>
      </c>
      <c r="B277" t="s">
        <v>849</v>
      </c>
      <c r="C277">
        <v>4.9720000000000004</v>
      </c>
    </row>
    <row r="278" spans="1:3">
      <c r="A278" t="s">
        <v>851</v>
      </c>
      <c r="B278" t="s">
        <v>852</v>
      </c>
      <c r="C278">
        <v>4.8010000000000002</v>
      </c>
    </row>
    <row r="279" spans="1:3">
      <c r="A279" t="s">
        <v>854</v>
      </c>
      <c r="B279" t="s">
        <v>855</v>
      </c>
      <c r="C279">
        <v>4.74</v>
      </c>
    </row>
    <row r="280" spans="1:3">
      <c r="A280" t="s">
        <v>857</v>
      </c>
      <c r="B280" t="s">
        <v>858</v>
      </c>
      <c r="C280">
        <v>4.4000000000000004</v>
      </c>
    </row>
    <row r="281" spans="1:3">
      <c r="A281" t="s">
        <v>860</v>
      </c>
      <c r="B281" t="s">
        <v>861</v>
      </c>
      <c r="C281">
        <v>4.3899999999999997</v>
      </c>
    </row>
    <row r="282" spans="1:3">
      <c r="A282" t="s">
        <v>863</v>
      </c>
      <c r="B282" t="s">
        <v>864</v>
      </c>
      <c r="C282">
        <v>4.82</v>
      </c>
    </row>
    <row r="283" spans="1:3">
      <c r="A283" t="s">
        <v>866</v>
      </c>
      <c r="B283" t="s">
        <v>867</v>
      </c>
      <c r="C283">
        <v>4.3899999999999997</v>
      </c>
    </row>
    <row r="284" spans="1:3">
      <c r="A284" t="s">
        <v>869</v>
      </c>
      <c r="B284" t="s">
        <v>870</v>
      </c>
      <c r="C284">
        <v>4.45</v>
      </c>
    </row>
    <row r="285" spans="1:3">
      <c r="A285" t="s">
        <v>872</v>
      </c>
      <c r="B285" t="s">
        <v>873</v>
      </c>
      <c r="C285">
        <v>4.99</v>
      </c>
    </row>
    <row r="286" spans="1:3">
      <c r="A286" t="s">
        <v>875</v>
      </c>
      <c r="B286" t="s">
        <v>876</v>
      </c>
      <c r="C286">
        <v>1.65</v>
      </c>
    </row>
    <row r="287" spans="1:3">
      <c r="A287" t="s">
        <v>878</v>
      </c>
      <c r="B287" t="s">
        <v>879</v>
      </c>
      <c r="C287">
        <v>3.52</v>
      </c>
    </row>
    <row r="288" spans="1:3">
      <c r="A288" t="s">
        <v>881</v>
      </c>
      <c r="B288" t="s">
        <v>132</v>
      </c>
      <c r="C288">
        <v>0</v>
      </c>
    </row>
    <row r="289" spans="1:3">
      <c r="A289" t="s">
        <v>883</v>
      </c>
      <c r="B289" t="s">
        <v>884</v>
      </c>
      <c r="C289">
        <v>4.5250000000000004</v>
      </c>
    </row>
    <row r="290" spans="1:3">
      <c r="A290" t="s">
        <v>886</v>
      </c>
      <c r="B290" t="s">
        <v>887</v>
      </c>
      <c r="C290">
        <v>2.88</v>
      </c>
    </row>
    <row r="291" spans="1:3">
      <c r="A291" t="s">
        <v>889</v>
      </c>
      <c r="B291" t="s">
        <v>890</v>
      </c>
      <c r="C291">
        <v>2.99</v>
      </c>
    </row>
    <row r="292" spans="1:3">
      <c r="A292" t="s">
        <v>892</v>
      </c>
      <c r="B292" t="s">
        <v>893</v>
      </c>
      <c r="C292">
        <v>4.2699999999999996</v>
      </c>
    </row>
    <row r="293" spans="1:3">
      <c r="A293" t="s">
        <v>895</v>
      </c>
      <c r="B293" t="s">
        <v>684</v>
      </c>
      <c r="C293">
        <v>3.45</v>
      </c>
    </row>
    <row r="294" spans="1:3">
      <c r="A294" t="s">
        <v>897</v>
      </c>
      <c r="B294" t="s">
        <v>898</v>
      </c>
      <c r="C294">
        <v>4.59</v>
      </c>
    </row>
    <row r="295" spans="1:3">
      <c r="A295" t="s">
        <v>900</v>
      </c>
      <c r="B295" t="s">
        <v>901</v>
      </c>
      <c r="C295">
        <v>4.79</v>
      </c>
    </row>
    <row r="296" spans="1:3">
      <c r="A296" t="s">
        <v>903</v>
      </c>
      <c r="B296" t="s">
        <v>904</v>
      </c>
      <c r="C296">
        <v>3.9</v>
      </c>
    </row>
    <row r="297" spans="1:3">
      <c r="A297" t="s">
        <v>906</v>
      </c>
      <c r="B297" t="s">
        <v>907</v>
      </c>
      <c r="C297">
        <v>4.51</v>
      </c>
    </row>
    <row r="298" spans="1:3">
      <c r="A298" t="s">
        <v>909</v>
      </c>
      <c r="B298" t="s">
        <v>910</v>
      </c>
      <c r="C298">
        <v>4.7380000000000004</v>
      </c>
    </row>
    <row r="299" spans="1:3">
      <c r="A299" t="s">
        <v>912</v>
      </c>
      <c r="B299" t="s">
        <v>913</v>
      </c>
      <c r="C299">
        <v>4.6829999999999998</v>
      </c>
    </row>
    <row r="300" spans="1:3">
      <c r="A300" t="s">
        <v>915</v>
      </c>
      <c r="B300" t="s">
        <v>916</v>
      </c>
      <c r="C300">
        <v>4.25</v>
      </c>
    </row>
    <row r="301" spans="1:3">
      <c r="A301" t="s">
        <v>918</v>
      </c>
      <c r="B301" t="s">
        <v>919</v>
      </c>
      <c r="C301">
        <v>4.9029999999999996</v>
      </c>
    </row>
    <row r="302" spans="1:3">
      <c r="A302" t="s">
        <v>921</v>
      </c>
      <c r="B302" t="s">
        <v>922</v>
      </c>
      <c r="C302">
        <v>4.5199999999999996</v>
      </c>
    </row>
    <row r="303" spans="1:3">
      <c r="A303" t="s">
        <v>924</v>
      </c>
      <c r="B303" t="s">
        <v>925</v>
      </c>
      <c r="C303">
        <v>4.99</v>
      </c>
    </row>
    <row r="304" spans="1:3">
      <c r="A304" t="s">
        <v>927</v>
      </c>
      <c r="B304" t="s">
        <v>928</v>
      </c>
      <c r="C304">
        <v>4.5</v>
      </c>
    </row>
    <row r="305" spans="1:3">
      <c r="A305" t="s">
        <v>930</v>
      </c>
      <c r="B305" t="s">
        <v>931</v>
      </c>
      <c r="C305">
        <v>3.62</v>
      </c>
    </row>
    <row r="306" spans="1:3">
      <c r="A306" t="s">
        <v>933</v>
      </c>
      <c r="B306" t="s">
        <v>132</v>
      </c>
      <c r="C306">
        <v>0</v>
      </c>
    </row>
    <row r="307" spans="1:3">
      <c r="A307" t="s">
        <v>935</v>
      </c>
      <c r="B307" t="s">
        <v>936</v>
      </c>
      <c r="C307">
        <v>4.226</v>
      </c>
    </row>
    <row r="308" spans="1:3">
      <c r="A308" t="s">
        <v>938</v>
      </c>
      <c r="B308" t="s">
        <v>939</v>
      </c>
      <c r="C308">
        <v>4.5049999999999999</v>
      </c>
    </row>
    <row r="309" spans="1:3">
      <c r="A309" t="s">
        <v>941</v>
      </c>
      <c r="B309" t="s">
        <v>942</v>
      </c>
      <c r="C309">
        <v>4.5</v>
      </c>
    </row>
    <row r="310" spans="1:3">
      <c r="A310" t="s">
        <v>944</v>
      </c>
      <c r="B310" t="s">
        <v>945</v>
      </c>
      <c r="C310">
        <v>3.98</v>
      </c>
    </row>
    <row r="311" spans="1:3">
      <c r="A311" t="s">
        <v>947</v>
      </c>
      <c r="B311" t="s">
        <v>948</v>
      </c>
      <c r="C311">
        <v>4.3789999999999996</v>
      </c>
    </row>
    <row r="312" spans="1:3">
      <c r="A312" t="s">
        <v>950</v>
      </c>
      <c r="B312" t="s">
        <v>951</v>
      </c>
      <c r="C312">
        <v>3.83</v>
      </c>
    </row>
    <row r="313" spans="1:3">
      <c r="A313" t="s">
        <v>953</v>
      </c>
      <c r="B313" t="s">
        <v>954</v>
      </c>
      <c r="C313">
        <v>4.6100000000000003</v>
      </c>
    </row>
    <row r="314" spans="1:3">
      <c r="A314" t="s">
        <v>956</v>
      </c>
      <c r="B314" t="s">
        <v>957</v>
      </c>
      <c r="C314">
        <v>4.2640000000000002</v>
      </c>
    </row>
    <row r="315" spans="1:3">
      <c r="A315" t="s">
        <v>959</v>
      </c>
      <c r="B315" t="s">
        <v>960</v>
      </c>
      <c r="C315">
        <v>4.5199999999999996</v>
      </c>
    </row>
    <row r="316" spans="1:3">
      <c r="A316" t="s">
        <v>962</v>
      </c>
      <c r="B316" t="s">
        <v>963</v>
      </c>
      <c r="C316">
        <v>4</v>
      </c>
    </row>
    <row r="317" spans="1:3">
      <c r="A317" t="s">
        <v>965</v>
      </c>
      <c r="B317">
        <v>-634.47</v>
      </c>
      <c r="C317">
        <v>4.05</v>
      </c>
    </row>
    <row r="318" spans="1:3">
      <c r="A318" t="s">
        <v>967</v>
      </c>
      <c r="B318" t="s">
        <v>968</v>
      </c>
      <c r="C318">
        <v>3.41</v>
      </c>
    </row>
    <row r="319" spans="1:3">
      <c r="A319" t="s">
        <v>971</v>
      </c>
      <c r="B319" t="s">
        <v>972</v>
      </c>
      <c r="C319">
        <v>4.79</v>
      </c>
    </row>
    <row r="320" spans="1:3">
      <c r="A320" t="s">
        <v>974</v>
      </c>
      <c r="B320" t="s">
        <v>975</v>
      </c>
      <c r="C320">
        <v>4.2</v>
      </c>
    </row>
    <row r="321" spans="1:3">
      <c r="A321" t="s">
        <v>977</v>
      </c>
      <c r="B321" t="s">
        <v>978</v>
      </c>
      <c r="C321">
        <v>4.2830000000000004</v>
      </c>
    </row>
    <row r="322" spans="1:3">
      <c r="A322" t="s">
        <v>980</v>
      </c>
      <c r="B322" t="s">
        <v>132</v>
      </c>
      <c r="C322">
        <v>0</v>
      </c>
    </row>
    <row r="323" spans="1:3">
      <c r="A323" t="s">
        <v>982</v>
      </c>
      <c r="B323" t="s">
        <v>983</v>
      </c>
      <c r="C323">
        <v>4.343</v>
      </c>
    </row>
    <row r="324" spans="1:3">
      <c r="A324" t="s">
        <v>985</v>
      </c>
      <c r="B324" t="s">
        <v>986</v>
      </c>
      <c r="C324">
        <v>1.86</v>
      </c>
    </row>
    <row r="325" spans="1:3">
      <c r="A325" t="s">
        <v>988</v>
      </c>
      <c r="B325" t="s">
        <v>989</v>
      </c>
      <c r="C325">
        <v>3.29</v>
      </c>
    </row>
    <row r="326" spans="1:3">
      <c r="A326" t="s">
        <v>991</v>
      </c>
      <c r="B326" t="s">
        <v>132</v>
      </c>
      <c r="C326">
        <v>3.5939999999999999</v>
      </c>
    </row>
    <row r="327" spans="1:3">
      <c r="A327" t="s">
        <v>993</v>
      </c>
      <c r="B327" t="s">
        <v>994</v>
      </c>
      <c r="C327">
        <v>4.9969999999999999</v>
      </c>
    </row>
    <row r="328" spans="1:3">
      <c r="A328" t="s">
        <v>996</v>
      </c>
      <c r="B328" t="s">
        <v>997</v>
      </c>
      <c r="C328">
        <v>4.8099999999999996</v>
      </c>
    </row>
    <row r="329" spans="1:3">
      <c r="A329" t="s">
        <v>999</v>
      </c>
      <c r="B329" t="s">
        <v>1000</v>
      </c>
      <c r="C329">
        <v>4.3600000000000003</v>
      </c>
    </row>
    <row r="330" spans="1:3">
      <c r="A330" t="s">
        <v>1002</v>
      </c>
      <c r="B330" t="s">
        <v>1003</v>
      </c>
      <c r="C330">
        <v>3.49</v>
      </c>
    </row>
    <row r="331" spans="1:3">
      <c r="A331" t="s">
        <v>1005</v>
      </c>
      <c r="B331" t="s">
        <v>1006</v>
      </c>
      <c r="C331">
        <v>4.2069999999999999</v>
      </c>
    </row>
    <row r="332" spans="1:3">
      <c r="A332" t="s">
        <v>1008</v>
      </c>
      <c r="B332" t="s">
        <v>1009</v>
      </c>
      <c r="C332">
        <v>4.6020000000000003</v>
      </c>
    </row>
    <row r="333" spans="1:3">
      <c r="A333" t="s">
        <v>1011</v>
      </c>
      <c r="B333" t="s">
        <v>1012</v>
      </c>
      <c r="C333">
        <v>4.87</v>
      </c>
    </row>
    <row r="334" spans="1:3">
      <c r="A334" t="s">
        <v>1014</v>
      </c>
      <c r="B334" t="s">
        <v>1015</v>
      </c>
      <c r="C334">
        <v>4.9000000000000004</v>
      </c>
    </row>
    <row r="335" spans="1:3">
      <c r="A335" t="s">
        <v>1017</v>
      </c>
      <c r="B335" t="s">
        <v>1018</v>
      </c>
      <c r="C335">
        <v>4.4400000000000004</v>
      </c>
    </row>
    <row r="336" spans="1:3">
      <c r="A336" t="s">
        <v>1021</v>
      </c>
      <c r="B336">
        <v>-5660.3899999999994</v>
      </c>
      <c r="C336">
        <v>4.43</v>
      </c>
    </row>
    <row r="337" spans="1:3">
      <c r="A337" t="s">
        <v>1023</v>
      </c>
      <c r="B337" t="s">
        <v>1024</v>
      </c>
      <c r="C337">
        <v>4.5599999999999996</v>
      </c>
    </row>
    <row r="338" spans="1:3">
      <c r="A338" t="s">
        <v>1026</v>
      </c>
      <c r="B338" t="s">
        <v>1027</v>
      </c>
      <c r="C338">
        <v>4.6100000000000003</v>
      </c>
    </row>
    <row r="339" spans="1:3">
      <c r="A339" t="s">
        <v>1029</v>
      </c>
      <c r="B339" t="s">
        <v>1030</v>
      </c>
      <c r="C339">
        <v>4.03</v>
      </c>
    </row>
    <row r="340" spans="1:3">
      <c r="A340" t="s">
        <v>1032</v>
      </c>
      <c r="B340" t="s">
        <v>1033</v>
      </c>
      <c r="C340">
        <v>4.9800000000000004</v>
      </c>
    </row>
    <row r="341" spans="1:3">
      <c r="A341" t="s">
        <v>1035</v>
      </c>
      <c r="B341" t="s">
        <v>1036</v>
      </c>
      <c r="C341">
        <v>2.79</v>
      </c>
    </row>
    <row r="342" spans="1:3">
      <c r="A342" t="s">
        <v>1038</v>
      </c>
      <c r="B342" t="s">
        <v>1039</v>
      </c>
      <c r="C342">
        <v>3.9670000000000001</v>
      </c>
    </row>
    <row r="343" spans="1:3">
      <c r="A343" t="s">
        <v>1041</v>
      </c>
      <c r="B343" t="s">
        <v>1042</v>
      </c>
      <c r="C343">
        <v>3.82</v>
      </c>
    </row>
    <row r="344" spans="1:3">
      <c r="A344" t="s">
        <v>1044</v>
      </c>
      <c r="B344" t="s">
        <v>1045</v>
      </c>
      <c r="C344">
        <v>4.4000000000000004</v>
      </c>
    </row>
    <row r="345" spans="1:3">
      <c r="A345" t="s">
        <v>1047</v>
      </c>
      <c r="B345" t="s">
        <v>1048</v>
      </c>
      <c r="C345">
        <v>2.77</v>
      </c>
    </row>
    <row r="346" spans="1:3">
      <c r="A346" t="s">
        <v>1050</v>
      </c>
      <c r="B346" t="s">
        <v>1051</v>
      </c>
      <c r="C346">
        <v>3.6</v>
      </c>
    </row>
    <row r="347" spans="1:3">
      <c r="A347" t="s">
        <v>1053</v>
      </c>
      <c r="B347" t="s">
        <v>1054</v>
      </c>
      <c r="C347">
        <v>3.01</v>
      </c>
    </row>
    <row r="348" spans="1:3">
      <c r="A348" t="s">
        <v>1057</v>
      </c>
      <c r="B348" t="s">
        <v>1058</v>
      </c>
      <c r="C348">
        <v>4.2699999999999996</v>
      </c>
    </row>
    <row r="349" spans="1:3">
      <c r="A349" t="s">
        <v>1060</v>
      </c>
      <c r="B349" t="s">
        <v>1061</v>
      </c>
      <c r="C349">
        <v>4.4290000000000003</v>
      </c>
    </row>
    <row r="350" spans="1:3">
      <c r="A350" t="s">
        <v>1064</v>
      </c>
      <c r="B350" t="s">
        <v>1065</v>
      </c>
      <c r="C350">
        <v>3.47</v>
      </c>
    </row>
    <row r="351" spans="1:3">
      <c r="A351" t="s">
        <v>1067</v>
      </c>
      <c r="B351" t="s">
        <v>1068</v>
      </c>
      <c r="C351">
        <v>4.7699999999999996</v>
      </c>
    </row>
    <row r="352" spans="1:3">
      <c r="A352" t="s">
        <v>1070</v>
      </c>
      <c r="B352" t="s">
        <v>1071</v>
      </c>
      <c r="C352">
        <v>4.87</v>
      </c>
    </row>
    <row r="353" spans="1:3">
      <c r="A353" t="s">
        <v>1073</v>
      </c>
      <c r="B353" t="s">
        <v>1074</v>
      </c>
      <c r="C353">
        <v>4.6870000000000003</v>
      </c>
    </row>
    <row r="354" spans="1:3">
      <c r="A354" t="s">
        <v>1076</v>
      </c>
      <c r="B354" t="s">
        <v>1077</v>
      </c>
      <c r="C354">
        <v>-0.1</v>
      </c>
    </row>
    <row r="355" spans="1:3">
      <c r="A355" t="s">
        <v>1079</v>
      </c>
      <c r="B355" t="s">
        <v>1080</v>
      </c>
      <c r="C355">
        <v>3.33</v>
      </c>
    </row>
    <row r="356" spans="1:3">
      <c r="A356" t="s">
        <v>1082</v>
      </c>
      <c r="B356" t="s">
        <v>1083</v>
      </c>
      <c r="C356">
        <v>3.42</v>
      </c>
    </row>
    <row r="357" spans="1:3">
      <c r="A357" t="s">
        <v>1085</v>
      </c>
      <c r="B357" t="s">
        <v>1086</v>
      </c>
      <c r="C357">
        <v>4.38</v>
      </c>
    </row>
    <row r="358" spans="1:3">
      <c r="A358" t="s">
        <v>1088</v>
      </c>
      <c r="B358" t="s">
        <v>1089</v>
      </c>
      <c r="C358">
        <v>4.54</v>
      </c>
    </row>
    <row r="359" spans="1:3">
      <c r="A359" t="s">
        <v>1091</v>
      </c>
      <c r="B359" t="s">
        <v>1092</v>
      </c>
      <c r="C359">
        <v>4.2</v>
      </c>
    </row>
    <row r="360" spans="1:3">
      <c r="A360" t="s">
        <v>1094</v>
      </c>
      <c r="B360" t="s">
        <v>1095</v>
      </c>
      <c r="C360">
        <v>4.7539999999999996</v>
      </c>
    </row>
    <row r="361" spans="1:3">
      <c r="A361" t="s">
        <v>1097</v>
      </c>
      <c r="B361" t="s">
        <v>1098</v>
      </c>
      <c r="C361">
        <v>4.2869999999999999</v>
      </c>
    </row>
    <row r="362" spans="1:3">
      <c r="A362" t="s">
        <v>1100</v>
      </c>
      <c r="B362" t="s">
        <v>1101</v>
      </c>
      <c r="C362">
        <v>3.88</v>
      </c>
    </row>
    <row r="363" spans="1:3">
      <c r="A363" t="s">
        <v>1103</v>
      </c>
      <c r="B363" t="s">
        <v>132</v>
      </c>
      <c r="C363">
        <v>4.8600000000000003</v>
      </c>
    </row>
    <row r="364" spans="1:3">
      <c r="A364" t="s">
        <v>1105</v>
      </c>
      <c r="B364" t="s">
        <v>1106</v>
      </c>
      <c r="C364">
        <v>4.8440000000000003</v>
      </c>
    </row>
    <row r="365" spans="1:3">
      <c r="A365" t="s">
        <v>1108</v>
      </c>
      <c r="B365" t="s">
        <v>1109</v>
      </c>
      <c r="C365">
        <v>4.7859999999999996</v>
      </c>
    </row>
    <row r="366" spans="1:3">
      <c r="A366" t="s">
        <v>1111</v>
      </c>
      <c r="B366" t="s">
        <v>1112</v>
      </c>
      <c r="C366">
        <v>4.18</v>
      </c>
    </row>
    <row r="367" spans="1:3">
      <c r="A367" t="s">
        <v>1114</v>
      </c>
      <c r="B367" t="s">
        <v>132</v>
      </c>
      <c r="C367">
        <v>0</v>
      </c>
    </row>
    <row r="368" spans="1:3">
      <c r="A368" t="s">
        <v>1116</v>
      </c>
      <c r="B368" t="s">
        <v>1117</v>
      </c>
      <c r="C368">
        <v>4.4180000000000001</v>
      </c>
    </row>
    <row r="369" spans="1:3">
      <c r="A369" t="s">
        <v>1119</v>
      </c>
      <c r="B369" t="s">
        <v>1120</v>
      </c>
      <c r="C369">
        <v>4.9960000000000004</v>
      </c>
    </row>
    <row r="370" spans="1:3">
      <c r="A370" t="s">
        <v>1122</v>
      </c>
      <c r="B370" t="s">
        <v>1123</v>
      </c>
      <c r="C370">
        <v>4.2530000000000001</v>
      </c>
    </row>
    <row r="371" spans="1:3">
      <c r="A371" t="s">
        <v>1125</v>
      </c>
      <c r="B371" t="s">
        <v>1126</v>
      </c>
      <c r="C371">
        <v>4.5510000000000002</v>
      </c>
    </row>
    <row r="372" spans="1:3">
      <c r="A372" t="s">
        <v>1128</v>
      </c>
      <c r="B372" t="s">
        <v>1129</v>
      </c>
      <c r="C372">
        <v>4.2699999999999996</v>
      </c>
    </row>
    <row r="373" spans="1:3">
      <c r="A373" t="s">
        <v>1131</v>
      </c>
      <c r="B373" t="s">
        <v>1132</v>
      </c>
      <c r="C373">
        <v>4.09</v>
      </c>
    </row>
    <row r="374" spans="1:3">
      <c r="A374" t="s">
        <v>1134</v>
      </c>
      <c r="B374" t="s">
        <v>1135</v>
      </c>
      <c r="C374">
        <v>4.5010000000000003</v>
      </c>
    </row>
    <row r="375" spans="1:3">
      <c r="A375" t="s">
        <v>1137</v>
      </c>
      <c r="B375" t="s">
        <v>1138</v>
      </c>
      <c r="C375">
        <v>4.08</v>
      </c>
    </row>
    <row r="376" spans="1:3">
      <c r="A376" t="s">
        <v>1141</v>
      </c>
      <c r="B376" t="s">
        <v>1142</v>
      </c>
      <c r="C376">
        <v>4.22</v>
      </c>
    </row>
    <row r="377" spans="1:3">
      <c r="A377" t="s">
        <v>1144</v>
      </c>
      <c r="B377" t="s">
        <v>1145</v>
      </c>
      <c r="C377">
        <v>4.9400000000000004</v>
      </c>
    </row>
    <row r="378" spans="1:3">
      <c r="A378" t="s">
        <v>1147</v>
      </c>
      <c r="B378" t="s">
        <v>1148</v>
      </c>
      <c r="C378">
        <v>4.6479999999999997</v>
      </c>
    </row>
    <row r="379" spans="1:3">
      <c r="A379" t="s">
        <v>1150</v>
      </c>
      <c r="B379" t="s">
        <v>132</v>
      </c>
      <c r="C379">
        <v>0</v>
      </c>
    </row>
    <row r="380" spans="1:3">
      <c r="A380" t="s">
        <v>1152</v>
      </c>
      <c r="B380" t="s">
        <v>1153</v>
      </c>
      <c r="C380">
        <v>4.6849999999999996</v>
      </c>
    </row>
    <row r="381" spans="1:3">
      <c r="A381" t="s">
        <v>1155</v>
      </c>
      <c r="B381" t="s">
        <v>1156</v>
      </c>
      <c r="C381">
        <v>4.7750000000000004</v>
      </c>
    </row>
    <row r="382" spans="1:3">
      <c r="A382" t="s">
        <v>1158</v>
      </c>
      <c r="B382" t="s">
        <v>1159</v>
      </c>
      <c r="C382">
        <v>3.67</v>
      </c>
    </row>
    <row r="383" spans="1:3">
      <c r="A383" t="s">
        <v>1161</v>
      </c>
      <c r="B383" t="s">
        <v>1162</v>
      </c>
      <c r="C383">
        <v>2.68</v>
      </c>
    </row>
    <row r="384" spans="1:3">
      <c r="A384" t="s">
        <v>1164</v>
      </c>
      <c r="B384" t="s">
        <v>132</v>
      </c>
      <c r="C384">
        <v>0</v>
      </c>
    </row>
    <row r="385" spans="1:3">
      <c r="A385" t="s">
        <v>1166</v>
      </c>
      <c r="B385" t="s">
        <v>1167</v>
      </c>
      <c r="C385">
        <v>4.46</v>
      </c>
    </row>
    <row r="386" spans="1:3">
      <c r="A386" t="s">
        <v>1169</v>
      </c>
      <c r="B386" t="s">
        <v>1170</v>
      </c>
      <c r="C386">
        <v>4.92</v>
      </c>
    </row>
    <row r="387" spans="1:3">
      <c r="A387" t="s">
        <v>1172</v>
      </c>
      <c r="B387" t="s">
        <v>1173</v>
      </c>
      <c r="C387">
        <v>4.8769999999999998</v>
      </c>
    </row>
    <row r="388" spans="1:3">
      <c r="A388" t="s">
        <v>1175</v>
      </c>
      <c r="B388" t="s">
        <v>1176</v>
      </c>
      <c r="C388">
        <v>4.16</v>
      </c>
    </row>
    <row r="389" spans="1:3">
      <c r="A389" t="s">
        <v>1178</v>
      </c>
      <c r="B389" t="s">
        <v>132</v>
      </c>
      <c r="C389">
        <v>4.76</v>
      </c>
    </row>
    <row r="390" spans="1:3">
      <c r="A390" t="s">
        <v>1180</v>
      </c>
      <c r="B390" t="s">
        <v>1181</v>
      </c>
      <c r="C390">
        <v>4.8979999999999997</v>
      </c>
    </row>
    <row r="391" spans="1:3">
      <c r="A391" t="s">
        <v>1183</v>
      </c>
      <c r="B391" t="s">
        <v>1184</v>
      </c>
      <c r="C391">
        <v>3.14</v>
      </c>
    </row>
    <row r="392" spans="1:3">
      <c r="A392" t="s">
        <v>1186</v>
      </c>
      <c r="B392" t="s">
        <v>1187</v>
      </c>
      <c r="C392">
        <v>4.91</v>
      </c>
    </row>
    <row r="393" spans="1:3">
      <c r="A393" t="s">
        <v>1189</v>
      </c>
      <c r="B393" t="s">
        <v>1190</v>
      </c>
      <c r="C393">
        <v>4.3600000000000003</v>
      </c>
    </row>
    <row r="394" spans="1:3">
      <c r="A394" t="s">
        <v>1192</v>
      </c>
      <c r="B394" t="s">
        <v>1193</v>
      </c>
      <c r="C394">
        <v>4.5999999999999996</v>
      </c>
    </row>
    <row r="395" spans="1:3">
      <c r="A395" t="s">
        <v>1195</v>
      </c>
      <c r="B395" t="s">
        <v>1196</v>
      </c>
      <c r="C395">
        <v>1.85</v>
      </c>
    </row>
    <row r="396" spans="1:3">
      <c r="A396" t="s">
        <v>1198</v>
      </c>
      <c r="B396" t="s">
        <v>1199</v>
      </c>
      <c r="C396">
        <v>4.12</v>
      </c>
    </row>
    <row r="397" spans="1:3">
      <c r="A397" t="s">
        <v>1201</v>
      </c>
      <c r="B397" t="s">
        <v>1202</v>
      </c>
      <c r="C397">
        <v>3.61</v>
      </c>
    </row>
    <row r="398" spans="1:3">
      <c r="A398" t="s">
        <v>1204</v>
      </c>
      <c r="B398" t="s">
        <v>1205</v>
      </c>
      <c r="C398">
        <v>2.89</v>
      </c>
    </row>
    <row r="399" spans="1:3">
      <c r="A399" t="s">
        <v>1208</v>
      </c>
      <c r="B399" t="s">
        <v>1209</v>
      </c>
      <c r="C399">
        <v>3.92</v>
      </c>
    </row>
    <row r="400" spans="1:3">
      <c r="A400" t="s">
        <v>1211</v>
      </c>
      <c r="B400" t="s">
        <v>1212</v>
      </c>
      <c r="C400">
        <v>4.4800000000000004</v>
      </c>
    </row>
    <row r="401" spans="1:3">
      <c r="A401" t="s">
        <v>1214</v>
      </c>
      <c r="B401" t="s">
        <v>1215</v>
      </c>
      <c r="C401">
        <v>3.47</v>
      </c>
    </row>
    <row r="402" spans="1:3">
      <c r="A402" t="s">
        <v>1217</v>
      </c>
      <c r="B402" t="s">
        <v>1218</v>
      </c>
      <c r="C402">
        <v>4.49</v>
      </c>
    </row>
    <row r="403" spans="1:3">
      <c r="A403" t="s">
        <v>1220</v>
      </c>
      <c r="B403" t="s">
        <v>1221</v>
      </c>
      <c r="C403">
        <v>4.12</v>
      </c>
    </row>
    <row r="404" spans="1:3">
      <c r="A404" t="s">
        <v>1223</v>
      </c>
      <c r="B404" t="s">
        <v>1224</v>
      </c>
      <c r="C404">
        <v>3.73</v>
      </c>
    </row>
    <row r="405" spans="1:3">
      <c r="A405" t="s">
        <v>1226</v>
      </c>
      <c r="B405" t="s">
        <v>1227</v>
      </c>
      <c r="C405">
        <v>4.5199999999999996</v>
      </c>
    </row>
    <row r="406" spans="1:3">
      <c r="A406" t="s">
        <v>1229</v>
      </c>
      <c r="B406" t="s">
        <v>1230</v>
      </c>
      <c r="C406">
        <v>4.8499999999999996</v>
      </c>
    </row>
    <row r="407" spans="1:3">
      <c r="A407" t="s">
        <v>1232</v>
      </c>
      <c r="B407" t="s">
        <v>1233</v>
      </c>
      <c r="C407">
        <v>4.93</v>
      </c>
    </row>
    <row r="408" spans="1:3">
      <c r="A408" t="s">
        <v>1235</v>
      </c>
      <c r="B408" t="s">
        <v>132</v>
      </c>
      <c r="C408">
        <v>4.96</v>
      </c>
    </row>
    <row r="409" spans="1:3">
      <c r="A409" t="s">
        <v>1237</v>
      </c>
      <c r="B409" t="s">
        <v>1238</v>
      </c>
      <c r="C409">
        <v>4.7229999999999999</v>
      </c>
    </row>
    <row r="410" spans="1:3">
      <c r="A410" t="s">
        <v>1240</v>
      </c>
      <c r="B410" t="s">
        <v>1241</v>
      </c>
      <c r="C410">
        <v>4.2350000000000003</v>
      </c>
    </row>
    <row r="411" spans="1:3">
      <c r="A411" t="s">
        <v>1243</v>
      </c>
      <c r="B411" t="s">
        <v>1244</v>
      </c>
      <c r="C411">
        <v>4.34</v>
      </c>
    </row>
    <row r="412" spans="1:3">
      <c r="A412" t="s">
        <v>1246</v>
      </c>
      <c r="B412" t="s">
        <v>1247</v>
      </c>
      <c r="C412">
        <v>4.1100000000000003</v>
      </c>
    </row>
    <row r="413" spans="1:3">
      <c r="A413" t="s">
        <v>1249</v>
      </c>
      <c r="B413" t="s">
        <v>1250</v>
      </c>
      <c r="C413">
        <v>4.3600000000000003</v>
      </c>
    </row>
    <row r="414" spans="1:3">
      <c r="A414" t="s">
        <v>1252</v>
      </c>
      <c r="B414" t="s">
        <v>1253</v>
      </c>
      <c r="C414">
        <v>4.71</v>
      </c>
    </row>
    <row r="415" spans="1:3">
      <c r="A415" t="s">
        <v>1255</v>
      </c>
      <c r="B415" t="s">
        <v>1256</v>
      </c>
      <c r="C415">
        <v>2</v>
      </c>
    </row>
    <row r="416" spans="1:3">
      <c r="A416" t="s">
        <v>1258</v>
      </c>
      <c r="B416" t="s">
        <v>1259</v>
      </c>
      <c r="C416">
        <v>3.85</v>
      </c>
    </row>
    <row r="417" spans="1:3">
      <c r="A417" t="s">
        <v>1261</v>
      </c>
      <c r="B417" t="s">
        <v>1262</v>
      </c>
      <c r="C417">
        <v>4.7</v>
      </c>
    </row>
    <row r="418" spans="1:3">
      <c r="A418" t="s">
        <v>1264</v>
      </c>
      <c r="B418" t="s">
        <v>132</v>
      </c>
      <c r="C418">
        <v>4.4829999999999997</v>
      </c>
    </row>
    <row r="419" spans="1:3">
      <c r="A419" t="s">
        <v>1266</v>
      </c>
      <c r="B419" t="s">
        <v>1267</v>
      </c>
      <c r="C419">
        <v>4.8819999999999997</v>
      </c>
    </row>
    <row r="420" spans="1:3">
      <c r="A420" t="s">
        <v>1269</v>
      </c>
      <c r="B420" t="s">
        <v>1270</v>
      </c>
      <c r="C420">
        <v>2.23</v>
      </c>
    </row>
    <row r="421" spans="1:3">
      <c r="A421" t="s">
        <v>1272</v>
      </c>
      <c r="B421" t="s">
        <v>1273</v>
      </c>
      <c r="C421">
        <v>4.3650000000000002</v>
      </c>
    </row>
    <row r="422" spans="1:3">
      <c r="A422" t="s">
        <v>1275</v>
      </c>
      <c r="B422" t="s">
        <v>1276</v>
      </c>
      <c r="C422">
        <v>3.5590000000000002</v>
      </c>
    </row>
    <row r="423" spans="1:3">
      <c r="A423" t="s">
        <v>1278</v>
      </c>
      <c r="B423" t="s">
        <v>1279</v>
      </c>
      <c r="C423">
        <v>4.9080000000000004</v>
      </c>
    </row>
    <row r="424" spans="1:3">
      <c r="A424" t="s">
        <v>1281</v>
      </c>
      <c r="B424" t="s">
        <v>1282</v>
      </c>
      <c r="C424">
        <v>3.88</v>
      </c>
    </row>
    <row r="425" spans="1:3">
      <c r="A425" t="s">
        <v>1284</v>
      </c>
      <c r="B425" t="s">
        <v>1285</v>
      </c>
      <c r="C425">
        <v>4.718</v>
      </c>
    </row>
    <row r="426" spans="1:3">
      <c r="A426" t="s">
        <v>1287</v>
      </c>
      <c r="B426" t="s">
        <v>1288</v>
      </c>
      <c r="C426">
        <v>4.66</v>
      </c>
    </row>
    <row r="427" spans="1:3">
      <c r="A427" t="s">
        <v>1290</v>
      </c>
      <c r="B427" t="s">
        <v>1291</v>
      </c>
      <c r="C427">
        <v>4.6820000000000004</v>
      </c>
    </row>
    <row r="428" spans="1:3">
      <c r="A428" t="s">
        <v>1293</v>
      </c>
      <c r="B428" t="s">
        <v>1294</v>
      </c>
      <c r="C428">
        <v>4.53</v>
      </c>
    </row>
    <row r="429" spans="1:3">
      <c r="A429" t="s">
        <v>1296</v>
      </c>
      <c r="B429" t="s">
        <v>1297</v>
      </c>
      <c r="C429">
        <v>4.88</v>
      </c>
    </row>
    <row r="430" spans="1:3">
      <c r="A430" t="s">
        <v>1299</v>
      </c>
      <c r="B430" t="s">
        <v>1300</v>
      </c>
      <c r="C430">
        <v>3.38</v>
      </c>
    </row>
    <row r="431" spans="1:3">
      <c r="A431" t="s">
        <v>1302</v>
      </c>
      <c r="B431" t="s">
        <v>1303</v>
      </c>
      <c r="C431">
        <v>4.2</v>
      </c>
    </row>
    <row r="432" spans="1:3">
      <c r="A432" t="s">
        <v>1305</v>
      </c>
      <c r="B432" t="s">
        <v>1306</v>
      </c>
      <c r="C432">
        <v>4.5359999999999996</v>
      </c>
    </row>
    <row r="433" spans="1:3">
      <c r="A433" t="s">
        <v>1308</v>
      </c>
      <c r="B433" t="s">
        <v>1309</v>
      </c>
      <c r="C433">
        <v>3.34</v>
      </c>
    </row>
    <row r="434" spans="1:3">
      <c r="A434" t="s">
        <v>1311</v>
      </c>
      <c r="B434" t="s">
        <v>1312</v>
      </c>
      <c r="C434">
        <v>4.9000000000000004</v>
      </c>
    </row>
    <row r="435" spans="1:3">
      <c r="A435" t="s">
        <v>1314</v>
      </c>
      <c r="B435" t="s">
        <v>1315</v>
      </c>
      <c r="C435">
        <v>4.3099999999999996</v>
      </c>
    </row>
    <row r="436" spans="1:3">
      <c r="A436" t="s">
        <v>1317</v>
      </c>
      <c r="B436" t="s">
        <v>1318</v>
      </c>
      <c r="C436">
        <v>3.41</v>
      </c>
    </row>
    <row r="437" spans="1:3">
      <c r="A437" t="s">
        <v>1320</v>
      </c>
      <c r="B437" t="s">
        <v>1321</v>
      </c>
      <c r="C437">
        <v>4.09</v>
      </c>
    </row>
    <row r="438" spans="1:3">
      <c r="A438" t="s">
        <v>1323</v>
      </c>
      <c r="B438" t="s">
        <v>1324</v>
      </c>
      <c r="C438">
        <v>2.84</v>
      </c>
    </row>
    <row r="439" spans="1:3">
      <c r="A439" t="s">
        <v>1326</v>
      </c>
      <c r="B439" t="s">
        <v>1327</v>
      </c>
      <c r="C439">
        <v>2.42</v>
      </c>
    </row>
    <row r="440" spans="1:3">
      <c r="A440" t="s">
        <v>1329</v>
      </c>
      <c r="B440" t="s">
        <v>1330</v>
      </c>
      <c r="C440">
        <v>4.49</v>
      </c>
    </row>
    <row r="441" spans="1:3">
      <c r="A441" t="s">
        <v>1332</v>
      </c>
      <c r="B441" t="s">
        <v>1333</v>
      </c>
      <c r="C441">
        <v>4.8490000000000002</v>
      </c>
    </row>
    <row r="442" spans="1:3">
      <c r="A442" t="s">
        <v>1335</v>
      </c>
      <c r="B442">
        <v>-678.52</v>
      </c>
      <c r="C442">
        <v>3.96</v>
      </c>
    </row>
    <row r="443" spans="1:3">
      <c r="A443" t="s">
        <v>1337</v>
      </c>
      <c r="B443" t="s">
        <v>1338</v>
      </c>
      <c r="C443">
        <v>4.6900000000000004</v>
      </c>
    </row>
    <row r="444" spans="1:3">
      <c r="A444" t="s">
        <v>1340</v>
      </c>
      <c r="B444" t="s">
        <v>1341</v>
      </c>
      <c r="C444">
        <v>2.98</v>
      </c>
    </row>
    <row r="445" spans="1:3">
      <c r="A445" t="s">
        <v>1343</v>
      </c>
      <c r="B445" t="s">
        <v>1344</v>
      </c>
      <c r="C445">
        <v>3.27</v>
      </c>
    </row>
    <row r="446" spans="1:3">
      <c r="A446" t="s">
        <v>1346</v>
      </c>
      <c r="B446" t="s">
        <v>1347</v>
      </c>
      <c r="C446">
        <v>4.97</v>
      </c>
    </row>
    <row r="447" spans="1:3">
      <c r="A447" t="s">
        <v>1349</v>
      </c>
      <c r="B447" t="s">
        <v>1350</v>
      </c>
      <c r="C447">
        <v>4.9279999999999999</v>
      </c>
    </row>
    <row r="448" spans="1:3">
      <c r="A448" t="s">
        <v>1352</v>
      </c>
      <c r="B448" t="s">
        <v>1353</v>
      </c>
      <c r="C448">
        <v>4.29</v>
      </c>
    </row>
    <row r="449" spans="1:3">
      <c r="A449" t="s">
        <v>1355</v>
      </c>
      <c r="B449" t="s">
        <v>1356</v>
      </c>
      <c r="C449">
        <v>4.1660000000000004</v>
      </c>
    </row>
    <row r="450" spans="1:3">
      <c r="A450" t="s">
        <v>1358</v>
      </c>
      <c r="B450" t="s">
        <v>1359</v>
      </c>
      <c r="C450">
        <v>3.8</v>
      </c>
    </row>
    <row r="451" spans="1:3">
      <c r="A451" t="s">
        <v>1361</v>
      </c>
      <c r="B451" t="s">
        <v>132</v>
      </c>
      <c r="C451">
        <v>2.5</v>
      </c>
    </row>
    <row r="452" spans="1:3">
      <c r="A452" t="s">
        <v>1363</v>
      </c>
      <c r="B452" t="s">
        <v>1364</v>
      </c>
      <c r="C452">
        <v>3.82</v>
      </c>
    </row>
    <row r="453" spans="1:3">
      <c r="A453" t="s">
        <v>1366</v>
      </c>
      <c r="B453" t="s">
        <v>1367</v>
      </c>
      <c r="C453">
        <v>4.54</v>
      </c>
    </row>
    <row r="454" spans="1:3">
      <c r="A454" t="s">
        <v>1369</v>
      </c>
      <c r="B454" t="s">
        <v>1370</v>
      </c>
      <c r="C454">
        <v>4.24</v>
      </c>
    </row>
    <row r="455" spans="1:3">
      <c r="A455" t="s">
        <v>1372</v>
      </c>
      <c r="B455">
        <v>-608.98</v>
      </c>
      <c r="C455">
        <v>4.2300000000000004</v>
      </c>
    </row>
    <row r="456" spans="1:3">
      <c r="A456" t="s">
        <v>1374</v>
      </c>
      <c r="B456" t="s">
        <v>132</v>
      </c>
      <c r="C456">
        <v>4.3</v>
      </c>
    </row>
    <row r="457" spans="1:3">
      <c r="A457" t="s">
        <v>1376</v>
      </c>
      <c r="B457" t="s">
        <v>1377</v>
      </c>
      <c r="C457">
        <v>4.63</v>
      </c>
    </row>
    <row r="458" spans="1:3">
      <c r="A458" t="s">
        <v>1379</v>
      </c>
      <c r="B458" t="s">
        <v>1380</v>
      </c>
      <c r="C458">
        <v>4.01</v>
      </c>
    </row>
    <row r="459" spans="1:3">
      <c r="A459" t="s">
        <v>1382</v>
      </c>
      <c r="B459" t="s">
        <v>1383</v>
      </c>
      <c r="C459">
        <v>4.4400000000000004</v>
      </c>
    </row>
    <row r="460" spans="1:3">
      <c r="A460" t="s">
        <v>1385</v>
      </c>
      <c r="B460">
        <v>-811.75</v>
      </c>
      <c r="C460">
        <v>4.97</v>
      </c>
    </row>
    <row r="461" spans="1:3">
      <c r="A461" t="s">
        <v>1387</v>
      </c>
      <c r="B461" t="s">
        <v>1388</v>
      </c>
      <c r="C461">
        <v>4.3499999999999996</v>
      </c>
    </row>
    <row r="462" spans="1:3">
      <c r="A462" t="s">
        <v>1390</v>
      </c>
      <c r="B462" t="s">
        <v>1391</v>
      </c>
      <c r="C462">
        <v>4.29</v>
      </c>
    </row>
    <row r="463" spans="1:3">
      <c r="A463" t="s">
        <v>1393</v>
      </c>
      <c r="B463" t="s">
        <v>1394</v>
      </c>
      <c r="C463">
        <v>2.12</v>
      </c>
    </row>
    <row r="464" spans="1:3">
      <c r="A464" t="s">
        <v>1396</v>
      </c>
      <c r="B464" t="s">
        <v>1397</v>
      </c>
      <c r="C464">
        <v>4.4390000000000001</v>
      </c>
    </row>
    <row r="465" spans="1:3">
      <c r="A465" t="s">
        <v>1399</v>
      </c>
      <c r="B465" t="s">
        <v>1400</v>
      </c>
      <c r="C465">
        <v>4.6100000000000003</v>
      </c>
    </row>
    <row r="466" spans="1:3">
      <c r="A466" t="s">
        <v>1402</v>
      </c>
      <c r="B466" t="s">
        <v>1403</v>
      </c>
      <c r="C466">
        <v>4.4790000000000001</v>
      </c>
    </row>
    <row r="467" spans="1:3">
      <c r="A467" t="s">
        <v>1405</v>
      </c>
      <c r="B467" t="s">
        <v>1406</v>
      </c>
      <c r="C467">
        <v>4.58</v>
      </c>
    </row>
    <row r="468" spans="1:3">
      <c r="A468" t="s">
        <v>1408</v>
      </c>
      <c r="B468" t="s">
        <v>1409</v>
      </c>
      <c r="C468">
        <v>4.8</v>
      </c>
    </row>
    <row r="469" spans="1:3">
      <c r="A469" t="s">
        <v>1411</v>
      </c>
      <c r="B469" t="s">
        <v>1412</v>
      </c>
      <c r="C469">
        <v>2.85</v>
      </c>
    </row>
    <row r="470" spans="1:3">
      <c r="A470" t="s">
        <v>1414</v>
      </c>
      <c r="B470" t="s">
        <v>1415</v>
      </c>
      <c r="C470">
        <v>3.77</v>
      </c>
    </row>
    <row r="471" spans="1:3">
      <c r="A471" t="s">
        <v>1417</v>
      </c>
      <c r="B471" t="s">
        <v>1418</v>
      </c>
      <c r="C471">
        <v>3.55</v>
      </c>
    </row>
    <row r="472" spans="1:3">
      <c r="A472" t="s">
        <v>1420</v>
      </c>
      <c r="B472" t="s">
        <v>1421</v>
      </c>
      <c r="C472">
        <v>4.62</v>
      </c>
    </row>
    <row r="473" spans="1:3">
      <c r="A473" t="s">
        <v>1423</v>
      </c>
      <c r="B473" t="s">
        <v>1424</v>
      </c>
      <c r="C473">
        <v>4.8</v>
      </c>
    </row>
    <row r="474" spans="1:3">
      <c r="A474" t="s">
        <v>1426</v>
      </c>
      <c r="B474" t="s">
        <v>1427</v>
      </c>
      <c r="C474">
        <v>4.9770000000000003</v>
      </c>
    </row>
    <row r="475" spans="1:3">
      <c r="A475" t="s">
        <v>1429</v>
      </c>
      <c r="B475" t="s">
        <v>1430</v>
      </c>
      <c r="C475">
        <v>4.3460000000000001</v>
      </c>
    </row>
    <row r="476" spans="1:3">
      <c r="A476" t="s">
        <v>1432</v>
      </c>
      <c r="B476" t="s">
        <v>1433</v>
      </c>
      <c r="C476">
        <v>4.508</v>
      </c>
    </row>
    <row r="477" spans="1:3">
      <c r="A477" t="s">
        <v>1436</v>
      </c>
      <c r="B477" t="s">
        <v>1437</v>
      </c>
      <c r="C477">
        <v>4.82</v>
      </c>
    </row>
    <row r="478" spans="1:3">
      <c r="A478" t="s">
        <v>1439</v>
      </c>
      <c r="B478" t="s">
        <v>1440</v>
      </c>
      <c r="C478">
        <v>4.84</v>
      </c>
    </row>
    <row r="479" spans="1:3">
      <c r="A479" t="s">
        <v>1442</v>
      </c>
      <c r="B479" t="s">
        <v>1443</v>
      </c>
      <c r="C479">
        <v>3.02</v>
      </c>
    </row>
    <row r="480" spans="1:3">
      <c r="A480" t="s">
        <v>1445</v>
      </c>
      <c r="B480" t="s">
        <v>1446</v>
      </c>
      <c r="C480">
        <v>4.54</v>
      </c>
    </row>
    <row r="481" spans="1:3">
      <c r="A481" t="s">
        <v>1449</v>
      </c>
      <c r="B481" t="s">
        <v>1450</v>
      </c>
      <c r="C481">
        <v>4.2</v>
      </c>
    </row>
    <row r="482" spans="1:3">
      <c r="A482" t="s">
        <v>1452</v>
      </c>
      <c r="B482" t="s">
        <v>1453</v>
      </c>
      <c r="C482">
        <v>3.3839999999999999</v>
      </c>
    </row>
    <row r="483" spans="1:3">
      <c r="A483" t="s">
        <v>1455</v>
      </c>
      <c r="B483" t="s">
        <v>1456</v>
      </c>
      <c r="C483">
        <v>4.4320000000000004</v>
      </c>
    </row>
    <row r="484" spans="1:3">
      <c r="A484" t="s">
        <v>1458</v>
      </c>
      <c r="B484" t="s">
        <v>1459</v>
      </c>
      <c r="C484">
        <v>3.79</v>
      </c>
    </row>
    <row r="485" spans="1:3">
      <c r="A485" t="s">
        <v>1461</v>
      </c>
      <c r="B485" t="s">
        <v>1462</v>
      </c>
      <c r="C485">
        <v>4.827</v>
      </c>
    </row>
    <row r="486" spans="1:3">
      <c r="A486" t="s">
        <v>1464</v>
      </c>
      <c r="B486" t="s">
        <v>1465</v>
      </c>
      <c r="C486">
        <v>4.96</v>
      </c>
    </row>
    <row r="487" spans="1:3">
      <c r="A487" t="s">
        <v>1467</v>
      </c>
      <c r="B487" t="s">
        <v>1468</v>
      </c>
      <c r="C487">
        <v>2.99</v>
      </c>
    </row>
    <row r="488" spans="1:3">
      <c r="A488" t="s">
        <v>1470</v>
      </c>
      <c r="B488" t="s">
        <v>1471</v>
      </c>
      <c r="C488">
        <v>4.59</v>
      </c>
    </row>
    <row r="489" spans="1:3">
      <c r="A489" t="s">
        <v>1473</v>
      </c>
      <c r="B489">
        <v>-237.99</v>
      </c>
      <c r="C489">
        <v>4.21</v>
      </c>
    </row>
    <row r="490" spans="1:3">
      <c r="A490" t="s">
        <v>1475</v>
      </c>
      <c r="B490" t="s">
        <v>1476</v>
      </c>
      <c r="C490">
        <v>4.38</v>
      </c>
    </row>
    <row r="491" spans="1:3">
      <c r="A491" t="s">
        <v>1478</v>
      </c>
      <c r="B491" t="s">
        <v>1479</v>
      </c>
      <c r="C491">
        <v>4.1369999999999996</v>
      </c>
    </row>
    <row r="492" spans="1:3">
      <c r="A492" t="s">
        <v>1481</v>
      </c>
      <c r="B492" t="s">
        <v>132</v>
      </c>
      <c r="C492">
        <v>4.8</v>
      </c>
    </row>
    <row r="493" spans="1:3">
      <c r="A493" t="s">
        <v>1483</v>
      </c>
      <c r="B493" t="s">
        <v>1484</v>
      </c>
      <c r="C493">
        <v>4.93</v>
      </c>
    </row>
    <row r="494" spans="1:3">
      <c r="A494" t="s">
        <v>1486</v>
      </c>
      <c r="B494" t="s">
        <v>1487</v>
      </c>
      <c r="C494">
        <v>4.95</v>
      </c>
    </row>
    <row r="495" spans="1:3">
      <c r="A495" t="s">
        <v>1489</v>
      </c>
      <c r="B495" t="s">
        <v>1490</v>
      </c>
      <c r="C495">
        <v>2.39</v>
      </c>
    </row>
    <row r="496" spans="1:3">
      <c r="A496" t="s">
        <v>1492</v>
      </c>
      <c r="B496" t="s">
        <v>1493</v>
      </c>
      <c r="C496">
        <v>3.21</v>
      </c>
    </row>
    <row r="497" spans="1:3">
      <c r="A497" t="s">
        <v>1495</v>
      </c>
      <c r="B497" t="s">
        <v>1496</v>
      </c>
      <c r="C497">
        <v>-0.74</v>
      </c>
    </row>
    <row r="498" spans="1:3">
      <c r="A498" t="s">
        <v>1498</v>
      </c>
      <c r="B498" t="s">
        <v>1499</v>
      </c>
      <c r="C498">
        <v>2.94</v>
      </c>
    </row>
    <row r="499" spans="1:3">
      <c r="A499" t="s">
        <v>1501</v>
      </c>
      <c r="B499" t="s">
        <v>1502</v>
      </c>
      <c r="C499">
        <v>4.6420000000000003</v>
      </c>
    </row>
    <row r="500" spans="1:3">
      <c r="A500" t="s">
        <v>1504</v>
      </c>
      <c r="B500" t="s">
        <v>1270</v>
      </c>
      <c r="C500">
        <v>3.88</v>
      </c>
    </row>
    <row r="501" spans="1:3">
      <c r="A501" t="s">
        <v>1506</v>
      </c>
      <c r="B501" t="s">
        <v>1507</v>
      </c>
      <c r="C501">
        <v>4.8</v>
      </c>
    </row>
    <row r="502" spans="1:3">
      <c r="A502" t="s">
        <v>1509</v>
      </c>
      <c r="B502" t="s">
        <v>1510</v>
      </c>
      <c r="C502">
        <v>4.42</v>
      </c>
    </row>
    <row r="503" spans="1:3">
      <c r="A503" t="s">
        <v>1512</v>
      </c>
      <c r="B503" t="s">
        <v>1513</v>
      </c>
      <c r="C503">
        <v>4.2300000000000004</v>
      </c>
    </row>
    <row r="504" spans="1:3">
      <c r="A504" t="s">
        <v>1515</v>
      </c>
      <c r="B504" t="s">
        <v>1516</v>
      </c>
      <c r="C504">
        <v>3.28</v>
      </c>
    </row>
    <row r="505" spans="1:3">
      <c r="A505" t="s">
        <v>1518</v>
      </c>
      <c r="B505" t="s">
        <v>1519</v>
      </c>
      <c r="C505">
        <v>3.96</v>
      </c>
    </row>
    <row r="506" spans="1:3">
      <c r="A506" t="s">
        <v>1521</v>
      </c>
      <c r="B506" t="s">
        <v>1522</v>
      </c>
      <c r="C506">
        <v>4.2220000000000004</v>
      </c>
    </row>
    <row r="507" spans="1:3">
      <c r="A507" t="s">
        <v>1524</v>
      </c>
      <c r="B507" t="s">
        <v>1525</v>
      </c>
      <c r="C507">
        <v>4.72</v>
      </c>
    </row>
    <row r="508" spans="1:3">
      <c r="A508" t="s">
        <v>1527</v>
      </c>
      <c r="B508" t="s">
        <v>1528</v>
      </c>
      <c r="C508">
        <v>4.92</v>
      </c>
    </row>
    <row r="509" spans="1:3">
      <c r="A509" t="s">
        <v>1530</v>
      </c>
      <c r="B509" t="s">
        <v>1531</v>
      </c>
      <c r="C509">
        <v>2.62</v>
      </c>
    </row>
    <row r="510" spans="1:3">
      <c r="A510" t="s">
        <v>1533</v>
      </c>
      <c r="B510" t="s">
        <v>1534</v>
      </c>
      <c r="C510">
        <v>4.2699999999999996</v>
      </c>
    </row>
    <row r="511" spans="1:3">
      <c r="A511" t="s">
        <v>1536</v>
      </c>
      <c r="B511" t="s">
        <v>1537</v>
      </c>
      <c r="C511">
        <v>4.7699999999999996</v>
      </c>
    </row>
    <row r="512" spans="1:3">
      <c r="A512" t="s">
        <v>1539</v>
      </c>
      <c r="B512" t="s">
        <v>1540</v>
      </c>
      <c r="C512">
        <v>3.96</v>
      </c>
    </row>
    <row r="513" spans="1:3">
      <c r="A513" t="s">
        <v>1542</v>
      </c>
      <c r="B513" t="s">
        <v>1543</v>
      </c>
      <c r="C513">
        <v>4.9000000000000004</v>
      </c>
    </row>
    <row r="514" spans="1:3">
      <c r="A514" t="s">
        <v>1545</v>
      </c>
      <c r="B514" t="s">
        <v>1546</v>
      </c>
      <c r="C514">
        <v>3.89</v>
      </c>
    </row>
    <row r="515" spans="1:3">
      <c r="A515" t="s">
        <v>1548</v>
      </c>
      <c r="B515" t="s">
        <v>1549</v>
      </c>
      <c r="C515">
        <v>1.95</v>
      </c>
    </row>
    <row r="516" spans="1:3">
      <c r="A516" t="s">
        <v>1551</v>
      </c>
      <c r="B516" t="s">
        <v>1552</v>
      </c>
      <c r="C516">
        <v>4.3</v>
      </c>
    </row>
    <row r="517" spans="1:3">
      <c r="A517" t="s">
        <v>1554</v>
      </c>
      <c r="B517" t="s">
        <v>1555</v>
      </c>
      <c r="C517">
        <v>3.56</v>
      </c>
    </row>
    <row r="518" spans="1:3">
      <c r="A518" t="s">
        <v>1557</v>
      </c>
      <c r="B518" t="s">
        <v>887</v>
      </c>
      <c r="C518">
        <v>2.82</v>
      </c>
    </row>
    <row r="519" spans="1:3">
      <c r="A519" t="s">
        <v>1559</v>
      </c>
      <c r="B519" t="s">
        <v>1560</v>
      </c>
      <c r="C519">
        <v>4.58</v>
      </c>
    </row>
    <row r="520" spans="1:3">
      <c r="A520" t="s">
        <v>1562</v>
      </c>
      <c r="B520" t="s">
        <v>1563</v>
      </c>
      <c r="C520">
        <v>4.8449999999999998</v>
      </c>
    </row>
    <row r="521" spans="1:3">
      <c r="A521" t="s">
        <v>1565</v>
      </c>
      <c r="B521" t="s">
        <v>1566</v>
      </c>
      <c r="C521">
        <v>4.6920000000000002</v>
      </c>
    </row>
    <row r="522" spans="1:3">
      <c r="A522" t="s">
        <v>1568</v>
      </c>
      <c r="B522" t="s">
        <v>1569</v>
      </c>
      <c r="C522">
        <v>4.42</v>
      </c>
    </row>
    <row r="523" spans="1:3">
      <c r="A523" t="s">
        <v>1571</v>
      </c>
      <c r="B523" t="s">
        <v>1572</v>
      </c>
      <c r="C523">
        <v>4.5999999999999996</v>
      </c>
    </row>
    <row r="524" spans="1:3">
      <c r="A524" t="s">
        <v>1574</v>
      </c>
      <c r="B524" t="s">
        <v>1575</v>
      </c>
      <c r="C524">
        <v>3.77</v>
      </c>
    </row>
    <row r="525" spans="1:3">
      <c r="A525" t="s">
        <v>1577</v>
      </c>
      <c r="B525" t="s">
        <v>132</v>
      </c>
      <c r="C525">
        <v>3.5179999999999998</v>
      </c>
    </row>
    <row r="526" spans="1:3">
      <c r="A526" t="s">
        <v>1579</v>
      </c>
      <c r="B526" t="s">
        <v>1580</v>
      </c>
      <c r="C526">
        <v>4.5190000000000001</v>
      </c>
    </row>
    <row r="527" spans="1:3">
      <c r="A527" t="s">
        <v>1582</v>
      </c>
      <c r="B527" t="s">
        <v>1583</v>
      </c>
      <c r="C527">
        <v>3.68</v>
      </c>
    </row>
    <row r="528" spans="1:3">
      <c r="A528" t="s">
        <v>1585</v>
      </c>
      <c r="B528" t="s">
        <v>1586</v>
      </c>
      <c r="C528">
        <v>4.68</v>
      </c>
    </row>
    <row r="529" spans="1:3">
      <c r="A529" t="s">
        <v>1588</v>
      </c>
      <c r="B529" t="s">
        <v>1589</v>
      </c>
      <c r="C529">
        <v>3.45</v>
      </c>
    </row>
    <row r="530" spans="1:3">
      <c r="A530" t="s">
        <v>1591</v>
      </c>
      <c r="B530" t="s">
        <v>1592</v>
      </c>
      <c r="C530">
        <v>4.91</v>
      </c>
    </row>
    <row r="531" spans="1:3">
      <c r="A531" t="s">
        <v>1594</v>
      </c>
      <c r="B531" t="s">
        <v>1595</v>
      </c>
      <c r="C531">
        <v>2.88</v>
      </c>
    </row>
    <row r="532" spans="1:3">
      <c r="A532" t="s">
        <v>1597</v>
      </c>
      <c r="B532" t="s">
        <v>132</v>
      </c>
      <c r="C532">
        <v>3.32</v>
      </c>
    </row>
    <row r="533" spans="1:3">
      <c r="A533" t="s">
        <v>1599</v>
      </c>
      <c r="B533" t="s">
        <v>756</v>
      </c>
      <c r="C533">
        <v>4.51</v>
      </c>
    </row>
    <row r="534" spans="1:3">
      <c r="A534" t="s">
        <v>1601</v>
      </c>
      <c r="B534" t="s">
        <v>1602</v>
      </c>
      <c r="C534">
        <v>4.3810000000000002</v>
      </c>
    </row>
    <row r="535" spans="1:3">
      <c r="A535" t="s">
        <v>1604</v>
      </c>
      <c r="B535" t="s">
        <v>1605</v>
      </c>
      <c r="C535">
        <v>4.34</v>
      </c>
    </row>
    <row r="536" spans="1:3">
      <c r="A536" t="s">
        <v>1607</v>
      </c>
      <c r="B536" t="s">
        <v>1608</v>
      </c>
      <c r="C536">
        <v>4.8520000000000003</v>
      </c>
    </row>
    <row r="537" spans="1:3">
      <c r="A537" t="s">
        <v>1610</v>
      </c>
      <c r="B537" t="s">
        <v>1611</v>
      </c>
      <c r="C537">
        <v>2.98</v>
      </c>
    </row>
    <row r="538" spans="1:3">
      <c r="A538" t="s">
        <v>1613</v>
      </c>
      <c r="B538" t="s">
        <v>1614</v>
      </c>
      <c r="C538">
        <v>4.8899999999999997</v>
      </c>
    </row>
    <row r="539" spans="1:3">
      <c r="A539" t="s">
        <v>1616</v>
      </c>
      <c r="B539" t="s">
        <v>1617</v>
      </c>
      <c r="C539">
        <v>3.22</v>
      </c>
    </row>
    <row r="540" spans="1:3">
      <c r="A540" t="s">
        <v>1619</v>
      </c>
      <c r="B540" t="s">
        <v>1620</v>
      </c>
      <c r="C540">
        <v>3.86</v>
      </c>
    </row>
    <row r="541" spans="1:3">
      <c r="A541" t="s">
        <v>1622</v>
      </c>
      <c r="B541" t="s">
        <v>1623</v>
      </c>
      <c r="C541">
        <v>4.5819999999999999</v>
      </c>
    </row>
    <row r="542" spans="1:3">
      <c r="A542" t="s">
        <v>1625</v>
      </c>
      <c r="B542" t="s">
        <v>1626</v>
      </c>
      <c r="C542">
        <v>4.6219999999999999</v>
      </c>
    </row>
    <row r="543" spans="1:3">
      <c r="A543" t="s">
        <v>1628</v>
      </c>
      <c r="B543" t="s">
        <v>1629</v>
      </c>
      <c r="C543">
        <v>3.39</v>
      </c>
    </row>
    <row r="544" spans="1:3">
      <c r="A544" t="s">
        <v>1631</v>
      </c>
      <c r="B544" t="s">
        <v>1632</v>
      </c>
      <c r="C544">
        <v>4.9290000000000003</v>
      </c>
    </row>
    <row r="545" spans="1:3">
      <c r="A545" t="s">
        <v>1634</v>
      </c>
      <c r="B545" t="s">
        <v>1635</v>
      </c>
      <c r="C545">
        <v>2.68</v>
      </c>
    </row>
    <row r="546" spans="1:3">
      <c r="A546" t="s">
        <v>1637</v>
      </c>
      <c r="B546" t="s">
        <v>1638</v>
      </c>
      <c r="C546">
        <v>4.62</v>
      </c>
    </row>
    <row r="547" spans="1:3">
      <c r="A547" t="s">
        <v>1640</v>
      </c>
      <c r="B547" t="s">
        <v>1641</v>
      </c>
      <c r="C547">
        <v>3.87</v>
      </c>
    </row>
    <row r="548" spans="1:3">
      <c r="A548" t="s">
        <v>1643</v>
      </c>
      <c r="B548">
        <v>-306.28000000000003</v>
      </c>
      <c r="C548">
        <v>3.36</v>
      </c>
    </row>
    <row r="549" spans="1:3">
      <c r="A549" t="s">
        <v>1645</v>
      </c>
      <c r="B549">
        <v>-446.06</v>
      </c>
      <c r="C549">
        <v>4.8</v>
      </c>
    </row>
    <row r="550" spans="1:3">
      <c r="A550" t="s">
        <v>1647</v>
      </c>
      <c r="B550" t="s">
        <v>1648</v>
      </c>
      <c r="C550">
        <v>3.53</v>
      </c>
    </row>
    <row r="551" spans="1:3">
      <c r="A551" t="s">
        <v>1650</v>
      </c>
      <c r="B551" t="s">
        <v>1651</v>
      </c>
      <c r="C551">
        <v>3.54</v>
      </c>
    </row>
    <row r="552" spans="1:3">
      <c r="A552" t="s">
        <v>1653</v>
      </c>
      <c r="B552" t="s">
        <v>1654</v>
      </c>
      <c r="C552">
        <v>4.8499999999999996</v>
      </c>
    </row>
    <row r="553" spans="1:3">
      <c r="A553" t="s">
        <v>1656</v>
      </c>
      <c r="B553" t="s">
        <v>1657</v>
      </c>
      <c r="C553">
        <v>1.92</v>
      </c>
    </row>
    <row r="554" spans="1:3">
      <c r="A554" t="s">
        <v>1659</v>
      </c>
      <c r="B554" t="s">
        <v>1660</v>
      </c>
      <c r="C554">
        <v>3.36</v>
      </c>
    </row>
    <row r="555" spans="1:3">
      <c r="A555" t="s">
        <v>1662</v>
      </c>
      <c r="B555" t="s">
        <v>1663</v>
      </c>
      <c r="C555">
        <v>4.6539999999999999</v>
      </c>
    </row>
    <row r="556" spans="1:3">
      <c r="A556" t="s">
        <v>1665</v>
      </c>
      <c r="B556">
        <v>-1751.3899999999999</v>
      </c>
      <c r="C556">
        <v>0.37</v>
      </c>
    </row>
    <row r="557" spans="1:3">
      <c r="A557" t="s">
        <v>1667</v>
      </c>
      <c r="B557" t="s">
        <v>1668</v>
      </c>
      <c r="C557">
        <v>4.8099999999999996</v>
      </c>
    </row>
    <row r="558" spans="1:3">
      <c r="A558" t="s">
        <v>1670</v>
      </c>
      <c r="B558" t="s">
        <v>1671</v>
      </c>
      <c r="C558">
        <v>3.72</v>
      </c>
    </row>
    <row r="559" spans="1:3">
      <c r="A559" t="s">
        <v>1673</v>
      </c>
      <c r="B559" t="s">
        <v>1674</v>
      </c>
      <c r="C559">
        <v>4.2699999999999996</v>
      </c>
    </row>
    <row r="560" spans="1:3">
      <c r="A560" t="s">
        <v>1676</v>
      </c>
      <c r="B560" t="s">
        <v>1677</v>
      </c>
      <c r="C560">
        <v>4.5199999999999996</v>
      </c>
    </row>
    <row r="561" spans="1:3">
      <c r="A561" t="s">
        <v>1679</v>
      </c>
      <c r="B561" t="s">
        <v>1680</v>
      </c>
      <c r="C561">
        <v>2.41</v>
      </c>
    </row>
    <row r="562" spans="1:3">
      <c r="A562" t="s">
        <v>1682</v>
      </c>
      <c r="B562" t="s">
        <v>1683</v>
      </c>
      <c r="C562">
        <v>4.7930000000000001</v>
      </c>
    </row>
    <row r="563" spans="1:3">
      <c r="A563" t="s">
        <v>1685</v>
      </c>
      <c r="B563" t="s">
        <v>1686</v>
      </c>
      <c r="C563">
        <v>4.8499999999999996</v>
      </c>
    </row>
    <row r="564" spans="1:3">
      <c r="A564" t="s">
        <v>1688</v>
      </c>
      <c r="B564" t="s">
        <v>1689</v>
      </c>
      <c r="C564">
        <v>3.2</v>
      </c>
    </row>
    <row r="565" spans="1:3">
      <c r="A565" t="s">
        <v>1691</v>
      </c>
      <c r="B565" t="s">
        <v>1692</v>
      </c>
      <c r="C565">
        <v>4.3600000000000003</v>
      </c>
    </row>
    <row r="566" spans="1:3">
      <c r="A566" t="s">
        <v>1694</v>
      </c>
      <c r="B566" t="s">
        <v>1695</v>
      </c>
      <c r="C566">
        <v>4.22</v>
      </c>
    </row>
    <row r="567" spans="1:3">
      <c r="A567" t="s">
        <v>1697</v>
      </c>
      <c r="B567" t="s">
        <v>1698</v>
      </c>
      <c r="C567">
        <v>4.29</v>
      </c>
    </row>
    <row r="568" spans="1:3">
      <c r="A568" t="s">
        <v>1700</v>
      </c>
      <c r="B568" t="s">
        <v>1701</v>
      </c>
      <c r="C568">
        <v>4.59</v>
      </c>
    </row>
    <row r="569" spans="1:3">
      <c r="A569" t="s">
        <v>1703</v>
      </c>
      <c r="B569" t="s">
        <v>1704</v>
      </c>
      <c r="C569">
        <v>3.87</v>
      </c>
    </row>
    <row r="570" spans="1:3">
      <c r="A570" t="s">
        <v>1706</v>
      </c>
      <c r="B570" t="s">
        <v>1707</v>
      </c>
      <c r="C570">
        <v>4.5599999999999996</v>
      </c>
    </row>
    <row r="571" spans="1:3">
      <c r="A571" t="s">
        <v>1709</v>
      </c>
      <c r="B571" t="s">
        <v>1710</v>
      </c>
      <c r="C571">
        <v>4.0599999999999996</v>
      </c>
    </row>
    <row r="572" spans="1:3">
      <c r="A572" t="s">
        <v>1712</v>
      </c>
      <c r="B572" t="s">
        <v>1713</v>
      </c>
      <c r="C572">
        <v>4.0999999999999996</v>
      </c>
    </row>
    <row r="573" spans="1:3">
      <c r="A573" t="s">
        <v>1715</v>
      </c>
      <c r="B573" t="s">
        <v>1716</v>
      </c>
      <c r="C573">
        <v>2.31</v>
      </c>
    </row>
    <row r="574" spans="1:3">
      <c r="A574" t="s">
        <v>1718</v>
      </c>
      <c r="B574" t="s">
        <v>1719</v>
      </c>
      <c r="C574">
        <v>4.6920000000000002</v>
      </c>
    </row>
    <row r="575" spans="1:3">
      <c r="A575" t="s">
        <v>1721</v>
      </c>
      <c r="B575" t="s">
        <v>1722</v>
      </c>
      <c r="C575">
        <v>4.7</v>
      </c>
    </row>
    <row r="576" spans="1:3">
      <c r="A576" t="s">
        <v>1724</v>
      </c>
      <c r="B576" t="s">
        <v>132</v>
      </c>
      <c r="C576">
        <v>0</v>
      </c>
    </row>
    <row r="577" spans="1:3">
      <c r="A577" t="s">
        <v>1726</v>
      </c>
      <c r="B577" t="s">
        <v>132</v>
      </c>
      <c r="C577">
        <v>4.5999999999999996</v>
      </c>
    </row>
    <row r="578" spans="1:3">
      <c r="A578" t="s">
        <v>1728</v>
      </c>
      <c r="B578" t="s">
        <v>132</v>
      </c>
      <c r="C578">
        <v>0</v>
      </c>
    </row>
    <row r="579" spans="1:3">
      <c r="A579" t="s">
        <v>1730</v>
      </c>
      <c r="B579" t="s">
        <v>1731</v>
      </c>
      <c r="C579">
        <v>4.6429999999999998</v>
      </c>
    </row>
    <row r="580" spans="1:3">
      <c r="A580" t="s">
        <v>1733</v>
      </c>
      <c r="B580" t="s">
        <v>1734</v>
      </c>
      <c r="C580">
        <v>2.21</v>
      </c>
    </row>
    <row r="581" spans="1:3">
      <c r="A581" t="s">
        <v>1736</v>
      </c>
      <c r="B581" t="s">
        <v>1737</v>
      </c>
      <c r="C581">
        <v>4.6779999999999999</v>
      </c>
    </row>
    <row r="582" spans="1:3">
      <c r="A582" t="s">
        <v>1739</v>
      </c>
      <c r="B582" t="s">
        <v>1740</v>
      </c>
      <c r="C582">
        <v>3.76</v>
      </c>
    </row>
    <row r="583" spans="1:3">
      <c r="A583" t="s">
        <v>1742</v>
      </c>
      <c r="B583" t="s">
        <v>1743</v>
      </c>
      <c r="C583">
        <v>4.5999999999999996</v>
      </c>
    </row>
    <row r="584" spans="1:3">
      <c r="A584" t="s">
        <v>1745</v>
      </c>
      <c r="B584" t="s">
        <v>1746</v>
      </c>
      <c r="C584">
        <v>4.7309999999999999</v>
      </c>
    </row>
    <row r="585" spans="1:3">
      <c r="A585" t="s">
        <v>1748</v>
      </c>
      <c r="B585" t="s">
        <v>1749</v>
      </c>
      <c r="C585">
        <v>3.97</v>
      </c>
    </row>
    <row r="586" spans="1:3">
      <c r="A586" t="s">
        <v>1751</v>
      </c>
      <c r="B586" t="s">
        <v>1752</v>
      </c>
      <c r="C586">
        <v>4.57</v>
      </c>
    </row>
    <row r="587" spans="1:3">
      <c r="A587" t="s">
        <v>1754</v>
      </c>
      <c r="B587" t="s">
        <v>1755</v>
      </c>
      <c r="C587">
        <v>3.9569999999999999</v>
      </c>
    </row>
    <row r="588" spans="1:3">
      <c r="A588" t="s">
        <v>1757</v>
      </c>
      <c r="B588" t="s">
        <v>1758</v>
      </c>
      <c r="C588">
        <v>4.7519999999999998</v>
      </c>
    </row>
    <row r="589" spans="1:3">
      <c r="A589" t="s">
        <v>1760</v>
      </c>
      <c r="B589" t="s">
        <v>1761</v>
      </c>
      <c r="C589">
        <v>2.44</v>
      </c>
    </row>
    <row r="590" spans="1:3">
      <c r="A590" t="s">
        <v>1763</v>
      </c>
      <c r="B590" t="s">
        <v>1764</v>
      </c>
      <c r="C590">
        <v>4.43</v>
      </c>
    </row>
    <row r="591" spans="1:3">
      <c r="A591" t="s">
        <v>1766</v>
      </c>
      <c r="B591" t="s">
        <v>1767</v>
      </c>
      <c r="C591">
        <v>3.7429999999999999</v>
      </c>
    </row>
    <row r="592" spans="1:3">
      <c r="A592" t="s">
        <v>1769</v>
      </c>
      <c r="B592" t="s">
        <v>1770</v>
      </c>
      <c r="C592">
        <v>4.46</v>
      </c>
    </row>
    <row r="593" spans="1:3">
      <c r="A593" t="s">
        <v>1772</v>
      </c>
      <c r="B593" t="s">
        <v>1773</v>
      </c>
      <c r="C593">
        <v>4.76</v>
      </c>
    </row>
    <row r="594" spans="1:3">
      <c r="A594" t="s">
        <v>1775</v>
      </c>
      <c r="B594" t="s">
        <v>1776</v>
      </c>
      <c r="C594">
        <v>4.42</v>
      </c>
    </row>
    <row r="595" spans="1:3">
      <c r="A595" t="s">
        <v>1778</v>
      </c>
      <c r="B595" t="s">
        <v>1779</v>
      </c>
      <c r="C595">
        <v>4.28</v>
      </c>
    </row>
    <row r="596" spans="1:3">
      <c r="A596" t="s">
        <v>1781</v>
      </c>
      <c r="B596" t="s">
        <v>1782</v>
      </c>
      <c r="C596">
        <v>4.9530000000000003</v>
      </c>
    </row>
    <row r="597" spans="1:3">
      <c r="A597" t="s">
        <v>1784</v>
      </c>
      <c r="B597" t="s">
        <v>1785</v>
      </c>
      <c r="C597">
        <v>4.8099999999999996</v>
      </c>
    </row>
    <row r="598" spans="1:3">
      <c r="A598" t="s">
        <v>1787</v>
      </c>
      <c r="B598" t="s">
        <v>1788</v>
      </c>
      <c r="C598">
        <v>3.6059999999999999</v>
      </c>
    </row>
    <row r="599" spans="1:3">
      <c r="A599" t="s">
        <v>1790</v>
      </c>
      <c r="B599" t="s">
        <v>1791</v>
      </c>
      <c r="C599">
        <v>4.8650000000000002</v>
      </c>
    </row>
    <row r="600" spans="1:3">
      <c r="A600" t="s">
        <v>1793</v>
      </c>
      <c r="B600" t="s">
        <v>1794</v>
      </c>
      <c r="C600">
        <v>4</v>
      </c>
    </row>
    <row r="601" spans="1:3">
      <c r="A601" t="s">
        <v>1796</v>
      </c>
      <c r="B601" t="s">
        <v>1797</v>
      </c>
      <c r="C601">
        <v>3.68</v>
      </c>
    </row>
    <row r="602" spans="1:3">
      <c r="A602" t="s">
        <v>1799</v>
      </c>
      <c r="B602" t="s">
        <v>1800</v>
      </c>
      <c r="C602">
        <v>4.68</v>
      </c>
    </row>
    <row r="603" spans="1:3">
      <c r="A603" t="s">
        <v>1802</v>
      </c>
      <c r="B603" t="s">
        <v>1803</v>
      </c>
      <c r="C603">
        <v>4.2300000000000004</v>
      </c>
    </row>
    <row r="604" spans="1:3">
      <c r="A604" t="s">
        <v>1805</v>
      </c>
      <c r="B604" t="s">
        <v>1806</v>
      </c>
      <c r="C604">
        <v>3.2029999999999998</v>
      </c>
    </row>
    <row r="605" spans="1:3">
      <c r="A605" t="s">
        <v>1808</v>
      </c>
      <c r="B605" t="s">
        <v>1809</v>
      </c>
      <c r="C605">
        <v>4.45</v>
      </c>
    </row>
    <row r="606" spans="1:3">
      <c r="A606" t="s">
        <v>1811</v>
      </c>
      <c r="B606" t="s">
        <v>1812</v>
      </c>
      <c r="C606">
        <v>4.0119999999999996</v>
      </c>
    </row>
    <row r="607" spans="1:3">
      <c r="A607" t="s">
        <v>1814</v>
      </c>
      <c r="B607" t="s">
        <v>1815</v>
      </c>
      <c r="C607">
        <v>3.3</v>
      </c>
    </row>
    <row r="608" spans="1:3">
      <c r="A608" t="s">
        <v>1817</v>
      </c>
      <c r="B608" t="s">
        <v>1818</v>
      </c>
      <c r="C608">
        <v>4.4400000000000004</v>
      </c>
    </row>
    <row r="609" spans="1:3">
      <c r="A609" t="s">
        <v>1820</v>
      </c>
      <c r="B609" t="s">
        <v>1821</v>
      </c>
      <c r="C609">
        <v>3.17</v>
      </c>
    </row>
    <row r="610" spans="1:3">
      <c r="A610" t="s">
        <v>1823</v>
      </c>
      <c r="B610" t="s">
        <v>1824</v>
      </c>
      <c r="C610">
        <v>4.4000000000000004</v>
      </c>
    </row>
    <row r="611" spans="1:3">
      <c r="A611" t="s">
        <v>1826</v>
      </c>
      <c r="B611" t="s">
        <v>1827</v>
      </c>
      <c r="C611">
        <v>2.2759999999999998</v>
      </c>
    </row>
    <row r="612" spans="1:3">
      <c r="A612" t="s">
        <v>1829</v>
      </c>
      <c r="B612" t="s">
        <v>1830</v>
      </c>
      <c r="C612">
        <v>4.3</v>
      </c>
    </row>
    <row r="613" spans="1:3">
      <c r="A613" t="s">
        <v>1832</v>
      </c>
      <c r="B613" t="s">
        <v>1833</v>
      </c>
      <c r="C613">
        <v>4</v>
      </c>
    </row>
    <row r="614" spans="1:3">
      <c r="A614" t="s">
        <v>1835</v>
      </c>
      <c r="B614" t="s">
        <v>1836</v>
      </c>
      <c r="C614">
        <v>1.4</v>
      </c>
    </row>
    <row r="615" spans="1:3">
      <c r="A615" t="s">
        <v>1838</v>
      </c>
      <c r="B615" t="s">
        <v>1839</v>
      </c>
      <c r="C615">
        <v>4.95</v>
      </c>
    </row>
    <row r="616" spans="1:3">
      <c r="A616" t="s">
        <v>1841</v>
      </c>
      <c r="B616" t="s">
        <v>1842</v>
      </c>
      <c r="C616">
        <v>3.847</v>
      </c>
    </row>
    <row r="617" spans="1:3">
      <c r="A617" t="s">
        <v>1844</v>
      </c>
      <c r="B617" t="s">
        <v>1845</v>
      </c>
      <c r="C617">
        <v>4.07</v>
      </c>
    </row>
    <row r="618" spans="1:3">
      <c r="A618" t="s">
        <v>1847</v>
      </c>
      <c r="B618" t="s">
        <v>1848</v>
      </c>
      <c r="C618">
        <v>4.5199999999999996</v>
      </c>
    </row>
    <row r="619" spans="1:3">
      <c r="A619" t="s">
        <v>1850</v>
      </c>
      <c r="B619" t="s">
        <v>1851</v>
      </c>
      <c r="C619">
        <v>2.6680000000000001</v>
      </c>
    </row>
    <row r="620" spans="1:3">
      <c r="A620" t="s">
        <v>1853</v>
      </c>
      <c r="B620" t="s">
        <v>1854</v>
      </c>
      <c r="C620">
        <v>3.82</v>
      </c>
    </row>
    <row r="621" spans="1:3">
      <c r="A621" t="s">
        <v>1856</v>
      </c>
      <c r="B621" t="s">
        <v>1857</v>
      </c>
      <c r="C621">
        <v>2.8</v>
      </c>
    </row>
    <row r="622" spans="1:3">
      <c r="A622" t="s">
        <v>1859</v>
      </c>
      <c r="B622" t="s">
        <v>1860</v>
      </c>
      <c r="C622">
        <v>4.9800000000000004</v>
      </c>
    </row>
    <row r="623" spans="1:3">
      <c r="A623" t="s">
        <v>1862</v>
      </c>
      <c r="B623" t="s">
        <v>1863</v>
      </c>
      <c r="C623">
        <v>4.07</v>
      </c>
    </row>
    <row r="624" spans="1:3">
      <c r="A624" t="s">
        <v>1865</v>
      </c>
      <c r="B624" t="s">
        <v>1866</v>
      </c>
      <c r="C624">
        <v>4.25</v>
      </c>
    </row>
    <row r="625" spans="1:3">
      <c r="A625" t="s">
        <v>1868</v>
      </c>
      <c r="B625" t="s">
        <v>1869</v>
      </c>
      <c r="C625">
        <v>4.41</v>
      </c>
    </row>
    <row r="626" spans="1:3">
      <c r="A626" t="s">
        <v>1871</v>
      </c>
      <c r="B626" t="s">
        <v>1872</v>
      </c>
      <c r="C626">
        <v>3.54</v>
      </c>
    </row>
    <row r="627" spans="1:3">
      <c r="A627" t="s">
        <v>1874</v>
      </c>
      <c r="B627" t="s">
        <v>1875</v>
      </c>
      <c r="C627">
        <v>4.4340000000000002</v>
      </c>
    </row>
    <row r="628" spans="1:3">
      <c r="A628" t="s">
        <v>1877</v>
      </c>
      <c r="B628" t="s">
        <v>1878</v>
      </c>
      <c r="C628">
        <v>4.9130000000000003</v>
      </c>
    </row>
    <row r="629" spans="1:3">
      <c r="A629" t="s">
        <v>1880</v>
      </c>
      <c r="B629">
        <v>-435.44999999999993</v>
      </c>
      <c r="C629">
        <v>4.6399999999999997</v>
      </c>
    </row>
    <row r="630" spans="1:3">
      <c r="A630" t="s">
        <v>1882</v>
      </c>
      <c r="B630" t="s">
        <v>1883</v>
      </c>
      <c r="C630">
        <v>3.4</v>
      </c>
    </row>
    <row r="631" spans="1:3">
      <c r="A631" t="s">
        <v>1885</v>
      </c>
      <c r="B631">
        <v>-1606.28</v>
      </c>
      <c r="C631">
        <v>4.32</v>
      </c>
    </row>
    <row r="632" spans="1:3">
      <c r="A632" t="s">
        <v>1887</v>
      </c>
      <c r="B632" t="s">
        <v>1888</v>
      </c>
      <c r="C632">
        <v>2.84</v>
      </c>
    </row>
    <row r="633" spans="1:3">
      <c r="A633" t="s">
        <v>1890</v>
      </c>
      <c r="B633" t="s">
        <v>1891</v>
      </c>
      <c r="C633">
        <v>4.6689999999999996</v>
      </c>
    </row>
    <row r="634" spans="1:3">
      <c r="A634" t="s">
        <v>1893</v>
      </c>
      <c r="B634">
        <v>-1249.17</v>
      </c>
      <c r="C634">
        <v>3.25</v>
      </c>
    </row>
    <row r="635" spans="1:3">
      <c r="A635" t="s">
        <v>1895</v>
      </c>
      <c r="B635" t="s">
        <v>1896</v>
      </c>
      <c r="C635">
        <v>4.41</v>
      </c>
    </row>
    <row r="636" spans="1:3">
      <c r="A636" t="s">
        <v>1898</v>
      </c>
      <c r="B636" t="s">
        <v>1899</v>
      </c>
      <c r="C636">
        <v>3.96</v>
      </c>
    </row>
    <row r="637" spans="1:3">
      <c r="A637" t="s">
        <v>1901</v>
      </c>
      <c r="B637" t="s">
        <v>1902</v>
      </c>
      <c r="C637">
        <v>3.68</v>
      </c>
    </row>
    <row r="638" spans="1:3">
      <c r="A638" t="s">
        <v>1904</v>
      </c>
      <c r="B638" t="s">
        <v>1905</v>
      </c>
      <c r="C638">
        <v>3.82</v>
      </c>
    </row>
    <row r="639" spans="1:3">
      <c r="A639" t="s">
        <v>1907</v>
      </c>
      <c r="B639" t="s">
        <v>1908</v>
      </c>
      <c r="C639">
        <v>4.3</v>
      </c>
    </row>
    <row r="640" spans="1:3">
      <c r="A640" t="s">
        <v>1910</v>
      </c>
      <c r="B640" t="s">
        <v>1911</v>
      </c>
      <c r="C640">
        <v>4.0599999999999996</v>
      </c>
    </row>
    <row r="641" spans="1:3">
      <c r="A641" t="s">
        <v>1913</v>
      </c>
      <c r="B641" t="s">
        <v>1914</v>
      </c>
      <c r="C641">
        <v>3.26</v>
      </c>
    </row>
    <row r="642" spans="1:3">
      <c r="A642" t="s">
        <v>1916</v>
      </c>
      <c r="B642" t="s">
        <v>1917</v>
      </c>
      <c r="C642">
        <v>4.6639999999999997</v>
      </c>
    </row>
    <row r="643" spans="1:3">
      <c r="A643" t="s">
        <v>1919</v>
      </c>
      <c r="B643" t="s">
        <v>1920</v>
      </c>
      <c r="C643">
        <v>4.9400000000000004</v>
      </c>
    </row>
    <row r="644" spans="1:3">
      <c r="A644" t="s">
        <v>1922</v>
      </c>
      <c r="B644" t="s">
        <v>1923</v>
      </c>
      <c r="C644">
        <v>4.82</v>
      </c>
    </row>
    <row r="645" spans="1:3">
      <c r="A645" t="s">
        <v>1925</v>
      </c>
      <c r="B645" t="s">
        <v>1926</v>
      </c>
      <c r="C645">
        <v>4.8899999999999997</v>
      </c>
    </row>
    <row r="646" spans="1:3">
      <c r="A646" t="s">
        <v>1928</v>
      </c>
      <c r="B646" t="s">
        <v>1929</v>
      </c>
      <c r="C646">
        <v>4.976</v>
      </c>
    </row>
    <row r="647" spans="1:3">
      <c r="A647" t="s">
        <v>1931</v>
      </c>
      <c r="B647" t="s">
        <v>1932</v>
      </c>
      <c r="C647">
        <v>4.7220000000000004</v>
      </c>
    </row>
    <row r="648" spans="1:3">
      <c r="A648" t="s">
        <v>1934</v>
      </c>
      <c r="B648" t="s">
        <v>1935</v>
      </c>
      <c r="C648">
        <v>1.64</v>
      </c>
    </row>
    <row r="649" spans="1:3">
      <c r="A649" t="s">
        <v>1937</v>
      </c>
      <c r="B649" t="s">
        <v>1938</v>
      </c>
      <c r="C649">
        <v>4.8049999999999997</v>
      </c>
    </row>
    <row r="650" spans="1:3">
      <c r="A650" t="s">
        <v>1940</v>
      </c>
      <c r="B650" t="s">
        <v>1941</v>
      </c>
      <c r="C650">
        <v>4.96</v>
      </c>
    </row>
    <row r="651" spans="1:3">
      <c r="A651" t="s">
        <v>1943</v>
      </c>
      <c r="B651" t="s">
        <v>1944</v>
      </c>
      <c r="C651">
        <v>2.48</v>
      </c>
    </row>
    <row r="652" spans="1:3">
      <c r="A652" t="s">
        <v>1946</v>
      </c>
      <c r="B652" t="s">
        <v>1947</v>
      </c>
      <c r="C652">
        <v>4.633</v>
      </c>
    </row>
    <row r="653" spans="1:3">
      <c r="A653" t="s">
        <v>1949</v>
      </c>
      <c r="B653" t="s">
        <v>1950</v>
      </c>
      <c r="C653">
        <v>4.42</v>
      </c>
    </row>
    <row r="654" spans="1:3">
      <c r="A654" t="s">
        <v>1952</v>
      </c>
      <c r="B654" t="s">
        <v>1953</v>
      </c>
      <c r="C654">
        <v>4.9560000000000004</v>
      </c>
    </row>
    <row r="655" spans="1:3">
      <c r="A655" t="s">
        <v>1955</v>
      </c>
      <c r="B655" t="s">
        <v>1956</v>
      </c>
      <c r="C655">
        <v>4.78</v>
      </c>
    </row>
    <row r="656" spans="1:3">
      <c r="A656" t="s">
        <v>1958</v>
      </c>
      <c r="B656" t="s">
        <v>1959</v>
      </c>
      <c r="C656">
        <v>4.4400000000000004</v>
      </c>
    </row>
    <row r="657" spans="1:3">
      <c r="A657" t="s">
        <v>1961</v>
      </c>
      <c r="B657" t="s">
        <v>1962</v>
      </c>
      <c r="C657">
        <v>3.87</v>
      </c>
    </row>
    <row r="658" spans="1:3">
      <c r="A658" t="s">
        <v>1964</v>
      </c>
      <c r="B658" t="s">
        <v>1965</v>
      </c>
      <c r="C658">
        <v>4.5919999999999996</v>
      </c>
    </row>
    <row r="659" spans="1:3">
      <c r="A659" t="s">
        <v>1967</v>
      </c>
      <c r="B659" t="s">
        <v>1968</v>
      </c>
      <c r="C659">
        <v>4.75</v>
      </c>
    </row>
    <row r="660" spans="1:3">
      <c r="A660" t="s">
        <v>1970</v>
      </c>
      <c r="B660" t="s">
        <v>1971</v>
      </c>
      <c r="C660">
        <v>4.6680000000000001</v>
      </c>
    </row>
    <row r="661" spans="1:3">
      <c r="A661" t="s">
        <v>1973</v>
      </c>
      <c r="B661" t="s">
        <v>1974</v>
      </c>
      <c r="C661">
        <v>3.52</v>
      </c>
    </row>
    <row r="662" spans="1:3">
      <c r="A662" t="s">
        <v>1976</v>
      </c>
      <c r="B662" t="s">
        <v>1977</v>
      </c>
      <c r="C662">
        <v>4.3899999999999997</v>
      </c>
    </row>
    <row r="663" spans="1:3">
      <c r="A663" t="s">
        <v>1979</v>
      </c>
      <c r="B663" t="s">
        <v>1980</v>
      </c>
      <c r="C663">
        <v>2.63</v>
      </c>
    </row>
    <row r="664" spans="1:3">
      <c r="A664" t="s">
        <v>1982</v>
      </c>
      <c r="B664" t="s">
        <v>1983</v>
      </c>
      <c r="C664">
        <v>4.47</v>
      </c>
    </row>
    <row r="665" spans="1:3">
      <c r="A665" t="s">
        <v>1985</v>
      </c>
      <c r="B665" t="s">
        <v>1986</v>
      </c>
      <c r="C665">
        <v>4.8600000000000003</v>
      </c>
    </row>
    <row r="666" spans="1:3">
      <c r="A666" t="s">
        <v>1988</v>
      </c>
      <c r="B666" t="s">
        <v>1989</v>
      </c>
      <c r="C666">
        <v>4.9950000000000001</v>
      </c>
    </row>
    <row r="667" spans="1:3">
      <c r="A667" t="s">
        <v>1991</v>
      </c>
      <c r="B667" t="s">
        <v>1992</v>
      </c>
      <c r="C667">
        <v>4.2930000000000001</v>
      </c>
    </row>
    <row r="668" spans="1:3">
      <c r="A668" t="s">
        <v>1994</v>
      </c>
      <c r="B668" t="s">
        <v>1995</v>
      </c>
      <c r="C668">
        <v>2.79</v>
      </c>
    </row>
    <row r="669" spans="1:3">
      <c r="A669" t="s">
        <v>1997</v>
      </c>
      <c r="B669" t="s">
        <v>1998</v>
      </c>
      <c r="C669">
        <v>3.66</v>
      </c>
    </row>
    <row r="670" spans="1:3">
      <c r="A670" t="s">
        <v>2000</v>
      </c>
      <c r="B670" t="s">
        <v>2001</v>
      </c>
      <c r="C670">
        <v>3.65</v>
      </c>
    </row>
    <row r="671" spans="1:3">
      <c r="A671" t="s">
        <v>2003</v>
      </c>
      <c r="B671" t="s">
        <v>2004</v>
      </c>
      <c r="C671">
        <v>2.99</v>
      </c>
    </row>
    <row r="672" spans="1:3">
      <c r="A672" t="s">
        <v>2006</v>
      </c>
      <c r="B672" t="s">
        <v>2007</v>
      </c>
      <c r="C672">
        <v>3.88</v>
      </c>
    </row>
    <row r="673" spans="1:3">
      <c r="A673" t="s">
        <v>2009</v>
      </c>
      <c r="B673" t="s">
        <v>2010</v>
      </c>
      <c r="C673">
        <v>4.76</v>
      </c>
    </row>
    <row r="674" spans="1:3">
      <c r="A674" t="s">
        <v>2012</v>
      </c>
      <c r="B674" t="s">
        <v>2013</v>
      </c>
      <c r="C674">
        <v>4.12</v>
      </c>
    </row>
    <row r="675" spans="1:3">
      <c r="A675" t="s">
        <v>2015</v>
      </c>
      <c r="B675" t="s">
        <v>2016</v>
      </c>
      <c r="C675">
        <v>4.4009999999999998</v>
      </c>
    </row>
    <row r="676" spans="1:3">
      <c r="A676" t="s">
        <v>2018</v>
      </c>
      <c r="B676" t="s">
        <v>2019</v>
      </c>
      <c r="C676">
        <v>4.9669999999999996</v>
      </c>
    </row>
    <row r="677" spans="1:3">
      <c r="A677" t="s">
        <v>2021</v>
      </c>
      <c r="B677" t="s">
        <v>132</v>
      </c>
      <c r="C677">
        <v>4.72</v>
      </c>
    </row>
    <row r="678" spans="1:3">
      <c r="A678" t="s">
        <v>2023</v>
      </c>
      <c r="B678" t="s">
        <v>2024</v>
      </c>
      <c r="C678">
        <v>4.58</v>
      </c>
    </row>
    <row r="679" spans="1:3">
      <c r="A679" t="s">
        <v>2026</v>
      </c>
      <c r="B679" t="s">
        <v>2027</v>
      </c>
      <c r="C679">
        <v>2.87</v>
      </c>
    </row>
    <row r="680" spans="1:3">
      <c r="A680" t="s">
        <v>2029</v>
      </c>
      <c r="B680" t="s">
        <v>2030</v>
      </c>
      <c r="C680">
        <v>2.72</v>
      </c>
    </row>
    <row r="681" spans="1:3">
      <c r="A681" t="s">
        <v>2032</v>
      </c>
      <c r="B681" t="s">
        <v>2033</v>
      </c>
      <c r="C681">
        <v>4.8819999999999997</v>
      </c>
    </row>
    <row r="682" spans="1:3">
      <c r="A682" t="s">
        <v>2035</v>
      </c>
      <c r="B682" t="s">
        <v>2036</v>
      </c>
      <c r="C682">
        <v>4.0359999999999996</v>
      </c>
    </row>
    <row r="683" spans="1:3">
      <c r="A683" t="s">
        <v>2038</v>
      </c>
      <c r="B683" t="s">
        <v>2039</v>
      </c>
      <c r="C683">
        <v>4.4400000000000004</v>
      </c>
    </row>
    <row r="684" spans="1:3">
      <c r="A684" t="s">
        <v>2041</v>
      </c>
      <c r="B684" t="s">
        <v>2042</v>
      </c>
      <c r="C684">
        <v>4.59</v>
      </c>
    </row>
    <row r="685" spans="1:3">
      <c r="A685" t="s">
        <v>2044</v>
      </c>
      <c r="B685" t="s">
        <v>2045</v>
      </c>
      <c r="C685">
        <v>4.33</v>
      </c>
    </row>
    <row r="686" spans="1:3">
      <c r="A686" t="s">
        <v>2047</v>
      </c>
      <c r="B686" t="s">
        <v>2048</v>
      </c>
      <c r="C686">
        <v>4.6630000000000003</v>
      </c>
    </row>
    <row r="687" spans="1:3">
      <c r="A687" t="s">
        <v>2050</v>
      </c>
      <c r="B687" t="s">
        <v>2051</v>
      </c>
      <c r="C687">
        <v>4.83</v>
      </c>
    </row>
    <row r="688" spans="1:3">
      <c r="A688" t="s">
        <v>2053</v>
      </c>
      <c r="B688" t="s">
        <v>2054</v>
      </c>
      <c r="C688">
        <v>4.5199999999999996</v>
      </c>
    </row>
    <row r="689" spans="1:3">
      <c r="A689" t="s">
        <v>2056</v>
      </c>
      <c r="B689" t="s">
        <v>2057</v>
      </c>
      <c r="C689">
        <v>2.93</v>
      </c>
    </row>
    <row r="690" spans="1:3">
      <c r="A690" t="s">
        <v>2059</v>
      </c>
      <c r="B690" t="s">
        <v>2060</v>
      </c>
      <c r="C690">
        <v>3.85</v>
      </c>
    </row>
    <row r="691" spans="1:3">
      <c r="A691" t="s">
        <v>2062</v>
      </c>
      <c r="B691" t="s">
        <v>2063</v>
      </c>
      <c r="C691">
        <v>4.7430000000000003</v>
      </c>
    </row>
    <row r="692" spans="1:3">
      <c r="A692" t="s">
        <v>2065</v>
      </c>
      <c r="B692" t="s">
        <v>2066</v>
      </c>
      <c r="C692">
        <v>4.5999999999999996</v>
      </c>
    </row>
    <row r="693" spans="1:3">
      <c r="A693" t="s">
        <v>2068</v>
      </c>
      <c r="B693" t="s">
        <v>2069</v>
      </c>
      <c r="C693">
        <v>4.99</v>
      </c>
    </row>
    <row r="694" spans="1:3">
      <c r="A694" t="s">
        <v>2071</v>
      </c>
      <c r="B694" t="s">
        <v>2072</v>
      </c>
      <c r="C694">
        <v>3.97</v>
      </c>
    </row>
    <row r="695" spans="1:3">
      <c r="A695" t="s">
        <v>2074</v>
      </c>
      <c r="B695" t="s">
        <v>132</v>
      </c>
      <c r="C695">
        <v>0</v>
      </c>
    </row>
    <row r="696" spans="1:3">
      <c r="A696" t="s">
        <v>2076</v>
      </c>
      <c r="B696" t="s">
        <v>2077</v>
      </c>
      <c r="C696">
        <v>4.82</v>
      </c>
    </row>
    <row r="697" spans="1:3">
      <c r="A697" t="s">
        <v>2079</v>
      </c>
      <c r="B697" t="s">
        <v>2080</v>
      </c>
      <c r="C697">
        <v>3.43</v>
      </c>
    </row>
    <row r="698" spans="1:3">
      <c r="A698" t="s">
        <v>2082</v>
      </c>
      <c r="B698" t="s">
        <v>2083</v>
      </c>
      <c r="C698">
        <v>4.49</v>
      </c>
    </row>
    <row r="699" spans="1:3">
      <c r="A699" t="s">
        <v>2085</v>
      </c>
      <c r="B699" t="s">
        <v>2086</v>
      </c>
      <c r="C699">
        <v>2.98</v>
      </c>
    </row>
    <row r="700" spans="1:3">
      <c r="A700" t="s">
        <v>2088</v>
      </c>
      <c r="B700" t="s">
        <v>2089</v>
      </c>
      <c r="C700">
        <v>2.2999999999999998</v>
      </c>
    </row>
    <row r="701" spans="1:3">
      <c r="A701" t="s">
        <v>2091</v>
      </c>
      <c r="B701" t="s">
        <v>2092</v>
      </c>
      <c r="C701">
        <v>4.87</v>
      </c>
    </row>
    <row r="702" spans="1:3">
      <c r="A702" t="s">
        <v>2094</v>
      </c>
      <c r="B702" t="s">
        <v>2095</v>
      </c>
      <c r="C702">
        <v>3.6</v>
      </c>
    </row>
    <row r="703" spans="1:3">
      <c r="A703" t="s">
        <v>2097</v>
      </c>
      <c r="B703" t="s">
        <v>2098</v>
      </c>
      <c r="C703">
        <v>4.9589999999999996</v>
      </c>
    </row>
    <row r="704" spans="1:3">
      <c r="A704" t="s">
        <v>2100</v>
      </c>
      <c r="B704" t="s">
        <v>2101</v>
      </c>
      <c r="C704">
        <v>4.7859999999999996</v>
      </c>
    </row>
    <row r="705" spans="1:3">
      <c r="A705" t="s">
        <v>2103</v>
      </c>
      <c r="B705" t="s">
        <v>132</v>
      </c>
      <c r="C705">
        <v>3.91</v>
      </c>
    </row>
    <row r="706" spans="1:3">
      <c r="A706" t="s">
        <v>2105</v>
      </c>
      <c r="B706" t="s">
        <v>2106</v>
      </c>
      <c r="C706">
        <v>3.0270000000000001</v>
      </c>
    </row>
    <row r="707" spans="1:3">
      <c r="A707" t="s">
        <v>2108</v>
      </c>
      <c r="B707" t="s">
        <v>2109</v>
      </c>
      <c r="C707">
        <v>4.37</v>
      </c>
    </row>
    <row r="708" spans="1:3">
      <c r="A708" t="s">
        <v>2111</v>
      </c>
      <c r="B708" t="s">
        <v>2112</v>
      </c>
      <c r="C708">
        <v>3.82</v>
      </c>
    </row>
    <row r="709" spans="1:3">
      <c r="A709" t="s">
        <v>2114</v>
      </c>
      <c r="B709" t="s">
        <v>2115</v>
      </c>
      <c r="C709">
        <v>2.89</v>
      </c>
    </row>
    <row r="710" spans="1:3">
      <c r="A710" t="s">
        <v>2117</v>
      </c>
      <c r="B710" t="s">
        <v>2118</v>
      </c>
      <c r="C710">
        <v>4.125</v>
      </c>
    </row>
    <row r="711" spans="1:3">
      <c r="A711" t="s">
        <v>2120</v>
      </c>
      <c r="B711" t="s">
        <v>2121</v>
      </c>
      <c r="C711">
        <v>4.29</v>
      </c>
    </row>
    <row r="712" spans="1:3">
      <c r="A712" t="s">
        <v>2123</v>
      </c>
      <c r="B712" t="s">
        <v>2124</v>
      </c>
      <c r="C712">
        <v>4.2699999999999996</v>
      </c>
    </row>
    <row r="713" spans="1:3">
      <c r="A713" t="s">
        <v>2126</v>
      </c>
      <c r="B713" t="s">
        <v>2127</v>
      </c>
      <c r="C713">
        <v>3.95</v>
      </c>
    </row>
    <row r="714" spans="1:3">
      <c r="A714" t="s">
        <v>2129</v>
      </c>
      <c r="B714" t="s">
        <v>2130</v>
      </c>
      <c r="C714">
        <v>2.4500000000000002</v>
      </c>
    </row>
    <row r="715" spans="1:3">
      <c r="A715" t="s">
        <v>2132</v>
      </c>
      <c r="B715" t="s">
        <v>2133</v>
      </c>
      <c r="C715">
        <v>4.8120000000000003</v>
      </c>
    </row>
    <row r="716" spans="1:3">
      <c r="A716" t="s">
        <v>2135</v>
      </c>
      <c r="B716" t="s">
        <v>2136</v>
      </c>
      <c r="C716">
        <v>4.468</v>
      </c>
    </row>
    <row r="717" spans="1:3">
      <c r="A717" t="s">
        <v>2138</v>
      </c>
      <c r="B717" t="s">
        <v>2139</v>
      </c>
      <c r="C717">
        <v>3.41</v>
      </c>
    </row>
    <row r="718" spans="1:3">
      <c r="A718" t="s">
        <v>2141</v>
      </c>
      <c r="B718" t="s">
        <v>2142</v>
      </c>
      <c r="C718">
        <v>4.1500000000000004</v>
      </c>
    </row>
    <row r="719" spans="1:3">
      <c r="A719" t="s">
        <v>2144</v>
      </c>
      <c r="B719" t="s">
        <v>2145</v>
      </c>
      <c r="C719">
        <v>3.81</v>
      </c>
    </row>
    <row r="720" spans="1:3">
      <c r="A720" t="s">
        <v>2147</v>
      </c>
      <c r="B720" t="s">
        <v>2148</v>
      </c>
      <c r="C720">
        <v>2.85</v>
      </c>
    </row>
    <row r="721" spans="1:3">
      <c r="A721" t="s">
        <v>2150</v>
      </c>
      <c r="B721" t="s">
        <v>2151</v>
      </c>
      <c r="C721">
        <v>4.47</v>
      </c>
    </row>
    <row r="722" spans="1:3">
      <c r="A722" t="s">
        <v>2153</v>
      </c>
      <c r="B722" t="s">
        <v>2154</v>
      </c>
      <c r="C722">
        <v>3.41</v>
      </c>
    </row>
    <row r="723" spans="1:3">
      <c r="A723" t="s">
        <v>2156</v>
      </c>
      <c r="B723" t="s">
        <v>2157</v>
      </c>
      <c r="C723">
        <v>4.8129999999999997</v>
      </c>
    </row>
    <row r="724" spans="1:3">
      <c r="A724" t="s">
        <v>2159</v>
      </c>
      <c r="B724" t="s">
        <v>2160</v>
      </c>
      <c r="C724">
        <v>4.3099999999999996</v>
      </c>
    </row>
    <row r="725" spans="1:3">
      <c r="A725" t="s">
        <v>2162</v>
      </c>
      <c r="B725">
        <v>-284.5</v>
      </c>
      <c r="C725">
        <v>4.51</v>
      </c>
    </row>
    <row r="726" spans="1:3">
      <c r="A726" t="s">
        <v>2164</v>
      </c>
      <c r="B726" t="s">
        <v>2165</v>
      </c>
      <c r="C726">
        <v>4.5469999999999997</v>
      </c>
    </row>
    <row r="727" spans="1:3">
      <c r="A727" t="s">
        <v>2167</v>
      </c>
      <c r="B727" t="s">
        <v>2168</v>
      </c>
      <c r="C727">
        <v>4.6900000000000004</v>
      </c>
    </row>
    <row r="728" spans="1:3">
      <c r="A728" t="s">
        <v>2170</v>
      </c>
      <c r="B728" t="s">
        <v>2171</v>
      </c>
      <c r="C728">
        <v>4.51</v>
      </c>
    </row>
    <row r="729" spans="1:3">
      <c r="A729" t="s">
        <v>2173</v>
      </c>
      <c r="B729" t="s">
        <v>2174</v>
      </c>
      <c r="C729">
        <v>0.03</v>
      </c>
    </row>
    <row r="730" spans="1:3">
      <c r="A730" t="s">
        <v>2176</v>
      </c>
      <c r="B730" t="s">
        <v>2177</v>
      </c>
      <c r="C730">
        <v>4.7670000000000003</v>
      </c>
    </row>
    <row r="731" spans="1:3">
      <c r="A731" t="s">
        <v>2179</v>
      </c>
      <c r="B731" t="s">
        <v>2180</v>
      </c>
      <c r="C731">
        <v>4.51</v>
      </c>
    </row>
    <row r="732" spans="1:3">
      <c r="A732" t="s">
        <v>2182</v>
      </c>
      <c r="B732" t="s">
        <v>2183</v>
      </c>
      <c r="C732">
        <v>3.84</v>
      </c>
    </row>
    <row r="733" spans="1:3">
      <c r="A733" t="s">
        <v>2185</v>
      </c>
      <c r="B733" t="s">
        <v>2186</v>
      </c>
      <c r="C733">
        <v>4.03</v>
      </c>
    </row>
    <row r="734" spans="1:3">
      <c r="A734" t="s">
        <v>2188</v>
      </c>
      <c r="B734" t="s">
        <v>2189</v>
      </c>
      <c r="C734">
        <v>4.2</v>
      </c>
    </row>
    <row r="735" spans="1:3">
      <c r="A735" t="s">
        <v>2191</v>
      </c>
      <c r="B735" t="s">
        <v>2192</v>
      </c>
      <c r="C735">
        <v>4.6260000000000003</v>
      </c>
    </row>
    <row r="736" spans="1:3">
      <c r="A736" t="s">
        <v>2194</v>
      </c>
      <c r="B736" t="s">
        <v>2195</v>
      </c>
      <c r="C736">
        <v>3.75</v>
      </c>
    </row>
    <row r="737" spans="1:3">
      <c r="A737" t="s">
        <v>2197</v>
      </c>
      <c r="B737" t="s">
        <v>2198</v>
      </c>
      <c r="C737">
        <v>3.81</v>
      </c>
    </row>
    <row r="738" spans="1:3">
      <c r="A738" t="s">
        <v>2200</v>
      </c>
      <c r="B738">
        <v>-1038.5899999999999</v>
      </c>
      <c r="C738">
        <v>2.0499999999999998</v>
      </c>
    </row>
    <row r="739" spans="1:3">
      <c r="A739" t="s">
        <v>2202</v>
      </c>
      <c r="B739" t="s">
        <v>132</v>
      </c>
      <c r="C739">
        <v>0</v>
      </c>
    </row>
    <row r="740" spans="1:3">
      <c r="A740" t="s">
        <v>2205</v>
      </c>
      <c r="B740" t="s">
        <v>2206</v>
      </c>
      <c r="C740">
        <v>3.87</v>
      </c>
    </row>
    <row r="741" spans="1:3">
      <c r="A741" t="s">
        <v>2208</v>
      </c>
      <c r="B741" t="s">
        <v>2209</v>
      </c>
      <c r="C741">
        <v>4.26</v>
      </c>
    </row>
    <row r="742" spans="1:3">
      <c r="A742" t="s">
        <v>2211</v>
      </c>
      <c r="B742" t="s">
        <v>2212</v>
      </c>
      <c r="C742">
        <v>4.625</v>
      </c>
    </row>
    <row r="743" spans="1:3">
      <c r="A743" t="s">
        <v>2214</v>
      </c>
      <c r="B743" t="s">
        <v>2215</v>
      </c>
      <c r="C743">
        <v>4.66</v>
      </c>
    </row>
    <row r="744" spans="1:3">
      <c r="A744" t="s">
        <v>2217</v>
      </c>
      <c r="B744" t="s">
        <v>2218</v>
      </c>
      <c r="C744">
        <v>4.0679999999999996</v>
      </c>
    </row>
    <row r="745" spans="1:3">
      <c r="A745" t="s">
        <v>2220</v>
      </c>
      <c r="B745" t="s">
        <v>2221</v>
      </c>
      <c r="C745">
        <v>4.8600000000000003</v>
      </c>
    </row>
    <row r="746" spans="1:3">
      <c r="A746" t="s">
        <v>2223</v>
      </c>
      <c r="B746" t="s">
        <v>2224</v>
      </c>
      <c r="C746">
        <v>3.91</v>
      </c>
    </row>
    <row r="747" spans="1:3">
      <c r="A747" t="s">
        <v>2226</v>
      </c>
      <c r="B747" t="s">
        <v>132</v>
      </c>
      <c r="C747">
        <v>4.9530000000000003</v>
      </c>
    </row>
    <row r="748" spans="1:3">
      <c r="A748" t="s">
        <v>2228</v>
      </c>
      <c r="B748" t="s">
        <v>132</v>
      </c>
      <c r="C748">
        <v>3.92</v>
      </c>
    </row>
    <row r="749" spans="1:3">
      <c r="A749" t="s">
        <v>2230</v>
      </c>
      <c r="B749" t="s">
        <v>2231</v>
      </c>
      <c r="C749">
        <v>4.4950000000000001</v>
      </c>
    </row>
    <row r="750" spans="1:3">
      <c r="A750" t="s">
        <v>2233</v>
      </c>
      <c r="B750" t="s">
        <v>2234</v>
      </c>
      <c r="C750">
        <v>3.4889999999999999</v>
      </c>
    </row>
    <row r="751" spans="1:3">
      <c r="A751" t="s">
        <v>2236</v>
      </c>
      <c r="B751" t="s">
        <v>2237</v>
      </c>
      <c r="C751">
        <v>4.25</v>
      </c>
    </row>
    <row r="752" spans="1:3">
      <c r="A752" t="s">
        <v>2239</v>
      </c>
      <c r="B752" t="s">
        <v>2240</v>
      </c>
      <c r="C752">
        <v>4.8310000000000004</v>
      </c>
    </row>
    <row r="753" spans="1:3">
      <c r="A753" t="s">
        <v>2242</v>
      </c>
      <c r="B753" t="s">
        <v>2243</v>
      </c>
      <c r="C753">
        <v>3.66</v>
      </c>
    </row>
    <row r="754" spans="1:3">
      <c r="A754" t="s">
        <v>2245</v>
      </c>
      <c r="B754" t="s">
        <v>132</v>
      </c>
      <c r="C754">
        <v>0</v>
      </c>
    </row>
    <row r="755" spans="1:3">
      <c r="A755" t="s">
        <v>2248</v>
      </c>
      <c r="B755" t="s">
        <v>2249</v>
      </c>
      <c r="C755">
        <v>4.55</v>
      </c>
    </row>
    <row r="756" spans="1:3">
      <c r="A756" t="s">
        <v>2251</v>
      </c>
      <c r="B756" t="s">
        <v>2252</v>
      </c>
      <c r="C756">
        <v>3.8250000000000002</v>
      </c>
    </row>
    <row r="757" spans="1:3">
      <c r="A757" t="s">
        <v>2254</v>
      </c>
      <c r="B757" t="s">
        <v>2255</v>
      </c>
      <c r="C757">
        <v>3.85</v>
      </c>
    </row>
    <row r="758" spans="1:3">
      <c r="A758" t="s">
        <v>2257</v>
      </c>
      <c r="B758" t="s">
        <v>2258</v>
      </c>
      <c r="C758">
        <v>4.07</v>
      </c>
    </row>
    <row r="759" spans="1:3">
      <c r="A759" t="s">
        <v>2260</v>
      </c>
      <c r="B759" t="s">
        <v>2261</v>
      </c>
      <c r="C759">
        <v>4.2699999999999996</v>
      </c>
    </row>
    <row r="760" spans="1:3">
      <c r="A760" t="s">
        <v>2263</v>
      </c>
      <c r="B760" t="s">
        <v>2264</v>
      </c>
      <c r="C760">
        <v>3.74</v>
      </c>
    </row>
    <row r="761" spans="1:3">
      <c r="A761" t="s">
        <v>2266</v>
      </c>
      <c r="B761" t="s">
        <v>2267</v>
      </c>
      <c r="C761">
        <v>4.3</v>
      </c>
    </row>
    <row r="762" spans="1:3">
      <c r="A762" t="s">
        <v>2269</v>
      </c>
      <c r="B762" t="s">
        <v>2270</v>
      </c>
      <c r="C762">
        <v>4.42</v>
      </c>
    </row>
    <row r="763" spans="1:3">
      <c r="A763" t="s">
        <v>2272</v>
      </c>
      <c r="B763" t="s">
        <v>2273</v>
      </c>
      <c r="C763">
        <v>4.9400000000000004</v>
      </c>
    </row>
    <row r="764" spans="1:3">
      <c r="A764" t="s">
        <v>2275</v>
      </c>
      <c r="B764" t="s">
        <v>2276</v>
      </c>
      <c r="C764">
        <v>4.68</v>
      </c>
    </row>
    <row r="765" spans="1:3">
      <c r="A765" t="s">
        <v>2278</v>
      </c>
      <c r="B765" t="s">
        <v>2279</v>
      </c>
      <c r="C765">
        <v>4.1959999999999997</v>
      </c>
    </row>
    <row r="766" spans="1:3">
      <c r="A766" t="s">
        <v>2281</v>
      </c>
      <c r="B766" t="s">
        <v>2282</v>
      </c>
      <c r="C766">
        <v>3.55</v>
      </c>
    </row>
    <row r="767" spans="1:3">
      <c r="A767" t="s">
        <v>2284</v>
      </c>
      <c r="B767" t="s">
        <v>2285</v>
      </c>
      <c r="C767">
        <v>4.71</v>
      </c>
    </row>
    <row r="768" spans="1:3">
      <c r="A768" t="s">
        <v>2287</v>
      </c>
      <c r="B768" t="s">
        <v>2288</v>
      </c>
      <c r="C768">
        <v>3.4260000000000002</v>
      </c>
    </row>
    <row r="769" spans="1:3">
      <c r="A769" t="s">
        <v>2290</v>
      </c>
      <c r="B769" t="s">
        <v>2291</v>
      </c>
      <c r="C769">
        <v>4.875</v>
      </c>
    </row>
    <row r="770" spans="1:3">
      <c r="A770" t="s">
        <v>2293</v>
      </c>
      <c r="B770" t="s">
        <v>2294</v>
      </c>
      <c r="C770">
        <v>3.66</v>
      </c>
    </row>
    <row r="771" spans="1:3">
      <c r="A771" t="s">
        <v>2296</v>
      </c>
      <c r="B771" t="s">
        <v>2297</v>
      </c>
      <c r="C771">
        <v>4.6210000000000004</v>
      </c>
    </row>
    <row r="772" spans="1:3">
      <c r="A772" t="s">
        <v>2299</v>
      </c>
      <c r="B772" t="s">
        <v>2300</v>
      </c>
      <c r="C772">
        <v>2.0099999999999998</v>
      </c>
    </row>
    <row r="773" spans="1:3">
      <c r="A773" t="s">
        <v>2302</v>
      </c>
      <c r="B773" t="s">
        <v>2303</v>
      </c>
      <c r="C773">
        <v>4.4800000000000004</v>
      </c>
    </row>
    <row r="774" spans="1:3">
      <c r="A774" t="s">
        <v>2305</v>
      </c>
      <c r="B774" t="s">
        <v>2306</v>
      </c>
      <c r="C774">
        <v>4.82</v>
      </c>
    </row>
    <row r="775" spans="1:3">
      <c r="A775" t="s">
        <v>2308</v>
      </c>
      <c r="B775" t="s">
        <v>2309</v>
      </c>
      <c r="C775">
        <v>4.3849999999999998</v>
      </c>
    </row>
    <row r="776" spans="1:3">
      <c r="A776" t="s">
        <v>2311</v>
      </c>
      <c r="B776" t="s">
        <v>2312</v>
      </c>
      <c r="C776">
        <v>3.62</v>
      </c>
    </row>
    <row r="777" spans="1:3">
      <c r="A777" t="s">
        <v>2314</v>
      </c>
      <c r="B777" t="s">
        <v>2315</v>
      </c>
      <c r="C777">
        <v>1.98</v>
      </c>
    </row>
    <row r="778" spans="1:3">
      <c r="A778" t="s">
        <v>2317</v>
      </c>
      <c r="B778" t="s">
        <v>2318</v>
      </c>
      <c r="C778">
        <v>4.8499999999999996</v>
      </c>
    </row>
    <row r="779" spans="1:3">
      <c r="A779" t="s">
        <v>2320</v>
      </c>
      <c r="B779" t="s">
        <v>2321</v>
      </c>
      <c r="C779">
        <v>3.28</v>
      </c>
    </row>
    <row r="780" spans="1:3">
      <c r="A780" t="s">
        <v>2324</v>
      </c>
      <c r="B780" t="s">
        <v>132</v>
      </c>
      <c r="C780">
        <v>-4</v>
      </c>
    </row>
    <row r="781" spans="1:3">
      <c r="A781" t="s">
        <v>2326</v>
      </c>
      <c r="B781" t="s">
        <v>132</v>
      </c>
      <c r="C781">
        <v>0</v>
      </c>
    </row>
    <row r="782" spans="1:3">
      <c r="A782" t="s">
        <v>2328</v>
      </c>
      <c r="B782" t="s">
        <v>2329</v>
      </c>
      <c r="C782">
        <v>4.72</v>
      </c>
    </row>
    <row r="783" spans="1:3">
      <c r="A783" t="s">
        <v>2331</v>
      </c>
      <c r="B783" t="s">
        <v>2332</v>
      </c>
      <c r="C783">
        <v>4.28</v>
      </c>
    </row>
    <row r="784" spans="1:3">
      <c r="A784" t="s">
        <v>2334</v>
      </c>
      <c r="B784" t="s">
        <v>2335</v>
      </c>
      <c r="C784">
        <v>4.92</v>
      </c>
    </row>
    <row r="785" spans="1:3">
      <c r="A785" t="s">
        <v>2337</v>
      </c>
      <c r="B785" t="s">
        <v>2338</v>
      </c>
      <c r="C785">
        <v>1.8620000000000001</v>
      </c>
    </row>
    <row r="786" spans="1:3">
      <c r="A786" t="s">
        <v>2340</v>
      </c>
      <c r="B786" t="s">
        <v>2341</v>
      </c>
      <c r="C786">
        <v>4.3</v>
      </c>
    </row>
    <row r="787" spans="1:3">
      <c r="A787" t="s">
        <v>2343</v>
      </c>
      <c r="B787" t="s">
        <v>2344</v>
      </c>
      <c r="C787">
        <v>4.99</v>
      </c>
    </row>
    <row r="788" spans="1:3">
      <c r="A788" t="s">
        <v>2346</v>
      </c>
      <c r="B788" t="s">
        <v>2347</v>
      </c>
      <c r="C788">
        <v>4.67</v>
      </c>
    </row>
    <row r="789" spans="1:3">
      <c r="A789" t="s">
        <v>2349</v>
      </c>
      <c r="B789" t="s">
        <v>2350</v>
      </c>
      <c r="C789">
        <v>3.92</v>
      </c>
    </row>
    <row r="790" spans="1:3">
      <c r="A790" t="s">
        <v>2352</v>
      </c>
      <c r="B790" t="s">
        <v>2353</v>
      </c>
      <c r="C790">
        <v>3.91</v>
      </c>
    </row>
    <row r="791" spans="1:3">
      <c r="A791" t="s">
        <v>2355</v>
      </c>
      <c r="B791" t="s">
        <v>2356</v>
      </c>
      <c r="C791">
        <v>4.6379999999999999</v>
      </c>
    </row>
    <row r="792" spans="1:3">
      <c r="A792" t="s">
        <v>2358</v>
      </c>
      <c r="B792" t="s">
        <v>2359</v>
      </c>
      <c r="C792">
        <v>4.7169999999999996</v>
      </c>
    </row>
    <row r="793" spans="1:3">
      <c r="A793" t="s">
        <v>2361</v>
      </c>
      <c r="B793" t="s">
        <v>2362</v>
      </c>
      <c r="C793">
        <v>2.23</v>
      </c>
    </row>
    <row r="794" spans="1:3">
      <c r="A794" t="s">
        <v>2364</v>
      </c>
      <c r="B794" t="s">
        <v>2365</v>
      </c>
      <c r="C794">
        <v>3.72</v>
      </c>
    </row>
    <row r="795" spans="1:3">
      <c r="A795" t="s">
        <v>2367</v>
      </c>
      <c r="B795" t="s">
        <v>2368</v>
      </c>
      <c r="C795">
        <v>4.59</v>
      </c>
    </row>
    <row r="796" spans="1:3">
      <c r="A796" t="s">
        <v>2370</v>
      </c>
      <c r="B796" t="s">
        <v>2371</v>
      </c>
      <c r="C796">
        <v>4.415</v>
      </c>
    </row>
    <row r="797" spans="1:3">
      <c r="A797" t="s">
        <v>2373</v>
      </c>
      <c r="B797" t="s">
        <v>2374</v>
      </c>
      <c r="C797">
        <v>4.29</v>
      </c>
    </row>
    <row r="798" spans="1:3">
      <c r="A798" t="s">
        <v>2376</v>
      </c>
      <c r="B798" t="s">
        <v>2377</v>
      </c>
      <c r="C798">
        <v>2.89</v>
      </c>
    </row>
    <row r="799" spans="1:3">
      <c r="A799" t="s">
        <v>2379</v>
      </c>
      <c r="B799" t="s">
        <v>2380</v>
      </c>
      <c r="C799">
        <v>-1.0900000000000001</v>
      </c>
    </row>
    <row r="800" spans="1:3">
      <c r="A800" t="s">
        <v>2382</v>
      </c>
      <c r="B800" t="s">
        <v>2383</v>
      </c>
      <c r="C800">
        <v>4.79</v>
      </c>
    </row>
    <row r="801" spans="1:3">
      <c r="A801" t="s">
        <v>2385</v>
      </c>
      <c r="B801" t="s">
        <v>2386</v>
      </c>
      <c r="C801">
        <v>1.71</v>
      </c>
    </row>
    <row r="802" spans="1:3">
      <c r="A802" t="s">
        <v>2388</v>
      </c>
      <c r="B802" t="s">
        <v>2389</v>
      </c>
      <c r="C802">
        <v>4.46</v>
      </c>
    </row>
    <row r="803" spans="1:3">
      <c r="A803" t="s">
        <v>2391</v>
      </c>
      <c r="B803" t="s">
        <v>2392</v>
      </c>
      <c r="C803">
        <v>4.9580000000000002</v>
      </c>
    </row>
    <row r="804" spans="1:3">
      <c r="A804" t="s">
        <v>2394</v>
      </c>
      <c r="B804" t="s">
        <v>2395</v>
      </c>
      <c r="C804">
        <v>4.9470000000000001</v>
      </c>
    </row>
    <row r="805" spans="1:3">
      <c r="A805" t="s">
        <v>2397</v>
      </c>
      <c r="B805" t="s">
        <v>2398</v>
      </c>
      <c r="C805">
        <v>3.92</v>
      </c>
    </row>
    <row r="806" spans="1:3">
      <c r="A806" t="s">
        <v>2400</v>
      </c>
      <c r="B806" t="s">
        <v>2401</v>
      </c>
      <c r="C806">
        <v>4.96</v>
      </c>
    </row>
    <row r="807" spans="1:3">
      <c r="A807" t="s">
        <v>2403</v>
      </c>
      <c r="B807" t="s">
        <v>2404</v>
      </c>
      <c r="C807">
        <v>4.72</v>
      </c>
    </row>
    <row r="808" spans="1:3">
      <c r="A808" t="s">
        <v>2406</v>
      </c>
      <c r="B808" t="s">
        <v>2407</v>
      </c>
      <c r="C808">
        <v>4.96</v>
      </c>
    </row>
    <row r="809" spans="1:3">
      <c r="A809" t="s">
        <v>2409</v>
      </c>
      <c r="B809" t="s">
        <v>2410</v>
      </c>
      <c r="C809">
        <v>4.8600000000000003</v>
      </c>
    </row>
    <row r="810" spans="1:3">
      <c r="A810" t="s">
        <v>2412</v>
      </c>
      <c r="B810" t="s">
        <v>2413</v>
      </c>
      <c r="C810">
        <v>3.6</v>
      </c>
    </row>
    <row r="811" spans="1:3">
      <c r="A811" t="s">
        <v>2415</v>
      </c>
      <c r="B811" t="s">
        <v>2416</v>
      </c>
      <c r="C811">
        <v>4.01</v>
      </c>
    </row>
    <row r="812" spans="1:3">
      <c r="A812" t="s">
        <v>2418</v>
      </c>
      <c r="B812" t="s">
        <v>2419</v>
      </c>
      <c r="C812">
        <v>4.0599999999999996</v>
      </c>
    </row>
    <row r="813" spans="1:3">
      <c r="A813" t="s">
        <v>2421</v>
      </c>
      <c r="B813" t="s">
        <v>2422</v>
      </c>
      <c r="C813">
        <v>4.5199999999999996</v>
      </c>
    </row>
    <row r="814" spans="1:3">
      <c r="A814" t="s">
        <v>2424</v>
      </c>
      <c r="B814" t="s">
        <v>2425</v>
      </c>
      <c r="C814">
        <v>4.1639999999999997</v>
      </c>
    </row>
    <row r="815" spans="1:3">
      <c r="A815" t="s">
        <v>2427</v>
      </c>
      <c r="B815" t="s">
        <v>2428</v>
      </c>
      <c r="C815">
        <v>4.82</v>
      </c>
    </row>
    <row r="816" spans="1:3">
      <c r="A816" t="s">
        <v>2430</v>
      </c>
      <c r="B816" t="s">
        <v>2431</v>
      </c>
      <c r="C816">
        <v>3.13</v>
      </c>
    </row>
    <row r="817" spans="1:3">
      <c r="A817" t="s">
        <v>2433</v>
      </c>
      <c r="B817" t="s">
        <v>2434</v>
      </c>
      <c r="C817">
        <v>4.6589999999999998</v>
      </c>
    </row>
    <row r="818" spans="1:3">
      <c r="A818" t="s">
        <v>2436</v>
      </c>
      <c r="B818" t="s">
        <v>2437</v>
      </c>
      <c r="C818">
        <v>2.87</v>
      </c>
    </row>
    <row r="819" spans="1:3">
      <c r="A819" t="s">
        <v>2439</v>
      </c>
      <c r="B819" t="s">
        <v>2440</v>
      </c>
      <c r="C819">
        <v>4.38</v>
      </c>
    </row>
    <row r="820" spans="1:3">
      <c r="A820" t="s">
        <v>2442</v>
      </c>
      <c r="B820" t="s">
        <v>2443</v>
      </c>
      <c r="C820">
        <v>1.97</v>
      </c>
    </row>
    <row r="821" spans="1:3">
      <c r="A821" t="s">
        <v>2445</v>
      </c>
      <c r="B821" t="s">
        <v>2446</v>
      </c>
      <c r="C821">
        <v>4.79</v>
      </c>
    </row>
    <row r="822" spans="1:3">
      <c r="A822" t="s">
        <v>2448</v>
      </c>
      <c r="B822" t="s">
        <v>2449</v>
      </c>
      <c r="C822">
        <v>4.9740000000000002</v>
      </c>
    </row>
    <row r="823" spans="1:3">
      <c r="A823" t="s">
        <v>2451</v>
      </c>
      <c r="B823" t="s">
        <v>2452</v>
      </c>
      <c r="C823">
        <v>3.56</v>
      </c>
    </row>
    <row r="824" spans="1:3">
      <c r="A824" t="s">
        <v>2454</v>
      </c>
      <c r="B824" t="s">
        <v>2455</v>
      </c>
      <c r="C824">
        <v>4.3570000000000002</v>
      </c>
    </row>
    <row r="825" spans="1:3">
      <c r="A825" t="s">
        <v>2457</v>
      </c>
      <c r="B825" t="s">
        <v>2458</v>
      </c>
      <c r="C825">
        <v>3.61</v>
      </c>
    </row>
    <row r="826" spans="1:3">
      <c r="A826" t="s">
        <v>2460</v>
      </c>
      <c r="B826" t="s">
        <v>2461</v>
      </c>
      <c r="C826">
        <v>4.2699999999999996</v>
      </c>
    </row>
    <row r="827" spans="1:3">
      <c r="A827" t="s">
        <v>2463</v>
      </c>
      <c r="B827" t="s">
        <v>2464</v>
      </c>
      <c r="C827">
        <v>2.57</v>
      </c>
    </row>
    <row r="828" spans="1:3">
      <c r="A828" t="s">
        <v>2467</v>
      </c>
      <c r="B828" t="s">
        <v>2468</v>
      </c>
      <c r="C828">
        <v>1.83</v>
      </c>
    </row>
    <row r="829" spans="1:3">
      <c r="A829" t="s">
        <v>2470</v>
      </c>
      <c r="B829" t="s">
        <v>2471</v>
      </c>
      <c r="C829">
        <v>4.95</v>
      </c>
    </row>
    <row r="830" spans="1:3">
      <c r="A830" t="s">
        <v>2473</v>
      </c>
      <c r="B830" t="s">
        <v>2474</v>
      </c>
      <c r="C830">
        <v>3.73</v>
      </c>
    </row>
    <row r="831" spans="1:3">
      <c r="A831" t="s">
        <v>2476</v>
      </c>
      <c r="B831" t="s">
        <v>2477</v>
      </c>
      <c r="C831">
        <v>4.673</v>
      </c>
    </row>
    <row r="832" spans="1:3">
      <c r="A832" t="s">
        <v>2479</v>
      </c>
      <c r="B832" t="s">
        <v>2480</v>
      </c>
      <c r="C832">
        <v>3.58</v>
      </c>
    </row>
    <row r="833" spans="1:3">
      <c r="A833" t="s">
        <v>2482</v>
      </c>
      <c r="B833" t="s">
        <v>2483</v>
      </c>
      <c r="C833">
        <v>4.7699999999999996</v>
      </c>
    </row>
    <row r="834" spans="1:3">
      <c r="A834" t="s">
        <v>2485</v>
      </c>
      <c r="B834" t="s">
        <v>2486</v>
      </c>
      <c r="C834">
        <v>3.9</v>
      </c>
    </row>
    <row r="835" spans="1:3">
      <c r="A835" t="s">
        <v>2488</v>
      </c>
      <c r="B835" t="s">
        <v>2489</v>
      </c>
      <c r="C835">
        <v>3.91</v>
      </c>
    </row>
    <row r="836" spans="1:3">
      <c r="A836" t="s">
        <v>2491</v>
      </c>
      <c r="B836" t="s">
        <v>2492</v>
      </c>
      <c r="C836">
        <v>4.49</v>
      </c>
    </row>
    <row r="837" spans="1:3">
      <c r="A837" t="s">
        <v>2494</v>
      </c>
      <c r="B837" t="s">
        <v>2495</v>
      </c>
      <c r="C837">
        <v>4.6680000000000001</v>
      </c>
    </row>
    <row r="838" spans="1:3">
      <c r="A838" t="s">
        <v>2497</v>
      </c>
      <c r="B838" t="s">
        <v>2498</v>
      </c>
      <c r="C838">
        <v>1.99</v>
      </c>
    </row>
    <row r="839" spans="1:3">
      <c r="A839" t="s">
        <v>2500</v>
      </c>
      <c r="B839" t="s">
        <v>2501</v>
      </c>
      <c r="C839">
        <v>3.99</v>
      </c>
    </row>
    <row r="840" spans="1:3">
      <c r="A840" t="s">
        <v>2504</v>
      </c>
      <c r="B840" t="s">
        <v>2505</v>
      </c>
      <c r="C840">
        <v>4.6319999999999997</v>
      </c>
    </row>
    <row r="841" spans="1:3">
      <c r="A841" t="s">
        <v>2507</v>
      </c>
      <c r="B841" t="s">
        <v>2508</v>
      </c>
      <c r="C841">
        <v>3.63</v>
      </c>
    </row>
    <row r="842" spans="1:3">
      <c r="A842" t="s">
        <v>2510</v>
      </c>
      <c r="B842" t="s">
        <v>2511</v>
      </c>
      <c r="C842">
        <v>4.29</v>
      </c>
    </row>
    <row r="843" spans="1:3">
      <c r="A843" t="s">
        <v>2513</v>
      </c>
      <c r="B843" t="s">
        <v>2514</v>
      </c>
      <c r="C843">
        <v>4.7510000000000003</v>
      </c>
    </row>
    <row r="844" spans="1:3">
      <c r="A844" t="s">
        <v>2516</v>
      </c>
      <c r="B844" t="s">
        <v>2517</v>
      </c>
      <c r="C844">
        <v>4.8170000000000002</v>
      </c>
    </row>
    <row r="845" spans="1:3">
      <c r="A845" t="s">
        <v>2519</v>
      </c>
      <c r="B845" t="s">
        <v>2520</v>
      </c>
      <c r="C845">
        <v>4.6139999999999999</v>
      </c>
    </row>
    <row r="846" spans="1:3">
      <c r="A846" t="s">
        <v>2522</v>
      </c>
      <c r="B846" t="s">
        <v>2523</v>
      </c>
      <c r="C846">
        <v>4.0199999999999996</v>
      </c>
    </row>
    <row r="847" spans="1:3">
      <c r="A847" t="s">
        <v>2525</v>
      </c>
      <c r="B847" t="s">
        <v>2526</v>
      </c>
      <c r="C847">
        <v>3.87</v>
      </c>
    </row>
    <row r="848" spans="1:3">
      <c r="A848" t="s">
        <v>2528</v>
      </c>
      <c r="B848" t="s">
        <v>2529</v>
      </c>
      <c r="C848">
        <v>3.3</v>
      </c>
    </row>
    <row r="849" spans="1:3">
      <c r="A849" t="s">
        <v>2531</v>
      </c>
      <c r="B849" t="s">
        <v>2532</v>
      </c>
      <c r="C849">
        <v>4.88</v>
      </c>
    </row>
    <row r="850" spans="1:3">
      <c r="A850" t="s">
        <v>2534</v>
      </c>
      <c r="B850" t="s">
        <v>2535</v>
      </c>
      <c r="C850">
        <v>4.9400000000000004</v>
      </c>
    </row>
    <row r="851" spans="1:3">
      <c r="A851" t="s">
        <v>2537</v>
      </c>
      <c r="B851" t="s">
        <v>2538</v>
      </c>
      <c r="C851">
        <v>4.8540000000000001</v>
      </c>
    </row>
    <row r="852" spans="1:3">
      <c r="A852" t="s">
        <v>2540</v>
      </c>
      <c r="B852" t="s">
        <v>2541</v>
      </c>
      <c r="C852">
        <v>4.75</v>
      </c>
    </row>
    <row r="853" spans="1:3">
      <c r="A853" t="s">
        <v>2543</v>
      </c>
      <c r="B853" t="s">
        <v>2544</v>
      </c>
      <c r="C853">
        <v>2.08</v>
      </c>
    </row>
    <row r="854" spans="1:3">
      <c r="A854" t="s">
        <v>2546</v>
      </c>
      <c r="B854" t="s">
        <v>2547</v>
      </c>
      <c r="C854">
        <v>4.6950000000000003</v>
      </c>
    </row>
    <row r="855" spans="1:3">
      <c r="A855" t="s">
        <v>2549</v>
      </c>
      <c r="B855" t="s">
        <v>2550</v>
      </c>
      <c r="C855">
        <v>4.04</v>
      </c>
    </row>
    <row r="856" spans="1:3">
      <c r="A856" t="s">
        <v>2552</v>
      </c>
      <c r="B856" t="s">
        <v>2553</v>
      </c>
      <c r="C856">
        <v>4.3490000000000002</v>
      </c>
    </row>
    <row r="857" spans="1:3">
      <c r="A857" t="s">
        <v>2555</v>
      </c>
      <c r="B857" t="s">
        <v>2556</v>
      </c>
      <c r="C857">
        <v>4.8929999999999998</v>
      </c>
    </row>
    <row r="858" spans="1:3">
      <c r="A858" t="s">
        <v>2558</v>
      </c>
      <c r="B858" t="s">
        <v>2559</v>
      </c>
      <c r="C858">
        <v>4.38</v>
      </c>
    </row>
    <row r="859" spans="1:3">
      <c r="A859" t="s">
        <v>2561</v>
      </c>
      <c r="B859" t="s">
        <v>2562</v>
      </c>
      <c r="C859">
        <v>4.5</v>
      </c>
    </row>
    <row r="860" spans="1:3">
      <c r="A860" t="s">
        <v>2564</v>
      </c>
      <c r="B860" t="s">
        <v>2565</v>
      </c>
      <c r="C860">
        <v>4.5209999999999999</v>
      </c>
    </row>
    <row r="861" spans="1:3">
      <c r="A861" t="s">
        <v>2567</v>
      </c>
      <c r="B861" t="s">
        <v>2568</v>
      </c>
      <c r="C861">
        <v>4.8860000000000001</v>
      </c>
    </row>
    <row r="862" spans="1:3">
      <c r="A862" t="s">
        <v>2570</v>
      </c>
      <c r="B862" t="s">
        <v>2571</v>
      </c>
      <c r="C862">
        <v>3.5449999999999999</v>
      </c>
    </row>
    <row r="863" spans="1:3">
      <c r="A863" t="s">
        <v>2573</v>
      </c>
      <c r="B863" t="s">
        <v>2574</v>
      </c>
      <c r="C863">
        <v>4.07</v>
      </c>
    </row>
    <row r="864" spans="1:3">
      <c r="A864" t="s">
        <v>2576</v>
      </c>
      <c r="B864" t="s">
        <v>2577</v>
      </c>
      <c r="C864">
        <v>4.95</v>
      </c>
    </row>
    <row r="865" spans="1:3">
      <c r="A865" t="s">
        <v>2579</v>
      </c>
      <c r="B865" t="s">
        <v>2580</v>
      </c>
      <c r="C865">
        <v>4.5599999999999996</v>
      </c>
    </row>
    <row r="866" spans="1:3">
      <c r="A866" t="s">
        <v>2582</v>
      </c>
      <c r="B866" t="s">
        <v>2583</v>
      </c>
      <c r="C866">
        <v>2.96</v>
      </c>
    </row>
    <row r="867" spans="1:3">
      <c r="A867" t="s">
        <v>2585</v>
      </c>
      <c r="B867" t="s">
        <v>2586</v>
      </c>
      <c r="C867">
        <v>3.89</v>
      </c>
    </row>
    <row r="868" spans="1:3">
      <c r="A868" t="s">
        <v>2588</v>
      </c>
      <c r="B868" t="s">
        <v>2589</v>
      </c>
      <c r="C868">
        <v>3.8580000000000001</v>
      </c>
    </row>
    <row r="869" spans="1:3">
      <c r="A869" t="s">
        <v>2591</v>
      </c>
      <c r="B869" t="s">
        <v>2592</v>
      </c>
      <c r="C869">
        <v>4.3070000000000004</v>
      </c>
    </row>
    <row r="870" spans="1:3">
      <c r="A870" t="s">
        <v>2594</v>
      </c>
      <c r="B870" t="s">
        <v>2595</v>
      </c>
      <c r="C870">
        <v>4.7</v>
      </c>
    </row>
    <row r="871" spans="1:3">
      <c r="A871" t="s">
        <v>2597</v>
      </c>
      <c r="B871" t="s">
        <v>2598</v>
      </c>
      <c r="C871">
        <v>4.66</v>
      </c>
    </row>
    <row r="872" spans="1:3">
      <c r="A872" t="s">
        <v>2600</v>
      </c>
      <c r="B872" t="s">
        <v>2601</v>
      </c>
      <c r="C872">
        <v>3.07</v>
      </c>
    </row>
    <row r="873" spans="1:3">
      <c r="A873" t="s">
        <v>2603</v>
      </c>
      <c r="B873" t="s">
        <v>2604</v>
      </c>
      <c r="C873">
        <v>4.9400000000000004</v>
      </c>
    </row>
    <row r="874" spans="1:3">
      <c r="A874" t="s">
        <v>2606</v>
      </c>
      <c r="B874" t="s">
        <v>2607</v>
      </c>
      <c r="C874">
        <v>3.7690000000000001</v>
      </c>
    </row>
    <row r="875" spans="1:3">
      <c r="A875" t="s">
        <v>2609</v>
      </c>
      <c r="B875" t="s">
        <v>2610</v>
      </c>
      <c r="C875">
        <v>4.2699999999999996</v>
      </c>
    </row>
    <row r="876" spans="1:3">
      <c r="A876" t="s">
        <v>2612</v>
      </c>
      <c r="B876" t="s">
        <v>2613</v>
      </c>
      <c r="C876">
        <v>3.63</v>
      </c>
    </row>
    <row r="877" spans="1:3">
      <c r="A877" t="s">
        <v>2615</v>
      </c>
      <c r="B877" t="s">
        <v>132</v>
      </c>
      <c r="C877">
        <v>3.04</v>
      </c>
    </row>
    <row r="878" spans="1:3">
      <c r="A878" t="s">
        <v>2617</v>
      </c>
      <c r="B878" t="s">
        <v>2618</v>
      </c>
      <c r="C878">
        <v>3.48</v>
      </c>
    </row>
    <row r="879" spans="1:3">
      <c r="A879" t="s">
        <v>2620</v>
      </c>
      <c r="B879" t="s">
        <v>2621</v>
      </c>
      <c r="C879">
        <v>3.23</v>
      </c>
    </row>
    <row r="880" spans="1:3">
      <c r="A880" t="s">
        <v>2623</v>
      </c>
      <c r="B880" t="s">
        <v>2624</v>
      </c>
      <c r="C880">
        <v>4.6420000000000003</v>
      </c>
    </row>
    <row r="881" spans="1:3">
      <c r="A881" t="s">
        <v>2626</v>
      </c>
      <c r="B881" t="s">
        <v>2627</v>
      </c>
      <c r="C881">
        <v>4.452</v>
      </c>
    </row>
    <row r="882" spans="1:3">
      <c r="A882" t="s">
        <v>2629</v>
      </c>
      <c r="B882" t="s">
        <v>2630</v>
      </c>
      <c r="C882">
        <v>3.21</v>
      </c>
    </row>
    <row r="883" spans="1:3">
      <c r="A883" t="s">
        <v>2632</v>
      </c>
      <c r="B883" t="s">
        <v>2633</v>
      </c>
      <c r="C883">
        <v>3.93</v>
      </c>
    </row>
    <row r="884" spans="1:3">
      <c r="A884" t="s">
        <v>2635</v>
      </c>
      <c r="B884" t="s">
        <v>2636</v>
      </c>
      <c r="C884">
        <v>4.4800000000000004</v>
      </c>
    </row>
    <row r="885" spans="1:3">
      <c r="A885" t="s">
        <v>2638</v>
      </c>
      <c r="B885" t="s">
        <v>132</v>
      </c>
      <c r="C885">
        <v>2.7</v>
      </c>
    </row>
    <row r="886" spans="1:3">
      <c r="A886" t="s">
        <v>2640</v>
      </c>
      <c r="B886" t="s">
        <v>2641</v>
      </c>
      <c r="C886">
        <v>4.3319999999999999</v>
      </c>
    </row>
    <row r="887" spans="1:3">
      <c r="A887" t="s">
        <v>2643</v>
      </c>
      <c r="B887" t="s">
        <v>2644</v>
      </c>
      <c r="C887">
        <v>1.79</v>
      </c>
    </row>
    <row r="888" spans="1:3">
      <c r="A888" t="s">
        <v>2646</v>
      </c>
      <c r="B888" t="s">
        <v>2647</v>
      </c>
      <c r="C888">
        <v>4.57</v>
      </c>
    </row>
    <row r="889" spans="1:3">
      <c r="A889" t="s">
        <v>2649</v>
      </c>
      <c r="B889" t="s">
        <v>2650</v>
      </c>
      <c r="C889">
        <v>3.88</v>
      </c>
    </row>
    <row r="890" spans="1:3">
      <c r="A890" t="s">
        <v>2652</v>
      </c>
      <c r="B890" t="s">
        <v>2653</v>
      </c>
      <c r="C890">
        <v>4.9960000000000004</v>
      </c>
    </row>
    <row r="891" spans="1:3">
      <c r="A891" t="s">
        <v>2655</v>
      </c>
      <c r="B891" t="s">
        <v>2656</v>
      </c>
      <c r="C891">
        <v>4.5</v>
      </c>
    </row>
    <row r="892" spans="1:3">
      <c r="A892" t="s">
        <v>2658</v>
      </c>
      <c r="B892" t="s">
        <v>2659</v>
      </c>
      <c r="C892">
        <v>4.4000000000000004</v>
      </c>
    </row>
    <row r="893" spans="1:3">
      <c r="A893" t="s">
        <v>2661</v>
      </c>
      <c r="B893" t="s">
        <v>2662</v>
      </c>
      <c r="C893">
        <v>4.62</v>
      </c>
    </row>
    <row r="894" spans="1:3">
      <c r="A894" t="s">
        <v>2664</v>
      </c>
      <c r="B894" t="s">
        <v>2665</v>
      </c>
      <c r="C894">
        <v>3.73</v>
      </c>
    </row>
    <row r="895" spans="1:3">
      <c r="A895" t="s">
        <v>2667</v>
      </c>
      <c r="B895">
        <v>-656.61</v>
      </c>
      <c r="C895">
        <v>3.14</v>
      </c>
    </row>
    <row r="896" spans="1:3">
      <c r="A896" t="s">
        <v>2669</v>
      </c>
      <c r="B896" t="s">
        <v>2670</v>
      </c>
      <c r="C896">
        <v>4.96</v>
      </c>
    </row>
    <row r="897" spans="1:3">
      <c r="A897" t="s">
        <v>2672</v>
      </c>
      <c r="B897" t="s">
        <v>2673</v>
      </c>
      <c r="C897">
        <v>3.02</v>
      </c>
    </row>
    <row r="898" spans="1:3">
      <c r="A898" t="s">
        <v>2675</v>
      </c>
      <c r="B898" t="s">
        <v>2676</v>
      </c>
      <c r="C898">
        <v>4.84</v>
      </c>
    </row>
    <row r="899" spans="1:3">
      <c r="A899" t="s">
        <v>2678</v>
      </c>
      <c r="B899" t="s">
        <v>2679</v>
      </c>
      <c r="C899">
        <v>4.83</v>
      </c>
    </row>
    <row r="900" spans="1:3">
      <c r="A900" t="s">
        <v>2681</v>
      </c>
      <c r="B900" t="s">
        <v>2682</v>
      </c>
      <c r="C900">
        <v>4.92</v>
      </c>
    </row>
    <row r="901" spans="1:3">
      <c r="A901" t="s">
        <v>2684</v>
      </c>
      <c r="B901" t="s">
        <v>2685</v>
      </c>
      <c r="C901">
        <v>4.55</v>
      </c>
    </row>
    <row r="902" spans="1:3">
      <c r="A902" t="s">
        <v>2687</v>
      </c>
      <c r="B902" t="s">
        <v>2688</v>
      </c>
      <c r="C902">
        <v>4.76</v>
      </c>
    </row>
    <row r="903" spans="1:3">
      <c r="A903" t="s">
        <v>2690</v>
      </c>
      <c r="B903" t="s">
        <v>2691</v>
      </c>
      <c r="C903">
        <v>4.84</v>
      </c>
    </row>
    <row r="904" spans="1:3">
      <c r="A904" t="s">
        <v>2693</v>
      </c>
      <c r="B904" t="s">
        <v>2694</v>
      </c>
      <c r="C904">
        <v>4.3109999999999999</v>
      </c>
    </row>
    <row r="905" spans="1:3">
      <c r="A905" t="s">
        <v>2696</v>
      </c>
      <c r="B905" t="s">
        <v>2697</v>
      </c>
      <c r="C905">
        <v>4.9790000000000001</v>
      </c>
    </row>
    <row r="906" spans="1:3">
      <c r="A906" t="s">
        <v>2699</v>
      </c>
      <c r="B906" t="s">
        <v>2700</v>
      </c>
      <c r="C906">
        <v>2.9</v>
      </c>
    </row>
    <row r="907" spans="1:3">
      <c r="A907" t="s">
        <v>2702</v>
      </c>
      <c r="B907" t="s">
        <v>2703</v>
      </c>
      <c r="C907">
        <v>4.8140000000000001</v>
      </c>
    </row>
    <row r="908" spans="1:3">
      <c r="A908" t="s">
        <v>2705</v>
      </c>
      <c r="B908" t="s">
        <v>2706</v>
      </c>
      <c r="C908">
        <v>4.33</v>
      </c>
    </row>
    <row r="909" spans="1:3">
      <c r="A909" t="s">
        <v>2708</v>
      </c>
      <c r="B909" t="s">
        <v>2709</v>
      </c>
      <c r="C909">
        <v>1.55</v>
      </c>
    </row>
    <row r="910" spans="1:3">
      <c r="A910" t="s">
        <v>2711</v>
      </c>
      <c r="B910" t="s">
        <v>2712</v>
      </c>
      <c r="C910">
        <v>3.79</v>
      </c>
    </row>
    <row r="911" spans="1:3">
      <c r="A911" t="s">
        <v>2714</v>
      </c>
      <c r="B911" t="s">
        <v>2715</v>
      </c>
      <c r="C911">
        <v>4.8099999999999996</v>
      </c>
    </row>
    <row r="912" spans="1:3">
      <c r="A912" t="s">
        <v>2717</v>
      </c>
      <c r="B912" t="s">
        <v>2718</v>
      </c>
      <c r="C912">
        <v>3.93</v>
      </c>
    </row>
    <row r="913" spans="1:3">
      <c r="A913" t="s">
        <v>2720</v>
      </c>
      <c r="B913" t="s">
        <v>2721</v>
      </c>
      <c r="C913">
        <v>4.8120000000000003</v>
      </c>
    </row>
    <row r="914" spans="1:3">
      <c r="A914" t="s">
        <v>2723</v>
      </c>
      <c r="B914" t="s">
        <v>2724</v>
      </c>
      <c r="C914">
        <v>3.8370000000000002</v>
      </c>
    </row>
    <row r="915" spans="1:3">
      <c r="A915" t="s">
        <v>2726</v>
      </c>
      <c r="B915" t="s">
        <v>2727</v>
      </c>
      <c r="C915">
        <v>4.8</v>
      </c>
    </row>
    <row r="916" spans="1:3">
      <c r="A916" t="s">
        <v>2729</v>
      </c>
      <c r="B916" t="s">
        <v>2730</v>
      </c>
      <c r="C916">
        <v>4.2939999999999996</v>
      </c>
    </row>
    <row r="917" spans="1:3">
      <c r="A917" t="s">
        <v>2732</v>
      </c>
      <c r="B917" t="s">
        <v>2733</v>
      </c>
      <c r="C917">
        <v>3.13</v>
      </c>
    </row>
    <row r="918" spans="1:3">
      <c r="A918" t="s">
        <v>2735</v>
      </c>
      <c r="B918" t="s">
        <v>2736</v>
      </c>
      <c r="C918">
        <v>3.76</v>
      </c>
    </row>
    <row r="919" spans="1:3">
      <c r="A919" t="s">
        <v>2738</v>
      </c>
      <c r="B919" t="s">
        <v>2739</v>
      </c>
      <c r="C919">
        <v>2.77</v>
      </c>
    </row>
    <row r="920" spans="1:3">
      <c r="A920" t="s">
        <v>2741</v>
      </c>
      <c r="B920" t="s">
        <v>2742</v>
      </c>
      <c r="C920">
        <v>3.67</v>
      </c>
    </row>
    <row r="921" spans="1:3">
      <c r="A921" t="s">
        <v>2744</v>
      </c>
      <c r="B921" t="s">
        <v>2745</v>
      </c>
      <c r="C921">
        <v>4.07</v>
      </c>
    </row>
    <row r="922" spans="1:3">
      <c r="A922" t="s">
        <v>2747</v>
      </c>
      <c r="B922">
        <v>-2134.0500000000002</v>
      </c>
      <c r="C922">
        <v>4.74</v>
      </c>
    </row>
    <row r="923" spans="1:3">
      <c r="A923" t="s">
        <v>2749</v>
      </c>
      <c r="B923" t="s">
        <v>2750</v>
      </c>
      <c r="C923">
        <v>4.5199999999999996</v>
      </c>
    </row>
    <row r="924" spans="1:3">
      <c r="A924" t="s">
        <v>2752</v>
      </c>
      <c r="B924" t="s">
        <v>2753</v>
      </c>
      <c r="C924">
        <v>4.5</v>
      </c>
    </row>
    <row r="925" spans="1:3">
      <c r="A925" t="s">
        <v>2755</v>
      </c>
      <c r="B925">
        <v>-404.25</v>
      </c>
      <c r="C925">
        <v>4.91</v>
      </c>
    </row>
    <row r="926" spans="1:3">
      <c r="A926" t="s">
        <v>2757</v>
      </c>
      <c r="B926" t="s">
        <v>2758</v>
      </c>
      <c r="C926">
        <v>1.92</v>
      </c>
    </row>
    <row r="927" spans="1:3">
      <c r="A927" t="s">
        <v>2760</v>
      </c>
      <c r="B927" t="s">
        <v>2761</v>
      </c>
      <c r="C927">
        <v>2.56</v>
      </c>
    </row>
    <row r="928" spans="1:3">
      <c r="A928" t="s">
        <v>2763</v>
      </c>
      <c r="B928" t="s">
        <v>2764</v>
      </c>
      <c r="C928">
        <v>4.3360000000000003</v>
      </c>
    </row>
    <row r="929" spans="1:3">
      <c r="A929" t="s">
        <v>2766</v>
      </c>
      <c r="B929">
        <v>-241.20999999999998</v>
      </c>
      <c r="C929">
        <v>3.42</v>
      </c>
    </row>
    <row r="930" spans="1:3">
      <c r="A930" t="s">
        <v>2768</v>
      </c>
      <c r="B930" t="s">
        <v>2769</v>
      </c>
      <c r="C930">
        <v>3.62</v>
      </c>
    </row>
    <row r="931" spans="1:3">
      <c r="A931" t="s">
        <v>2771</v>
      </c>
      <c r="B931" t="s">
        <v>2772</v>
      </c>
      <c r="C931">
        <v>4.7089999999999996</v>
      </c>
    </row>
    <row r="932" spans="1:3">
      <c r="A932" t="s">
        <v>2774</v>
      </c>
      <c r="B932" t="s">
        <v>2775</v>
      </c>
      <c r="C932">
        <v>4.68</v>
      </c>
    </row>
    <row r="933" spans="1:3">
      <c r="A933" t="s">
        <v>2777</v>
      </c>
      <c r="B933" t="s">
        <v>2778</v>
      </c>
      <c r="C933">
        <v>4.33</v>
      </c>
    </row>
    <row r="934" spans="1:3">
      <c r="A934" t="s">
        <v>2780</v>
      </c>
      <c r="B934" t="s">
        <v>2781</v>
      </c>
      <c r="C934">
        <v>4.79</v>
      </c>
    </row>
    <row r="935" spans="1:3">
      <c r="A935" t="s">
        <v>2783</v>
      </c>
      <c r="B935" t="s">
        <v>2784</v>
      </c>
      <c r="C935">
        <v>4.1100000000000003</v>
      </c>
    </row>
    <row r="936" spans="1:3">
      <c r="A936" t="s">
        <v>2786</v>
      </c>
      <c r="B936" t="s">
        <v>2787</v>
      </c>
      <c r="C936">
        <v>4.84</v>
      </c>
    </row>
    <row r="937" spans="1:3">
      <c r="A937" t="s">
        <v>2789</v>
      </c>
      <c r="B937" t="s">
        <v>2790</v>
      </c>
      <c r="C937">
        <v>4.8730000000000002</v>
      </c>
    </row>
    <row r="938" spans="1:3">
      <c r="A938" t="s">
        <v>2792</v>
      </c>
      <c r="B938" t="s">
        <v>2793</v>
      </c>
      <c r="C938">
        <v>4.74</v>
      </c>
    </row>
    <row r="939" spans="1:3">
      <c r="A939" t="s">
        <v>2795</v>
      </c>
      <c r="B939" t="s">
        <v>2796</v>
      </c>
      <c r="C939">
        <v>4.6500000000000004</v>
      </c>
    </row>
    <row r="940" spans="1:3">
      <c r="A940" t="s">
        <v>2798</v>
      </c>
      <c r="B940" t="s">
        <v>2799</v>
      </c>
      <c r="C940">
        <v>3.7</v>
      </c>
    </row>
    <row r="941" spans="1:3">
      <c r="A941" t="s">
        <v>2801</v>
      </c>
      <c r="B941" t="s">
        <v>2802</v>
      </c>
      <c r="C941">
        <v>4.96</v>
      </c>
    </row>
    <row r="942" spans="1:3">
      <c r="A942" t="s">
        <v>2804</v>
      </c>
      <c r="B942" t="s">
        <v>2805</v>
      </c>
      <c r="C942">
        <v>4.57</v>
      </c>
    </row>
    <row r="943" spans="1:3">
      <c r="A943" t="s">
        <v>2807</v>
      </c>
      <c r="B943" t="s">
        <v>132</v>
      </c>
      <c r="C943">
        <v>4.3</v>
      </c>
    </row>
    <row r="944" spans="1:3">
      <c r="A944" t="s">
        <v>2809</v>
      </c>
      <c r="B944" t="s">
        <v>2810</v>
      </c>
      <c r="C944">
        <v>4.8600000000000003</v>
      </c>
    </row>
    <row r="945" spans="1:3">
      <c r="A945" t="s">
        <v>2812</v>
      </c>
      <c r="B945" t="s">
        <v>2813</v>
      </c>
      <c r="C945">
        <v>4.9569999999999999</v>
      </c>
    </row>
    <row r="946" spans="1:3">
      <c r="A946" t="s">
        <v>2815</v>
      </c>
      <c r="B946" t="s">
        <v>2816</v>
      </c>
      <c r="C946">
        <v>4.63</v>
      </c>
    </row>
    <row r="947" spans="1:3">
      <c r="A947" t="s">
        <v>2818</v>
      </c>
      <c r="B947" t="s">
        <v>2819</v>
      </c>
      <c r="C947">
        <v>4.97</v>
      </c>
    </row>
    <row r="948" spans="1:3">
      <c r="A948" t="s">
        <v>2821</v>
      </c>
      <c r="B948" t="s">
        <v>593</v>
      </c>
      <c r="C948">
        <v>3.7</v>
      </c>
    </row>
    <row r="949" spans="1:3">
      <c r="A949" t="s">
        <v>2823</v>
      </c>
      <c r="B949" t="s">
        <v>2824</v>
      </c>
      <c r="C949">
        <v>3.88</v>
      </c>
    </row>
    <row r="950" spans="1:3">
      <c r="A950" t="s">
        <v>2826</v>
      </c>
      <c r="B950" t="s">
        <v>2827</v>
      </c>
      <c r="C950">
        <v>4.8499999999999996</v>
      </c>
    </row>
    <row r="951" spans="1:3">
      <c r="A951" t="s">
        <v>2829</v>
      </c>
      <c r="B951" t="s">
        <v>2830</v>
      </c>
      <c r="C951">
        <v>3.52</v>
      </c>
    </row>
    <row r="952" spans="1:3">
      <c r="A952" t="s">
        <v>2832</v>
      </c>
      <c r="B952" t="s">
        <v>2833</v>
      </c>
      <c r="C952">
        <v>4.2859999999999996</v>
      </c>
    </row>
    <row r="953" spans="1:3">
      <c r="A953" t="s">
        <v>2835</v>
      </c>
      <c r="B953" t="s">
        <v>2836</v>
      </c>
      <c r="C953">
        <v>3.609</v>
      </c>
    </row>
    <row r="954" spans="1:3">
      <c r="A954" t="s">
        <v>2838</v>
      </c>
      <c r="B954" t="s">
        <v>2839</v>
      </c>
      <c r="C954">
        <v>3.84</v>
      </c>
    </row>
    <row r="955" spans="1:3">
      <c r="A955" t="s">
        <v>2841</v>
      </c>
      <c r="B955" t="s">
        <v>2842</v>
      </c>
      <c r="C955">
        <v>4.4740000000000002</v>
      </c>
    </row>
    <row r="956" spans="1:3">
      <c r="A956" t="s">
        <v>2844</v>
      </c>
      <c r="B956" t="s">
        <v>2845</v>
      </c>
      <c r="C956">
        <v>1.64</v>
      </c>
    </row>
    <row r="957" spans="1:3">
      <c r="A957" t="s">
        <v>2847</v>
      </c>
      <c r="B957" t="s">
        <v>2848</v>
      </c>
      <c r="C957">
        <v>3.23</v>
      </c>
    </row>
    <row r="958" spans="1:3">
      <c r="A958" t="s">
        <v>2850</v>
      </c>
      <c r="B958" t="s">
        <v>132</v>
      </c>
      <c r="C958">
        <v>0</v>
      </c>
    </row>
    <row r="959" spans="1:3">
      <c r="A959" t="s">
        <v>2852</v>
      </c>
      <c r="B959" t="s">
        <v>2853</v>
      </c>
      <c r="C959">
        <v>4.82</v>
      </c>
    </row>
    <row r="960" spans="1:3">
      <c r="A960" t="s">
        <v>2855</v>
      </c>
      <c r="B960" t="s">
        <v>2856</v>
      </c>
      <c r="C960">
        <v>4.7629999999999999</v>
      </c>
    </row>
    <row r="961" spans="1:3">
      <c r="A961" t="s">
        <v>2858</v>
      </c>
      <c r="B961" t="s">
        <v>2859</v>
      </c>
      <c r="C961">
        <v>4.43</v>
      </c>
    </row>
    <row r="962" spans="1:3">
      <c r="A962" t="s">
        <v>2861</v>
      </c>
      <c r="B962" t="s">
        <v>2862</v>
      </c>
      <c r="C962">
        <v>4.37</v>
      </c>
    </row>
    <row r="963" spans="1:3">
      <c r="A963" t="s">
        <v>2864</v>
      </c>
      <c r="B963" t="s">
        <v>2865</v>
      </c>
      <c r="C963">
        <v>3.58</v>
      </c>
    </row>
    <row r="964" spans="1:3">
      <c r="A964" t="s">
        <v>2867</v>
      </c>
      <c r="B964" t="s">
        <v>2868</v>
      </c>
      <c r="C964">
        <v>4.67</v>
      </c>
    </row>
    <row r="965" spans="1:3">
      <c r="A965" t="s">
        <v>2870</v>
      </c>
      <c r="B965" t="s">
        <v>2871</v>
      </c>
      <c r="C965">
        <v>4.9329999999999998</v>
      </c>
    </row>
    <row r="966" spans="1:3">
      <c r="A966" t="s">
        <v>2873</v>
      </c>
      <c r="B966" t="s">
        <v>2874</v>
      </c>
      <c r="C966">
        <v>2.23</v>
      </c>
    </row>
    <row r="967" spans="1:3">
      <c r="A967" t="s">
        <v>2876</v>
      </c>
      <c r="B967" t="s">
        <v>2877</v>
      </c>
      <c r="C967">
        <v>4.9909999999999997</v>
      </c>
    </row>
    <row r="968" spans="1:3">
      <c r="A968" t="s">
        <v>2879</v>
      </c>
      <c r="B968" t="s">
        <v>2880</v>
      </c>
      <c r="C968">
        <v>4.5999999999999996</v>
      </c>
    </row>
    <row r="969" spans="1:3">
      <c r="A969" t="s">
        <v>2882</v>
      </c>
      <c r="B969" t="s">
        <v>2883</v>
      </c>
      <c r="C969">
        <v>4.1840000000000002</v>
      </c>
    </row>
    <row r="970" spans="1:3">
      <c r="A970" t="s">
        <v>2885</v>
      </c>
      <c r="B970" t="s">
        <v>2886</v>
      </c>
      <c r="C970">
        <v>3.89</v>
      </c>
    </row>
    <row r="971" spans="1:3">
      <c r="A971" t="s">
        <v>2888</v>
      </c>
      <c r="B971" t="s">
        <v>2889</v>
      </c>
      <c r="C971">
        <v>4.25</v>
      </c>
    </row>
    <row r="972" spans="1:3">
      <c r="A972" t="s">
        <v>2891</v>
      </c>
      <c r="B972" t="s">
        <v>2892</v>
      </c>
      <c r="C972">
        <v>3.88</v>
      </c>
    </row>
    <row r="973" spans="1:3">
      <c r="A973" t="s">
        <v>2894</v>
      </c>
      <c r="B973" t="s">
        <v>2895</v>
      </c>
      <c r="C973">
        <v>4.9880000000000004</v>
      </c>
    </row>
    <row r="974" spans="1:3">
      <c r="A974" t="s">
        <v>2897</v>
      </c>
      <c r="B974" t="s">
        <v>2898</v>
      </c>
      <c r="C974">
        <v>4.3499999999999996</v>
      </c>
    </row>
    <row r="975" spans="1:3">
      <c r="A975" t="s">
        <v>2900</v>
      </c>
      <c r="B975" t="s">
        <v>2901</v>
      </c>
      <c r="C975">
        <v>4.5570000000000004</v>
      </c>
    </row>
    <row r="976" spans="1:3">
      <c r="A976" t="s">
        <v>2903</v>
      </c>
      <c r="B976" t="s">
        <v>2904</v>
      </c>
      <c r="C976">
        <v>1.93</v>
      </c>
    </row>
    <row r="977" spans="1:3">
      <c r="A977" t="s">
        <v>2906</v>
      </c>
      <c r="B977" t="s">
        <v>2907</v>
      </c>
      <c r="C977">
        <v>4.0199999999999996</v>
      </c>
    </row>
    <row r="978" spans="1:3">
      <c r="A978" t="s">
        <v>2909</v>
      </c>
      <c r="B978" t="s">
        <v>2910</v>
      </c>
      <c r="C978">
        <v>4.57</v>
      </c>
    </row>
    <row r="979" spans="1:3">
      <c r="A979" t="s">
        <v>2912</v>
      </c>
      <c r="B979" t="s">
        <v>2913</v>
      </c>
      <c r="C979">
        <v>4.282</v>
      </c>
    </row>
    <row r="980" spans="1:3">
      <c r="A980" t="s">
        <v>2915</v>
      </c>
      <c r="B980" t="s">
        <v>2916</v>
      </c>
      <c r="C980">
        <v>4.2350000000000003</v>
      </c>
    </row>
    <row r="981" spans="1:3">
      <c r="A981" t="s">
        <v>2918</v>
      </c>
      <c r="B981" t="s">
        <v>2919</v>
      </c>
      <c r="C981">
        <v>4.17</v>
      </c>
    </row>
    <row r="982" spans="1:3">
      <c r="A982" t="s">
        <v>2921</v>
      </c>
      <c r="B982" t="s">
        <v>2922</v>
      </c>
      <c r="C982">
        <v>4.4000000000000004</v>
      </c>
    </row>
    <row r="983" spans="1:3">
      <c r="A983" t="s">
        <v>2924</v>
      </c>
      <c r="B983" t="s">
        <v>2925</v>
      </c>
      <c r="C983">
        <v>4.8</v>
      </c>
    </row>
    <row r="984" spans="1:3">
      <c r="A984" t="s">
        <v>2927</v>
      </c>
      <c r="B984" t="s">
        <v>2928</v>
      </c>
      <c r="C984">
        <v>4.2</v>
      </c>
    </row>
    <row r="985" spans="1:3">
      <c r="A985" t="s">
        <v>2930</v>
      </c>
      <c r="B985" t="s">
        <v>2931</v>
      </c>
      <c r="C985">
        <v>4.9470000000000001</v>
      </c>
    </row>
    <row r="986" spans="1:3">
      <c r="A986" t="s">
        <v>2933</v>
      </c>
      <c r="B986" t="s">
        <v>2934</v>
      </c>
      <c r="C986">
        <v>2.62</v>
      </c>
    </row>
    <row r="987" spans="1:3">
      <c r="A987" t="s">
        <v>2936</v>
      </c>
      <c r="B987" t="s">
        <v>2937</v>
      </c>
      <c r="C987">
        <v>2.0499999999999998</v>
      </c>
    </row>
    <row r="988" spans="1:3">
      <c r="A988" t="s">
        <v>2939</v>
      </c>
      <c r="B988" t="s">
        <v>2940</v>
      </c>
      <c r="C988">
        <v>4.99</v>
      </c>
    </row>
    <row r="989" spans="1:3">
      <c r="A989" t="s">
        <v>2942</v>
      </c>
      <c r="B989" t="s">
        <v>2943</v>
      </c>
      <c r="C989">
        <v>3.35</v>
      </c>
    </row>
    <row r="990" spans="1:3">
      <c r="A990" t="s">
        <v>2945</v>
      </c>
      <c r="B990" t="s">
        <v>2946</v>
      </c>
      <c r="C990">
        <v>4.1900000000000004</v>
      </c>
    </row>
    <row r="991" spans="1:3">
      <c r="A991" t="s">
        <v>2948</v>
      </c>
      <c r="B991" t="s">
        <v>2949</v>
      </c>
      <c r="C991">
        <v>4.18</v>
      </c>
    </row>
    <row r="992" spans="1:3">
      <c r="A992" t="s">
        <v>2951</v>
      </c>
      <c r="B992" t="s">
        <v>2952</v>
      </c>
      <c r="C992">
        <v>4.2249999999999996</v>
      </c>
    </row>
    <row r="993" spans="1:3">
      <c r="A993" t="s">
        <v>2954</v>
      </c>
      <c r="B993" t="s">
        <v>2955</v>
      </c>
      <c r="C993">
        <v>4.63</v>
      </c>
    </row>
    <row r="994" spans="1:3">
      <c r="A994" t="s">
        <v>2957</v>
      </c>
      <c r="B994" t="s">
        <v>2958</v>
      </c>
      <c r="C994">
        <v>4.8940000000000001</v>
      </c>
    </row>
    <row r="995" spans="1:3">
      <c r="A995" t="s">
        <v>2960</v>
      </c>
      <c r="B995" t="s">
        <v>132</v>
      </c>
      <c r="C995">
        <v>0</v>
      </c>
    </row>
    <row r="996" spans="1:3">
      <c r="A996" t="s">
        <v>2962</v>
      </c>
      <c r="B996" t="s">
        <v>2963</v>
      </c>
      <c r="C996">
        <v>4.944</v>
      </c>
    </row>
    <row r="997" spans="1:3">
      <c r="A997" t="s">
        <v>2965</v>
      </c>
      <c r="B997" t="s">
        <v>2966</v>
      </c>
      <c r="C997">
        <v>4.87</v>
      </c>
    </row>
    <row r="998" spans="1:3">
      <c r="A998" t="s">
        <v>2968</v>
      </c>
      <c r="B998" t="s">
        <v>2969</v>
      </c>
      <c r="C998">
        <v>4.9429999999999996</v>
      </c>
    </row>
    <row r="999" spans="1:3">
      <c r="A999" t="s">
        <v>2971</v>
      </c>
      <c r="B999" t="s">
        <v>2972</v>
      </c>
      <c r="C999">
        <v>4.46</v>
      </c>
    </row>
    <row r="1000" spans="1:3">
      <c r="A1000" t="s">
        <v>2974</v>
      </c>
      <c r="B1000" t="s">
        <v>2975</v>
      </c>
      <c r="C1000">
        <v>2.62</v>
      </c>
    </row>
    <row r="1001" spans="1:3">
      <c r="A1001" t="s">
        <v>2977</v>
      </c>
      <c r="B1001" t="s">
        <v>2978</v>
      </c>
      <c r="C1001">
        <v>4.78</v>
      </c>
    </row>
    <row r="1002" spans="1:3">
      <c r="A1002" t="s">
        <v>2980</v>
      </c>
      <c r="B1002" t="s">
        <v>2981</v>
      </c>
      <c r="C1002">
        <v>3.8279999999999998</v>
      </c>
    </row>
    <row r="1003" spans="1:3">
      <c r="A1003" t="s">
        <v>2983</v>
      </c>
      <c r="B1003" t="s">
        <v>2984</v>
      </c>
      <c r="C1003">
        <v>3.38</v>
      </c>
    </row>
    <row r="1004" spans="1:3">
      <c r="A1004" t="s">
        <v>2986</v>
      </c>
      <c r="B1004" t="s">
        <v>2987</v>
      </c>
      <c r="C1004">
        <v>2.5299999999999998</v>
      </c>
    </row>
    <row r="1005" spans="1:3">
      <c r="A1005" t="s">
        <v>2989</v>
      </c>
      <c r="B1005" t="s">
        <v>2990</v>
      </c>
      <c r="C1005">
        <v>4.7830000000000004</v>
      </c>
    </row>
    <row r="1006" spans="1:3">
      <c r="A1006" t="s">
        <v>2993</v>
      </c>
      <c r="B1006" t="s">
        <v>2994</v>
      </c>
      <c r="C1006">
        <v>3.7</v>
      </c>
    </row>
    <row r="1007" spans="1:3">
      <c r="A1007" t="s">
        <v>2996</v>
      </c>
      <c r="B1007" t="s">
        <v>2997</v>
      </c>
      <c r="C1007">
        <v>3.7130000000000001</v>
      </c>
    </row>
    <row r="1008" spans="1:3">
      <c r="A1008" t="s">
        <v>2999</v>
      </c>
      <c r="B1008" t="s">
        <v>3000</v>
      </c>
      <c r="C1008">
        <v>3.5</v>
      </c>
    </row>
    <row r="1009" spans="1:3">
      <c r="A1009" t="s">
        <v>3002</v>
      </c>
      <c r="B1009" t="s">
        <v>3003</v>
      </c>
      <c r="C1009">
        <v>4.7300000000000004</v>
      </c>
    </row>
    <row r="1010" spans="1:3">
      <c r="A1010" t="s">
        <v>3005</v>
      </c>
      <c r="B1010" t="s">
        <v>3006</v>
      </c>
      <c r="C1010">
        <v>4.83</v>
      </c>
    </row>
    <row r="1011" spans="1:3">
      <c r="A1011" t="s">
        <v>3008</v>
      </c>
      <c r="B1011" t="s">
        <v>3009</v>
      </c>
      <c r="C1011">
        <v>3.98</v>
      </c>
    </row>
    <row r="1012" spans="1:3">
      <c r="A1012" t="s">
        <v>3011</v>
      </c>
      <c r="B1012" t="s">
        <v>3012</v>
      </c>
      <c r="C1012">
        <v>4.6660000000000004</v>
      </c>
    </row>
    <row r="1013" spans="1:3">
      <c r="A1013" t="s">
        <v>3014</v>
      </c>
      <c r="B1013" t="s">
        <v>3015</v>
      </c>
      <c r="C1013">
        <v>4.99</v>
      </c>
    </row>
    <row r="1014" spans="1:3">
      <c r="A1014" t="s">
        <v>3017</v>
      </c>
      <c r="B1014" t="s">
        <v>3018</v>
      </c>
      <c r="C1014">
        <v>4.51</v>
      </c>
    </row>
    <row r="1015" spans="1:3">
      <c r="A1015" t="s">
        <v>3020</v>
      </c>
      <c r="B1015" t="s">
        <v>3021</v>
      </c>
      <c r="C1015">
        <v>0.86</v>
      </c>
    </row>
    <row r="1016" spans="1:3">
      <c r="A1016" t="s">
        <v>3023</v>
      </c>
      <c r="B1016" t="s">
        <v>3024</v>
      </c>
      <c r="C1016">
        <v>2.91</v>
      </c>
    </row>
    <row r="1017" spans="1:3">
      <c r="A1017" t="s">
        <v>3026</v>
      </c>
      <c r="B1017" t="s">
        <v>3027</v>
      </c>
      <c r="C1017">
        <v>4.22</v>
      </c>
    </row>
    <row r="1018" spans="1:3">
      <c r="A1018" t="s">
        <v>3029</v>
      </c>
      <c r="B1018" t="s">
        <v>3030</v>
      </c>
      <c r="C1018">
        <v>4.05</v>
      </c>
    </row>
    <row r="1019" spans="1:3">
      <c r="A1019" t="s">
        <v>3032</v>
      </c>
      <c r="B1019" t="s">
        <v>3033</v>
      </c>
      <c r="C1019">
        <v>4.42</v>
      </c>
    </row>
    <row r="1020" spans="1:3">
      <c r="A1020" t="s">
        <v>3035</v>
      </c>
      <c r="B1020" t="s">
        <v>132</v>
      </c>
      <c r="C1020">
        <v>0</v>
      </c>
    </row>
    <row r="1021" spans="1:3">
      <c r="A1021" t="s">
        <v>3037</v>
      </c>
      <c r="B1021" t="s">
        <v>132</v>
      </c>
      <c r="C1021">
        <v>4.63</v>
      </c>
    </row>
    <row r="1022" spans="1:3">
      <c r="A1022" t="s">
        <v>3039</v>
      </c>
      <c r="B1022" t="s">
        <v>3040</v>
      </c>
      <c r="C1022">
        <v>4.93</v>
      </c>
    </row>
    <row r="1023" spans="1:3">
      <c r="A1023" t="s">
        <v>3042</v>
      </c>
      <c r="B1023" t="s">
        <v>3043</v>
      </c>
      <c r="C1023">
        <v>4.87</v>
      </c>
    </row>
    <row r="1024" spans="1:3">
      <c r="A1024" t="s">
        <v>3045</v>
      </c>
      <c r="B1024" t="s">
        <v>3046</v>
      </c>
      <c r="C1024">
        <v>4.66</v>
      </c>
    </row>
    <row r="1025" spans="1:3">
      <c r="A1025" t="s">
        <v>3048</v>
      </c>
      <c r="B1025" t="s">
        <v>3049</v>
      </c>
      <c r="C1025">
        <v>3.51</v>
      </c>
    </row>
    <row r="1026" spans="1:3">
      <c r="A1026" t="s">
        <v>3051</v>
      </c>
      <c r="B1026" t="s">
        <v>3052</v>
      </c>
      <c r="C1026">
        <v>4.1500000000000004</v>
      </c>
    </row>
    <row r="1027" spans="1:3">
      <c r="A1027" t="s">
        <v>3054</v>
      </c>
      <c r="B1027" t="s">
        <v>2904</v>
      </c>
      <c r="C1027">
        <v>2.97</v>
      </c>
    </row>
    <row r="1028" spans="1:3">
      <c r="A1028" t="s">
        <v>3056</v>
      </c>
      <c r="B1028" t="s">
        <v>3057</v>
      </c>
      <c r="C1028">
        <v>4.8339999999999996</v>
      </c>
    </row>
    <row r="1029" spans="1:3">
      <c r="A1029" t="s">
        <v>3059</v>
      </c>
      <c r="B1029" t="s">
        <v>3060</v>
      </c>
      <c r="C1029">
        <v>4.0199999999999996</v>
      </c>
    </row>
    <row r="1030" spans="1:3">
      <c r="A1030" t="s">
        <v>3062</v>
      </c>
      <c r="B1030" t="s">
        <v>3063</v>
      </c>
      <c r="C1030">
        <v>3.4769999999999999</v>
      </c>
    </row>
    <row r="1031" spans="1:3">
      <c r="A1031" t="s">
        <v>3065</v>
      </c>
      <c r="B1031" t="s">
        <v>3066</v>
      </c>
      <c r="C1031">
        <v>4.01</v>
      </c>
    </row>
    <row r="1032" spans="1:3">
      <c r="A1032" t="s">
        <v>3068</v>
      </c>
      <c r="B1032" t="s">
        <v>3069</v>
      </c>
      <c r="C1032">
        <v>4.6989999999999998</v>
      </c>
    </row>
    <row r="1033" spans="1:3">
      <c r="A1033" t="s">
        <v>3071</v>
      </c>
      <c r="B1033" t="s">
        <v>3072</v>
      </c>
      <c r="C1033">
        <v>4.82</v>
      </c>
    </row>
    <row r="1034" spans="1:3">
      <c r="A1034" t="s">
        <v>3074</v>
      </c>
      <c r="B1034" t="s">
        <v>3075</v>
      </c>
      <c r="C1034">
        <v>3.8</v>
      </c>
    </row>
    <row r="1035" spans="1:3">
      <c r="A1035" t="s">
        <v>3077</v>
      </c>
      <c r="B1035" t="s">
        <v>3078</v>
      </c>
      <c r="C1035">
        <v>3.88</v>
      </c>
    </row>
    <row r="1036" spans="1:3">
      <c r="A1036" t="s">
        <v>3080</v>
      </c>
      <c r="B1036" t="s">
        <v>3081</v>
      </c>
      <c r="C1036">
        <v>4.5979999999999999</v>
      </c>
    </row>
    <row r="1037" spans="1:3">
      <c r="A1037" t="s">
        <v>3083</v>
      </c>
      <c r="B1037" t="s">
        <v>3084</v>
      </c>
      <c r="C1037">
        <v>4.9400000000000004</v>
      </c>
    </row>
    <row r="1038" spans="1:3">
      <c r="A1038" t="s">
        <v>3086</v>
      </c>
      <c r="B1038" t="s">
        <v>3087</v>
      </c>
      <c r="C1038">
        <v>4.3</v>
      </c>
    </row>
    <row r="1039" spans="1:3">
      <c r="A1039" t="s">
        <v>3089</v>
      </c>
      <c r="B1039" t="s">
        <v>3090</v>
      </c>
      <c r="C1039">
        <v>4.6479999999999997</v>
      </c>
    </row>
    <row r="1040" spans="1:3">
      <c r="A1040" t="s">
        <v>3092</v>
      </c>
      <c r="B1040" t="s">
        <v>3093</v>
      </c>
      <c r="C1040">
        <v>4.8140000000000001</v>
      </c>
    </row>
    <row r="1041" spans="1:3">
      <c r="A1041" t="s">
        <v>3096</v>
      </c>
      <c r="B1041" t="s">
        <v>132</v>
      </c>
      <c r="C1041">
        <v>-3</v>
      </c>
    </row>
    <row r="1042" spans="1:3">
      <c r="A1042" t="s">
        <v>3098</v>
      </c>
      <c r="B1042" t="s">
        <v>3099</v>
      </c>
      <c r="C1042">
        <v>4.33</v>
      </c>
    </row>
    <row r="1043" spans="1:3">
      <c r="A1043" t="s">
        <v>3101</v>
      </c>
      <c r="B1043" t="s">
        <v>3102</v>
      </c>
      <c r="C1043">
        <v>2.81</v>
      </c>
    </row>
    <row r="1044" spans="1:3">
      <c r="A1044" t="s">
        <v>3104</v>
      </c>
      <c r="B1044" t="s">
        <v>3105</v>
      </c>
      <c r="C1044">
        <v>4.84</v>
      </c>
    </row>
    <row r="1045" spans="1:3">
      <c r="A1045" t="s">
        <v>3107</v>
      </c>
      <c r="B1045" t="s">
        <v>3108</v>
      </c>
      <c r="C1045">
        <v>4.82</v>
      </c>
    </row>
    <row r="1046" spans="1:3">
      <c r="A1046" t="s">
        <v>3110</v>
      </c>
      <c r="B1046" t="s">
        <v>3111</v>
      </c>
      <c r="C1046">
        <v>4.8</v>
      </c>
    </row>
    <row r="1047" spans="1:3">
      <c r="A1047" t="s">
        <v>3113</v>
      </c>
      <c r="B1047" t="s">
        <v>3114</v>
      </c>
      <c r="C1047">
        <v>4.55</v>
      </c>
    </row>
    <row r="1048" spans="1:3">
      <c r="A1048" t="s">
        <v>3116</v>
      </c>
      <c r="B1048" t="s">
        <v>3117</v>
      </c>
      <c r="C1048">
        <v>1.69</v>
      </c>
    </row>
    <row r="1049" spans="1:3">
      <c r="A1049" t="s">
        <v>3119</v>
      </c>
      <c r="B1049" t="s">
        <v>3120</v>
      </c>
      <c r="C1049">
        <v>2.75</v>
      </c>
    </row>
    <row r="1050" spans="1:3">
      <c r="A1050" t="s">
        <v>3122</v>
      </c>
      <c r="B1050" t="s">
        <v>3123</v>
      </c>
      <c r="C1050">
        <v>3.8</v>
      </c>
    </row>
    <row r="1051" spans="1:3">
      <c r="A1051" t="s">
        <v>3125</v>
      </c>
      <c r="B1051" t="s">
        <v>132</v>
      </c>
      <c r="C1051">
        <v>4.4800000000000004</v>
      </c>
    </row>
    <row r="1052" spans="1:3">
      <c r="A1052" t="s">
        <v>3127</v>
      </c>
      <c r="B1052" t="s">
        <v>3128</v>
      </c>
      <c r="C1052">
        <v>3.6</v>
      </c>
    </row>
    <row r="1053" spans="1:3">
      <c r="A1053" t="s">
        <v>3130</v>
      </c>
      <c r="B1053" t="s">
        <v>3131</v>
      </c>
      <c r="C1053">
        <v>3.8</v>
      </c>
    </row>
    <row r="1054" spans="1:3">
      <c r="A1054" t="s">
        <v>3133</v>
      </c>
      <c r="B1054" t="s">
        <v>3134</v>
      </c>
      <c r="C1054">
        <v>4.45</v>
      </c>
    </row>
    <row r="1055" spans="1:3">
      <c r="A1055" t="s">
        <v>3136</v>
      </c>
      <c r="B1055" t="s">
        <v>3137</v>
      </c>
      <c r="C1055">
        <v>4.2720000000000002</v>
      </c>
    </row>
    <row r="1056" spans="1:3">
      <c r="A1056" t="s">
        <v>3139</v>
      </c>
      <c r="B1056" t="s">
        <v>3140</v>
      </c>
      <c r="C1056">
        <v>4.9009999999999998</v>
      </c>
    </row>
    <row r="1057" spans="1:3">
      <c r="A1057" t="s">
        <v>3142</v>
      </c>
      <c r="B1057" t="s">
        <v>3143</v>
      </c>
      <c r="C1057">
        <v>4.7320000000000002</v>
      </c>
    </row>
    <row r="1058" spans="1:3">
      <c r="A1058" t="s">
        <v>3145</v>
      </c>
      <c r="B1058" t="s">
        <v>3146</v>
      </c>
      <c r="C1058">
        <v>4.13</v>
      </c>
    </row>
    <row r="1059" spans="1:3">
      <c r="A1059" t="s">
        <v>3148</v>
      </c>
      <c r="B1059" t="s">
        <v>3149</v>
      </c>
      <c r="C1059">
        <v>3.31</v>
      </c>
    </row>
    <row r="1060" spans="1:3">
      <c r="A1060" t="s">
        <v>3151</v>
      </c>
      <c r="B1060">
        <v>-590.51</v>
      </c>
      <c r="C1060">
        <v>2.85</v>
      </c>
    </row>
    <row r="1061" spans="1:3">
      <c r="A1061" t="s">
        <v>3153</v>
      </c>
      <c r="B1061" t="s">
        <v>3154</v>
      </c>
      <c r="C1061">
        <v>4.4880000000000004</v>
      </c>
    </row>
    <row r="1062" spans="1:3">
      <c r="A1062" t="s">
        <v>3156</v>
      </c>
      <c r="B1062" t="s">
        <v>3157</v>
      </c>
      <c r="C1062">
        <v>4.51</v>
      </c>
    </row>
    <row r="1063" spans="1:3">
      <c r="A1063" t="s">
        <v>3159</v>
      </c>
      <c r="B1063" t="s">
        <v>3160</v>
      </c>
      <c r="C1063">
        <v>4.9420000000000002</v>
      </c>
    </row>
    <row r="1064" spans="1:3">
      <c r="A1064" t="s">
        <v>3162</v>
      </c>
      <c r="B1064" t="s">
        <v>3163</v>
      </c>
      <c r="C1064">
        <v>4.4790000000000001</v>
      </c>
    </row>
    <row r="1065" spans="1:3">
      <c r="A1065" t="s">
        <v>3165</v>
      </c>
      <c r="B1065" t="s">
        <v>3166</v>
      </c>
      <c r="C1065">
        <v>4.8680000000000003</v>
      </c>
    </row>
    <row r="1066" spans="1:3">
      <c r="A1066" t="s">
        <v>3168</v>
      </c>
      <c r="B1066" t="s">
        <v>3169</v>
      </c>
      <c r="C1066">
        <v>4.3129999999999997</v>
      </c>
    </row>
    <row r="1067" spans="1:3">
      <c r="A1067" t="s">
        <v>3171</v>
      </c>
      <c r="B1067" t="s">
        <v>3172</v>
      </c>
      <c r="C1067">
        <v>3.5390000000000001</v>
      </c>
    </row>
    <row r="1068" spans="1:3">
      <c r="A1068" t="s">
        <v>3174</v>
      </c>
      <c r="B1068" t="s">
        <v>3175</v>
      </c>
      <c r="C1068">
        <v>4.95</v>
      </c>
    </row>
    <row r="1069" spans="1:3">
      <c r="A1069" t="s">
        <v>3177</v>
      </c>
      <c r="B1069" t="s">
        <v>3178</v>
      </c>
      <c r="C1069">
        <v>4.8</v>
      </c>
    </row>
    <row r="1070" spans="1:3">
      <c r="A1070" t="s">
        <v>3180</v>
      </c>
      <c r="B1070" t="s">
        <v>3181</v>
      </c>
      <c r="C1070">
        <v>3.8719999999999999</v>
      </c>
    </row>
    <row r="1071" spans="1:3">
      <c r="A1071" t="s">
        <v>3183</v>
      </c>
      <c r="B1071" t="s">
        <v>3184</v>
      </c>
      <c r="C1071">
        <v>2.3199999999999998</v>
      </c>
    </row>
    <row r="1072" spans="1:3">
      <c r="A1072" t="s">
        <v>3186</v>
      </c>
      <c r="B1072" t="s">
        <v>3187</v>
      </c>
      <c r="C1072">
        <v>3.161</v>
      </c>
    </row>
    <row r="1073" spans="1:3">
      <c r="A1073" t="s">
        <v>3189</v>
      </c>
      <c r="B1073" t="s">
        <v>3190</v>
      </c>
      <c r="C1073">
        <v>2.39</v>
      </c>
    </row>
    <row r="1074" spans="1:3">
      <c r="A1074" t="s">
        <v>3192</v>
      </c>
      <c r="B1074" t="s">
        <v>3193</v>
      </c>
      <c r="C1074">
        <v>4.7590000000000003</v>
      </c>
    </row>
    <row r="1075" spans="1:3">
      <c r="A1075" t="s">
        <v>3195</v>
      </c>
      <c r="B1075" t="s">
        <v>3196</v>
      </c>
      <c r="C1075">
        <v>4.0599999999999996</v>
      </c>
    </row>
    <row r="1076" spans="1:3">
      <c r="A1076" t="s">
        <v>3198</v>
      </c>
      <c r="B1076" t="s">
        <v>3199</v>
      </c>
      <c r="C1076">
        <v>0.91</v>
      </c>
    </row>
    <row r="1077" spans="1:3">
      <c r="A1077" t="s">
        <v>3201</v>
      </c>
      <c r="B1077" t="s">
        <v>3202</v>
      </c>
      <c r="C1077">
        <v>4.87</v>
      </c>
    </row>
    <row r="1078" spans="1:3">
      <c r="A1078" t="s">
        <v>3204</v>
      </c>
      <c r="B1078" t="s">
        <v>3205</v>
      </c>
      <c r="C1078">
        <v>4.83</v>
      </c>
    </row>
    <row r="1079" spans="1:3">
      <c r="A1079" t="s">
        <v>3207</v>
      </c>
      <c r="B1079" t="s">
        <v>3208</v>
      </c>
      <c r="C1079">
        <v>4.04</v>
      </c>
    </row>
    <row r="1080" spans="1:3">
      <c r="A1080" t="s">
        <v>3210</v>
      </c>
      <c r="B1080" t="s">
        <v>3211</v>
      </c>
      <c r="C1080">
        <v>4.5999999999999996</v>
      </c>
    </row>
    <row r="1081" spans="1:3">
      <c r="A1081" t="s">
        <v>3213</v>
      </c>
      <c r="B1081" t="s">
        <v>3214</v>
      </c>
      <c r="C1081">
        <v>3.63</v>
      </c>
    </row>
    <row r="1082" spans="1:3">
      <c r="A1082" t="s">
        <v>3216</v>
      </c>
      <c r="B1082" t="s">
        <v>3217</v>
      </c>
      <c r="C1082">
        <v>3.64</v>
      </c>
    </row>
    <row r="1083" spans="1:3">
      <c r="A1083" t="s">
        <v>3219</v>
      </c>
      <c r="B1083" t="s">
        <v>3220</v>
      </c>
      <c r="C1083">
        <v>2</v>
      </c>
    </row>
    <row r="1084" spans="1:3">
      <c r="A1084" t="s">
        <v>3222</v>
      </c>
      <c r="B1084" t="s">
        <v>3223</v>
      </c>
      <c r="C1084">
        <v>4.09</v>
      </c>
    </row>
    <row r="1085" spans="1:3">
      <c r="A1085" t="s">
        <v>3225</v>
      </c>
      <c r="B1085" t="s">
        <v>3226</v>
      </c>
      <c r="C1085">
        <v>4.5940000000000003</v>
      </c>
    </row>
    <row r="1086" spans="1:3">
      <c r="A1086" t="s">
        <v>3228</v>
      </c>
      <c r="B1086" t="s">
        <v>3229</v>
      </c>
      <c r="C1086">
        <v>4.5039999999999996</v>
      </c>
    </row>
    <row r="1087" spans="1:3">
      <c r="A1087" t="s">
        <v>3231</v>
      </c>
      <c r="B1087" t="s">
        <v>3232</v>
      </c>
      <c r="C1087">
        <v>3.972</v>
      </c>
    </row>
    <row r="1088" spans="1:3">
      <c r="A1088" t="s">
        <v>3234</v>
      </c>
      <c r="B1088" t="s">
        <v>3235</v>
      </c>
      <c r="C1088">
        <v>2.0699999999999998</v>
      </c>
    </row>
    <row r="1089" spans="1:3">
      <c r="A1089" t="s">
        <v>3237</v>
      </c>
      <c r="B1089" t="s">
        <v>3238</v>
      </c>
      <c r="C1089">
        <v>4.6900000000000004</v>
      </c>
    </row>
    <row r="1090" spans="1:3">
      <c r="A1090" t="s">
        <v>3240</v>
      </c>
      <c r="B1090" t="s">
        <v>3241</v>
      </c>
      <c r="C1090">
        <v>4.54</v>
      </c>
    </row>
    <row r="1091" spans="1:3">
      <c r="A1091" t="s">
        <v>3243</v>
      </c>
      <c r="B1091" t="s">
        <v>3244</v>
      </c>
      <c r="C1091">
        <v>3.18</v>
      </c>
    </row>
    <row r="1092" spans="1:3">
      <c r="A1092" t="s">
        <v>3246</v>
      </c>
      <c r="B1092" t="s">
        <v>3247</v>
      </c>
      <c r="C1092">
        <v>3.05</v>
      </c>
    </row>
    <row r="1093" spans="1:3">
      <c r="A1093" t="s">
        <v>3249</v>
      </c>
      <c r="B1093" t="s">
        <v>3250</v>
      </c>
      <c r="C1093">
        <v>0.01</v>
      </c>
    </row>
    <row r="1094" spans="1:3">
      <c r="A1094" t="s">
        <v>3252</v>
      </c>
      <c r="B1094" t="s">
        <v>3253</v>
      </c>
      <c r="C1094">
        <v>4.16</v>
      </c>
    </row>
    <row r="1095" spans="1:3">
      <c r="A1095" t="s">
        <v>3255</v>
      </c>
      <c r="B1095" t="s">
        <v>3256</v>
      </c>
      <c r="C1095">
        <v>3.49</v>
      </c>
    </row>
    <row r="1096" spans="1:3">
      <c r="A1096" t="s">
        <v>3258</v>
      </c>
      <c r="B1096" t="s">
        <v>3259</v>
      </c>
      <c r="C1096">
        <v>4.9790000000000001</v>
      </c>
    </row>
    <row r="1097" spans="1:3">
      <c r="A1097" t="s">
        <v>3261</v>
      </c>
      <c r="B1097" t="s">
        <v>3262</v>
      </c>
      <c r="C1097">
        <v>3.75</v>
      </c>
    </row>
    <row r="1098" spans="1:3">
      <c r="A1098" t="s">
        <v>3264</v>
      </c>
      <c r="B1098" t="s">
        <v>3265</v>
      </c>
      <c r="C1098">
        <v>4.9000000000000004</v>
      </c>
    </row>
    <row r="1099" spans="1:3">
      <c r="A1099" t="s">
        <v>3267</v>
      </c>
      <c r="B1099" t="s">
        <v>3268</v>
      </c>
      <c r="C1099">
        <v>3.59</v>
      </c>
    </row>
    <row r="1100" spans="1:3">
      <c r="A1100" t="s">
        <v>3270</v>
      </c>
      <c r="B1100" t="s">
        <v>3271</v>
      </c>
      <c r="C1100">
        <v>4.8019999999999996</v>
      </c>
    </row>
    <row r="1101" spans="1:3">
      <c r="A1101" t="s">
        <v>3273</v>
      </c>
      <c r="B1101" t="s">
        <v>3274</v>
      </c>
      <c r="C1101">
        <v>4.6100000000000003</v>
      </c>
    </row>
    <row r="1102" spans="1:3">
      <c r="A1102" t="s">
        <v>3276</v>
      </c>
      <c r="B1102" t="s">
        <v>3277</v>
      </c>
      <c r="C1102">
        <v>0.46</v>
      </c>
    </row>
    <row r="1103" spans="1:3">
      <c r="A1103" t="s">
        <v>3279</v>
      </c>
      <c r="B1103">
        <v>-336.64</v>
      </c>
      <c r="C1103">
        <v>1.58</v>
      </c>
    </row>
    <row r="1104" spans="1:3">
      <c r="A1104" t="s">
        <v>3281</v>
      </c>
      <c r="B1104" t="s">
        <v>3282</v>
      </c>
      <c r="C1104">
        <v>4.46</v>
      </c>
    </row>
    <row r="1105" spans="1:3">
      <c r="A1105" t="s">
        <v>3284</v>
      </c>
      <c r="B1105" t="s">
        <v>3285</v>
      </c>
      <c r="C1105">
        <v>4.96</v>
      </c>
    </row>
    <row r="1106" spans="1:3">
      <c r="A1106" t="s">
        <v>3287</v>
      </c>
      <c r="B1106" t="s">
        <v>132</v>
      </c>
      <c r="C1106">
        <v>0</v>
      </c>
    </row>
    <row r="1107" spans="1:3">
      <c r="A1107" t="s">
        <v>3289</v>
      </c>
      <c r="B1107" t="s">
        <v>3290</v>
      </c>
      <c r="C1107">
        <v>4.9809999999999999</v>
      </c>
    </row>
    <row r="1108" spans="1:3">
      <c r="A1108" t="s">
        <v>3292</v>
      </c>
      <c r="B1108" t="s">
        <v>3293</v>
      </c>
      <c r="C1108">
        <v>4.75</v>
      </c>
    </row>
    <row r="1109" spans="1:3">
      <c r="A1109" t="s">
        <v>3295</v>
      </c>
      <c r="B1109" t="s">
        <v>3296</v>
      </c>
      <c r="C1109">
        <v>4.6500000000000004</v>
      </c>
    </row>
    <row r="1110" spans="1:3">
      <c r="A1110" t="s">
        <v>3298</v>
      </c>
      <c r="B1110" t="s">
        <v>3299</v>
      </c>
      <c r="C1110">
        <v>4.9749999999999996</v>
      </c>
    </row>
    <row r="1111" spans="1:3">
      <c r="A1111" t="s">
        <v>3301</v>
      </c>
      <c r="B1111">
        <v>-446.92999999999995</v>
      </c>
      <c r="C1111">
        <v>3.81</v>
      </c>
    </row>
    <row r="1112" spans="1:3">
      <c r="A1112" t="s">
        <v>3303</v>
      </c>
      <c r="B1112" t="s">
        <v>3304</v>
      </c>
      <c r="C1112">
        <v>4.53</v>
      </c>
    </row>
    <row r="1113" spans="1:3">
      <c r="A1113" t="s">
        <v>3306</v>
      </c>
      <c r="B1113" t="s">
        <v>3307</v>
      </c>
      <c r="C1113">
        <v>3.35</v>
      </c>
    </row>
    <row r="1114" spans="1:3">
      <c r="A1114" t="s">
        <v>3309</v>
      </c>
      <c r="B1114" t="s">
        <v>3310</v>
      </c>
      <c r="C1114">
        <v>4.6929999999999996</v>
      </c>
    </row>
    <row r="1115" spans="1:3">
      <c r="A1115" t="s">
        <v>3312</v>
      </c>
      <c r="B1115" t="s">
        <v>3313</v>
      </c>
      <c r="C1115">
        <v>4.68</v>
      </c>
    </row>
    <row r="1116" spans="1:3">
      <c r="A1116" t="s">
        <v>3315</v>
      </c>
      <c r="B1116" t="s">
        <v>3316</v>
      </c>
      <c r="C1116">
        <v>4.54</v>
      </c>
    </row>
    <row r="1117" spans="1:3">
      <c r="A1117" t="s">
        <v>3318</v>
      </c>
      <c r="B1117" t="s">
        <v>3319</v>
      </c>
      <c r="C1117">
        <v>4.1500000000000004</v>
      </c>
    </row>
    <row r="1118" spans="1:3">
      <c r="A1118" t="s">
        <v>3321</v>
      </c>
      <c r="B1118" t="s">
        <v>132</v>
      </c>
      <c r="C1118">
        <v>0</v>
      </c>
    </row>
    <row r="1119" spans="1:3">
      <c r="A1119" t="s">
        <v>3323</v>
      </c>
      <c r="B1119" t="s">
        <v>3324</v>
      </c>
      <c r="C1119">
        <v>2.46</v>
      </c>
    </row>
    <row r="1120" spans="1:3">
      <c r="A1120" t="s">
        <v>3326</v>
      </c>
      <c r="B1120" t="s">
        <v>3327</v>
      </c>
      <c r="C1120">
        <v>3.9489999999999998</v>
      </c>
    </row>
    <row r="1121" spans="1:3">
      <c r="A1121" t="s">
        <v>3329</v>
      </c>
      <c r="B1121" t="s">
        <v>3330</v>
      </c>
      <c r="C1121">
        <v>4.2</v>
      </c>
    </row>
    <row r="1122" spans="1:3">
      <c r="A1122" t="s">
        <v>3332</v>
      </c>
      <c r="B1122" t="s">
        <v>3333</v>
      </c>
      <c r="C1122">
        <v>4.9509999999999996</v>
      </c>
    </row>
    <row r="1123" spans="1:3">
      <c r="A1123" t="s">
        <v>3335</v>
      </c>
      <c r="B1123" t="s">
        <v>3336</v>
      </c>
      <c r="C1123">
        <v>4.68</v>
      </c>
    </row>
    <row r="1124" spans="1:3">
      <c r="A1124" t="s">
        <v>3338</v>
      </c>
      <c r="B1124" t="s">
        <v>3339</v>
      </c>
      <c r="C1124">
        <v>4.51</v>
      </c>
    </row>
    <row r="1125" spans="1:3">
      <c r="A1125" t="s">
        <v>3341</v>
      </c>
      <c r="B1125" t="s">
        <v>3342</v>
      </c>
      <c r="C1125">
        <v>2.02</v>
      </c>
    </row>
    <row r="1126" spans="1:3">
      <c r="A1126" t="s">
        <v>3344</v>
      </c>
      <c r="B1126" t="s">
        <v>3345</v>
      </c>
      <c r="C1126">
        <v>4.0599999999999996</v>
      </c>
    </row>
    <row r="1127" spans="1:3">
      <c r="A1127" t="s">
        <v>3347</v>
      </c>
      <c r="B1127" t="s">
        <v>3348</v>
      </c>
      <c r="C1127">
        <v>4.3600000000000003</v>
      </c>
    </row>
    <row r="1128" spans="1:3">
      <c r="A1128" t="s">
        <v>3350</v>
      </c>
      <c r="B1128" t="s">
        <v>3351</v>
      </c>
      <c r="C1128">
        <v>4.2699999999999996</v>
      </c>
    </row>
    <row r="1129" spans="1:3">
      <c r="A1129" t="s">
        <v>3353</v>
      </c>
      <c r="B1129" t="s">
        <v>3354</v>
      </c>
      <c r="C1129">
        <v>4.7699999999999996</v>
      </c>
    </row>
    <row r="1130" spans="1:3">
      <c r="A1130" t="s">
        <v>3356</v>
      </c>
      <c r="B1130" t="s">
        <v>3357</v>
      </c>
      <c r="C1130">
        <v>4.6909999999999998</v>
      </c>
    </row>
    <row r="1131" spans="1:3">
      <c r="A1131" t="s">
        <v>3359</v>
      </c>
      <c r="B1131" t="s">
        <v>3360</v>
      </c>
      <c r="C1131">
        <v>4.1399999999999997</v>
      </c>
    </row>
    <row r="1132" spans="1:3">
      <c r="A1132" t="s">
        <v>3362</v>
      </c>
      <c r="B1132" t="s">
        <v>3363</v>
      </c>
      <c r="C1132">
        <v>3.484</v>
      </c>
    </row>
    <row r="1133" spans="1:3">
      <c r="A1133" t="s">
        <v>3365</v>
      </c>
      <c r="B1133" t="s">
        <v>3366</v>
      </c>
      <c r="C1133">
        <v>4.8</v>
      </c>
    </row>
    <row r="1134" spans="1:3">
      <c r="A1134" t="s">
        <v>3368</v>
      </c>
      <c r="B1134" t="s">
        <v>3369</v>
      </c>
      <c r="C1134">
        <v>4.01</v>
      </c>
    </row>
    <row r="1135" spans="1:3">
      <c r="A1135" t="s">
        <v>3371</v>
      </c>
      <c r="B1135" t="s">
        <v>3372</v>
      </c>
      <c r="C1135">
        <v>4.1500000000000004</v>
      </c>
    </row>
    <row r="1136" spans="1:3">
      <c r="A1136" t="s">
        <v>3374</v>
      </c>
      <c r="B1136" t="s">
        <v>3375</v>
      </c>
      <c r="C1136">
        <v>4.41</v>
      </c>
    </row>
    <row r="1137" spans="1:3">
      <c r="A1137" t="s">
        <v>3377</v>
      </c>
      <c r="B1137" t="s">
        <v>3378</v>
      </c>
      <c r="C1137">
        <v>3.83</v>
      </c>
    </row>
    <row r="1138" spans="1:3">
      <c r="A1138" t="s">
        <v>3380</v>
      </c>
      <c r="B1138" t="s">
        <v>3381</v>
      </c>
      <c r="C1138">
        <v>4.54</v>
      </c>
    </row>
    <row r="1139" spans="1:3">
      <c r="A1139" t="s">
        <v>3383</v>
      </c>
      <c r="B1139" t="s">
        <v>3384</v>
      </c>
      <c r="C1139">
        <v>4.49</v>
      </c>
    </row>
    <row r="1140" spans="1:3">
      <c r="A1140" t="s">
        <v>3386</v>
      </c>
      <c r="B1140" t="s">
        <v>3387</v>
      </c>
      <c r="C1140">
        <v>3.84</v>
      </c>
    </row>
    <row r="1141" spans="1:3">
      <c r="A1141" t="s">
        <v>3389</v>
      </c>
      <c r="B1141" t="s">
        <v>3390</v>
      </c>
      <c r="C1141">
        <v>4.66</v>
      </c>
    </row>
    <row r="1142" spans="1:3">
      <c r="A1142" t="s">
        <v>3392</v>
      </c>
      <c r="B1142" t="s">
        <v>3393</v>
      </c>
      <c r="C1142">
        <v>3.7</v>
      </c>
    </row>
    <row r="1143" spans="1:3">
      <c r="A1143" t="s">
        <v>3395</v>
      </c>
      <c r="B1143" t="s">
        <v>3396</v>
      </c>
      <c r="C1143">
        <v>4.5</v>
      </c>
    </row>
    <row r="1144" spans="1:3">
      <c r="A1144" t="s">
        <v>3398</v>
      </c>
      <c r="B1144">
        <v>-870.83</v>
      </c>
      <c r="C1144">
        <v>2.29</v>
      </c>
    </row>
    <row r="1145" spans="1:3">
      <c r="A1145" t="s">
        <v>3400</v>
      </c>
      <c r="B1145" t="s">
        <v>3401</v>
      </c>
      <c r="C1145">
        <v>2.677</v>
      </c>
    </row>
    <row r="1146" spans="1:3">
      <c r="A1146" t="s">
        <v>3403</v>
      </c>
      <c r="B1146" t="s">
        <v>3404</v>
      </c>
      <c r="C1146">
        <v>4.25</v>
      </c>
    </row>
    <row r="1147" spans="1:3">
      <c r="A1147" t="s">
        <v>3406</v>
      </c>
      <c r="B1147" t="s">
        <v>3407</v>
      </c>
      <c r="C1147">
        <v>2.58</v>
      </c>
    </row>
    <row r="1148" spans="1:3">
      <c r="A1148" t="s">
        <v>3409</v>
      </c>
      <c r="B1148" t="s">
        <v>3410</v>
      </c>
      <c r="C1148">
        <v>4.7</v>
      </c>
    </row>
    <row r="1149" spans="1:3">
      <c r="A1149" t="s">
        <v>3412</v>
      </c>
      <c r="B1149" t="s">
        <v>3413</v>
      </c>
      <c r="C1149">
        <v>3.21</v>
      </c>
    </row>
    <row r="1150" spans="1:3">
      <c r="A1150" t="s">
        <v>3415</v>
      </c>
      <c r="B1150" t="s">
        <v>3416</v>
      </c>
      <c r="C1150">
        <v>4.45</v>
      </c>
    </row>
    <row r="1151" spans="1:3">
      <c r="A1151" t="s">
        <v>3418</v>
      </c>
      <c r="B1151">
        <v>-258.77999999999997</v>
      </c>
      <c r="C1151">
        <v>4.9400000000000004</v>
      </c>
    </row>
    <row r="1152" spans="1:3">
      <c r="A1152" t="s">
        <v>3420</v>
      </c>
      <c r="B1152" t="s">
        <v>3421</v>
      </c>
      <c r="C1152">
        <v>4.66</v>
      </c>
    </row>
    <row r="1153" spans="1:3">
      <c r="A1153" t="s">
        <v>3423</v>
      </c>
      <c r="B1153" t="s">
        <v>3424</v>
      </c>
      <c r="C1153">
        <v>4.87</v>
      </c>
    </row>
    <row r="1154" spans="1:3">
      <c r="A1154" t="s">
        <v>3426</v>
      </c>
      <c r="B1154" t="s">
        <v>3427</v>
      </c>
      <c r="C1154">
        <v>1.5</v>
      </c>
    </row>
    <row r="1155" spans="1:3">
      <c r="A1155" t="s">
        <v>3429</v>
      </c>
      <c r="B1155" t="s">
        <v>3430</v>
      </c>
      <c r="C1155">
        <v>4.5460000000000003</v>
      </c>
    </row>
    <row r="1156" spans="1:3">
      <c r="A1156" t="s">
        <v>3432</v>
      </c>
      <c r="B1156" t="s">
        <v>3433</v>
      </c>
      <c r="C1156">
        <v>3.91</v>
      </c>
    </row>
    <row r="1157" spans="1:3">
      <c r="A1157" t="s">
        <v>3435</v>
      </c>
      <c r="B1157" t="s">
        <v>132</v>
      </c>
      <c r="C1157">
        <v>0</v>
      </c>
    </row>
    <row r="1158" spans="1:3">
      <c r="A1158" t="s">
        <v>3437</v>
      </c>
      <c r="B1158" t="s">
        <v>3438</v>
      </c>
      <c r="C1158">
        <v>4.5140000000000002</v>
      </c>
    </row>
    <row r="1159" spans="1:3">
      <c r="A1159" t="s">
        <v>3440</v>
      </c>
      <c r="B1159" t="s">
        <v>3441</v>
      </c>
      <c r="C1159">
        <v>0.97</v>
      </c>
    </row>
    <row r="1160" spans="1:3">
      <c r="A1160" t="s">
        <v>3443</v>
      </c>
      <c r="B1160" t="s">
        <v>3444</v>
      </c>
      <c r="C1160">
        <v>4.5</v>
      </c>
    </row>
    <row r="1161" spans="1:3">
      <c r="A1161" t="s">
        <v>3446</v>
      </c>
      <c r="B1161" t="s">
        <v>3447</v>
      </c>
      <c r="C1161">
        <v>3.67</v>
      </c>
    </row>
    <row r="1162" spans="1:3">
      <c r="A1162" t="s">
        <v>3449</v>
      </c>
      <c r="B1162" t="s">
        <v>3450</v>
      </c>
      <c r="C1162">
        <v>4.12</v>
      </c>
    </row>
    <row r="1163" spans="1:3">
      <c r="A1163" t="s">
        <v>3452</v>
      </c>
      <c r="B1163" t="s">
        <v>3453</v>
      </c>
      <c r="C1163">
        <v>2.11</v>
      </c>
    </row>
    <row r="1164" spans="1:3">
      <c r="A1164" t="s">
        <v>3455</v>
      </c>
      <c r="B1164" t="s">
        <v>3456</v>
      </c>
      <c r="C1164">
        <v>3.29</v>
      </c>
    </row>
    <row r="1165" spans="1:3">
      <c r="A1165" t="s">
        <v>3458</v>
      </c>
      <c r="B1165">
        <v>-1483.06</v>
      </c>
      <c r="C1165">
        <v>3.18</v>
      </c>
    </row>
    <row r="1166" spans="1:3">
      <c r="A1166" t="s">
        <v>3460</v>
      </c>
      <c r="B1166" t="s">
        <v>3461</v>
      </c>
      <c r="C1166">
        <v>3.44</v>
      </c>
    </row>
    <row r="1167" spans="1:3">
      <c r="A1167" t="s">
        <v>3463</v>
      </c>
      <c r="B1167" t="s">
        <v>3464</v>
      </c>
      <c r="C1167">
        <v>3.75</v>
      </c>
    </row>
    <row r="1168" spans="1:3">
      <c r="A1168" t="s">
        <v>3466</v>
      </c>
      <c r="B1168" t="s">
        <v>3467</v>
      </c>
      <c r="C1168">
        <v>4.04</v>
      </c>
    </row>
    <row r="1169" spans="1:3">
      <c r="A1169" t="s">
        <v>3469</v>
      </c>
      <c r="B1169" t="s">
        <v>3470</v>
      </c>
      <c r="C1169">
        <v>4.0039999999999996</v>
      </c>
    </row>
    <row r="1170" spans="1:3">
      <c r="A1170" t="s">
        <v>3472</v>
      </c>
      <c r="B1170" t="s">
        <v>3473</v>
      </c>
      <c r="C1170">
        <v>3.79</v>
      </c>
    </row>
    <row r="1171" spans="1:3">
      <c r="A1171" t="s">
        <v>3475</v>
      </c>
      <c r="B1171" t="s">
        <v>3476</v>
      </c>
      <c r="C1171">
        <v>4.3499999999999996</v>
      </c>
    </row>
    <row r="1172" spans="1:3">
      <c r="A1172" t="s">
        <v>3478</v>
      </c>
      <c r="B1172" t="s">
        <v>3479</v>
      </c>
      <c r="C1172">
        <v>0.13</v>
      </c>
    </row>
    <row r="1173" spans="1:3">
      <c r="A1173" t="s">
        <v>3481</v>
      </c>
      <c r="B1173" t="s">
        <v>3482</v>
      </c>
      <c r="C1173">
        <v>3.03</v>
      </c>
    </row>
    <row r="1174" spans="1:3">
      <c r="A1174" t="s">
        <v>3484</v>
      </c>
      <c r="B1174" t="s">
        <v>3485</v>
      </c>
      <c r="C1174">
        <v>4.4669999999999996</v>
      </c>
    </row>
    <row r="1175" spans="1:3">
      <c r="A1175" t="s">
        <v>3487</v>
      </c>
      <c r="B1175" t="s">
        <v>3488</v>
      </c>
      <c r="C1175">
        <v>3.65</v>
      </c>
    </row>
    <row r="1176" spans="1:3">
      <c r="A1176" t="s">
        <v>3490</v>
      </c>
      <c r="B1176" t="s">
        <v>3491</v>
      </c>
      <c r="C1176">
        <v>3.806</v>
      </c>
    </row>
    <row r="1177" spans="1:3">
      <c r="A1177" t="s">
        <v>3493</v>
      </c>
      <c r="B1177" t="s">
        <v>3494</v>
      </c>
      <c r="C1177">
        <v>4.8</v>
      </c>
    </row>
    <row r="1178" spans="1:3">
      <c r="A1178" t="s">
        <v>3496</v>
      </c>
      <c r="B1178" t="s">
        <v>3497</v>
      </c>
      <c r="C1178">
        <v>4.17</v>
      </c>
    </row>
    <row r="1179" spans="1:3">
      <c r="A1179" t="s">
        <v>3499</v>
      </c>
      <c r="B1179" t="s">
        <v>3500</v>
      </c>
      <c r="C1179">
        <v>4.6630000000000003</v>
      </c>
    </row>
    <row r="1180" spans="1:3">
      <c r="A1180" t="s">
        <v>3502</v>
      </c>
      <c r="B1180" t="s">
        <v>3503</v>
      </c>
      <c r="C1180">
        <v>4.758</v>
      </c>
    </row>
    <row r="1181" spans="1:3">
      <c r="A1181" t="s">
        <v>3505</v>
      </c>
      <c r="B1181" t="s">
        <v>3506</v>
      </c>
      <c r="C1181">
        <v>4.53</v>
      </c>
    </row>
    <row r="1182" spans="1:3">
      <c r="A1182" t="s">
        <v>3508</v>
      </c>
      <c r="B1182" t="s">
        <v>3509</v>
      </c>
      <c r="C1182">
        <v>4.5979999999999999</v>
      </c>
    </row>
    <row r="1183" spans="1:3">
      <c r="A1183" t="s">
        <v>3511</v>
      </c>
      <c r="B1183" t="s">
        <v>3512</v>
      </c>
      <c r="C1183">
        <v>4.5</v>
      </c>
    </row>
    <row r="1184" spans="1:3">
      <c r="A1184" t="s">
        <v>3514</v>
      </c>
      <c r="B1184" t="s">
        <v>3515</v>
      </c>
      <c r="C1184">
        <v>4.5</v>
      </c>
    </row>
    <row r="1185" spans="1:3">
      <c r="A1185" t="s">
        <v>3517</v>
      </c>
      <c r="B1185" t="s">
        <v>3518</v>
      </c>
      <c r="C1185">
        <v>3.77</v>
      </c>
    </row>
    <row r="1186" spans="1:3">
      <c r="A1186" t="s">
        <v>3520</v>
      </c>
      <c r="B1186" t="s">
        <v>3521</v>
      </c>
      <c r="C1186">
        <v>4.79</v>
      </c>
    </row>
    <row r="1187" spans="1:3">
      <c r="A1187" t="s">
        <v>3523</v>
      </c>
      <c r="B1187" t="s">
        <v>3524</v>
      </c>
      <c r="C1187">
        <v>4.5759999999999996</v>
      </c>
    </row>
    <row r="1188" spans="1:3">
      <c r="A1188" t="s">
        <v>3526</v>
      </c>
      <c r="B1188" t="s">
        <v>3527</v>
      </c>
      <c r="C1188">
        <v>2.89</v>
      </c>
    </row>
    <row r="1189" spans="1:3">
      <c r="A1189" t="s">
        <v>3529</v>
      </c>
      <c r="B1189" t="s">
        <v>3530</v>
      </c>
      <c r="C1189">
        <v>3.93</v>
      </c>
    </row>
    <row r="1190" spans="1:3">
      <c r="A1190" t="s">
        <v>3532</v>
      </c>
      <c r="B1190" t="s">
        <v>3533</v>
      </c>
      <c r="C1190">
        <v>4.5949999999999998</v>
      </c>
    </row>
    <row r="1191" spans="1:3">
      <c r="A1191" t="s">
        <v>3535</v>
      </c>
      <c r="B1191" t="s">
        <v>3536</v>
      </c>
      <c r="C1191">
        <v>1.79</v>
      </c>
    </row>
    <row r="1192" spans="1:3">
      <c r="A1192" t="s">
        <v>3538</v>
      </c>
      <c r="B1192" t="s">
        <v>3539</v>
      </c>
      <c r="C1192">
        <v>3.6</v>
      </c>
    </row>
    <row r="1193" spans="1:3">
      <c r="A1193" t="s">
        <v>3541</v>
      </c>
      <c r="B1193" t="s">
        <v>3542</v>
      </c>
      <c r="C1193">
        <v>3.79</v>
      </c>
    </row>
    <row r="1194" spans="1:3">
      <c r="A1194" t="s">
        <v>3544</v>
      </c>
      <c r="B1194" t="s">
        <v>3545</v>
      </c>
      <c r="C1194">
        <v>4.59</v>
      </c>
    </row>
    <row r="1195" spans="1:3">
      <c r="A1195" t="s">
        <v>3547</v>
      </c>
      <c r="B1195" t="s">
        <v>3548</v>
      </c>
      <c r="C1195">
        <v>2.65</v>
      </c>
    </row>
    <row r="1196" spans="1:3">
      <c r="A1196" t="s">
        <v>3550</v>
      </c>
      <c r="B1196" t="s">
        <v>3551</v>
      </c>
      <c r="C1196">
        <v>4.13</v>
      </c>
    </row>
    <row r="1197" spans="1:3">
      <c r="A1197" t="s">
        <v>3553</v>
      </c>
      <c r="B1197" t="s">
        <v>3554</v>
      </c>
      <c r="C1197">
        <v>4.9829999999999997</v>
      </c>
    </row>
    <row r="1198" spans="1:3">
      <c r="A1198" t="s">
        <v>3556</v>
      </c>
      <c r="B1198" t="s">
        <v>3557</v>
      </c>
      <c r="C1198">
        <v>4.4210000000000003</v>
      </c>
    </row>
    <row r="1199" spans="1:3">
      <c r="A1199" t="s">
        <v>3559</v>
      </c>
      <c r="B1199" t="s">
        <v>3560</v>
      </c>
      <c r="C1199">
        <v>4.7699999999999996</v>
      </c>
    </row>
    <row r="1200" spans="1:3">
      <c r="A1200" t="s">
        <v>3562</v>
      </c>
      <c r="B1200" t="s">
        <v>3563</v>
      </c>
      <c r="C1200">
        <v>4.4800000000000004</v>
      </c>
    </row>
    <row r="1201" spans="1:3">
      <c r="A1201" t="s">
        <v>3565</v>
      </c>
      <c r="B1201" t="s">
        <v>3566</v>
      </c>
      <c r="C1201">
        <v>4.22</v>
      </c>
    </row>
    <row r="1202" spans="1:3">
      <c r="A1202" t="s">
        <v>3568</v>
      </c>
      <c r="B1202" t="s">
        <v>3569</v>
      </c>
      <c r="C1202">
        <v>4.12</v>
      </c>
    </row>
    <row r="1203" spans="1:3">
      <c r="A1203" t="s">
        <v>3571</v>
      </c>
      <c r="B1203" t="s">
        <v>3572</v>
      </c>
      <c r="C1203">
        <v>3.8</v>
      </c>
    </row>
    <row r="1204" spans="1:3">
      <c r="A1204" t="s">
        <v>3574</v>
      </c>
      <c r="B1204" t="s">
        <v>3575</v>
      </c>
      <c r="C1204">
        <v>3.1789999999999998</v>
      </c>
    </row>
    <row r="1205" spans="1:3">
      <c r="A1205" t="s">
        <v>3577</v>
      </c>
      <c r="B1205" t="s">
        <v>3578</v>
      </c>
      <c r="C1205">
        <v>4.8230000000000004</v>
      </c>
    </row>
    <row r="1206" spans="1:3">
      <c r="A1206" t="s">
        <v>3580</v>
      </c>
      <c r="B1206" t="s">
        <v>3581</v>
      </c>
      <c r="C1206">
        <v>2.7</v>
      </c>
    </row>
    <row r="1207" spans="1:3">
      <c r="A1207" t="s">
        <v>3583</v>
      </c>
      <c r="B1207" t="s">
        <v>132</v>
      </c>
      <c r="C1207">
        <v>0</v>
      </c>
    </row>
    <row r="1208" spans="1:3">
      <c r="A1208" t="s">
        <v>3585</v>
      </c>
      <c r="B1208" t="s">
        <v>3586</v>
      </c>
      <c r="C1208">
        <v>2.95</v>
      </c>
    </row>
    <row r="1209" spans="1:3">
      <c r="A1209" t="s">
        <v>3588</v>
      </c>
      <c r="B1209" t="s">
        <v>3589</v>
      </c>
      <c r="C1209">
        <v>4.2300000000000004</v>
      </c>
    </row>
    <row r="1210" spans="1:3">
      <c r="A1210" t="s">
        <v>3591</v>
      </c>
      <c r="B1210" t="s">
        <v>3592</v>
      </c>
      <c r="C1210">
        <v>4.5</v>
      </c>
    </row>
    <row r="1211" spans="1:3">
      <c r="A1211" t="s">
        <v>3594</v>
      </c>
      <c r="B1211" t="s">
        <v>3595</v>
      </c>
      <c r="C1211">
        <v>4.8029999999999999</v>
      </c>
    </row>
    <row r="1212" spans="1:3">
      <c r="A1212" t="s">
        <v>3597</v>
      </c>
      <c r="B1212" t="s">
        <v>3598</v>
      </c>
      <c r="C1212">
        <v>4.4800000000000004</v>
      </c>
    </row>
    <row r="1213" spans="1:3">
      <c r="A1213" t="s">
        <v>3600</v>
      </c>
      <c r="B1213" t="s">
        <v>3601</v>
      </c>
      <c r="C1213">
        <v>4.75</v>
      </c>
    </row>
    <row r="1214" spans="1:3">
      <c r="A1214" t="s">
        <v>3603</v>
      </c>
      <c r="B1214" t="s">
        <v>3604</v>
      </c>
      <c r="C1214">
        <v>2.41</v>
      </c>
    </row>
    <row r="1215" spans="1:3">
      <c r="A1215" t="s">
        <v>3606</v>
      </c>
      <c r="B1215" t="s">
        <v>3607</v>
      </c>
      <c r="C1215">
        <v>3.86</v>
      </c>
    </row>
    <row r="1216" spans="1:3">
      <c r="A1216" t="s">
        <v>3609</v>
      </c>
      <c r="B1216" t="s">
        <v>3610</v>
      </c>
      <c r="C1216">
        <v>3.8</v>
      </c>
    </row>
    <row r="1217" spans="1:3">
      <c r="A1217" t="s">
        <v>3612</v>
      </c>
      <c r="B1217" t="s">
        <v>3613</v>
      </c>
      <c r="C1217">
        <v>2.37</v>
      </c>
    </row>
    <row r="1218" spans="1:3">
      <c r="A1218" t="s">
        <v>3615</v>
      </c>
      <c r="B1218" t="s">
        <v>3616</v>
      </c>
      <c r="C1218">
        <v>4.907</v>
      </c>
    </row>
    <row r="1219" spans="1:3">
      <c r="A1219" t="s">
        <v>3618</v>
      </c>
      <c r="B1219" t="s">
        <v>3619</v>
      </c>
      <c r="C1219">
        <v>4.6500000000000004</v>
      </c>
    </row>
    <row r="1220" spans="1:3">
      <c r="A1220" t="s">
        <v>3621</v>
      </c>
      <c r="B1220" t="s">
        <v>3622</v>
      </c>
      <c r="C1220">
        <v>2.84</v>
      </c>
    </row>
    <row r="1221" spans="1:3">
      <c r="A1221" t="s">
        <v>3624</v>
      </c>
      <c r="B1221" t="s">
        <v>3625</v>
      </c>
      <c r="C1221">
        <v>4.33</v>
      </c>
    </row>
    <row r="1222" spans="1:3">
      <c r="A1222" t="s">
        <v>3627</v>
      </c>
      <c r="B1222" t="s">
        <v>3628</v>
      </c>
      <c r="C1222">
        <v>4.8</v>
      </c>
    </row>
    <row r="1223" spans="1:3">
      <c r="A1223" t="s">
        <v>3630</v>
      </c>
      <c r="B1223" t="s">
        <v>3631</v>
      </c>
      <c r="C1223">
        <v>2.69</v>
      </c>
    </row>
    <row r="1224" spans="1:3">
      <c r="A1224" t="s">
        <v>3633</v>
      </c>
      <c r="B1224" t="s">
        <v>3634</v>
      </c>
      <c r="C1224">
        <v>2.83</v>
      </c>
    </row>
    <row r="1225" spans="1:3">
      <c r="A1225" t="s">
        <v>3636</v>
      </c>
      <c r="B1225" t="s">
        <v>3637</v>
      </c>
      <c r="C1225">
        <v>4.4000000000000004</v>
      </c>
    </row>
    <row r="1226" spans="1:3">
      <c r="A1226" t="s">
        <v>3639</v>
      </c>
      <c r="B1226" t="s">
        <v>3640</v>
      </c>
      <c r="C1226">
        <v>3.8</v>
      </c>
    </row>
    <row r="1227" spans="1:3">
      <c r="A1227" t="s">
        <v>3642</v>
      </c>
      <c r="B1227" t="s">
        <v>3643</v>
      </c>
      <c r="C1227">
        <v>3.94</v>
      </c>
    </row>
    <row r="1228" spans="1:3">
      <c r="A1228" t="s">
        <v>3645</v>
      </c>
      <c r="B1228" t="s">
        <v>3646</v>
      </c>
      <c r="C1228">
        <v>4.03</v>
      </c>
    </row>
    <row r="1229" spans="1:3">
      <c r="A1229" t="s">
        <v>3648</v>
      </c>
      <c r="B1229" t="s">
        <v>3649</v>
      </c>
      <c r="C1229">
        <v>4.6399999999999997</v>
      </c>
    </row>
    <row r="1230" spans="1:3">
      <c r="A1230" t="s">
        <v>3651</v>
      </c>
      <c r="B1230" t="s">
        <v>132</v>
      </c>
      <c r="C1230">
        <v>0</v>
      </c>
    </row>
    <row r="1231" spans="1:3">
      <c r="A1231" t="s">
        <v>3653</v>
      </c>
      <c r="B1231" t="s">
        <v>3654</v>
      </c>
      <c r="C1231">
        <v>4.7699999999999996</v>
      </c>
    </row>
    <row r="1232" spans="1:3">
      <c r="A1232" t="s">
        <v>3656</v>
      </c>
      <c r="B1232" t="s">
        <v>3657</v>
      </c>
      <c r="C1232">
        <v>4.62</v>
      </c>
    </row>
    <row r="1233" spans="1:3">
      <c r="A1233" t="s">
        <v>3659</v>
      </c>
      <c r="B1233" t="s">
        <v>3660</v>
      </c>
      <c r="C1233">
        <v>4.97</v>
      </c>
    </row>
    <row r="1234" spans="1:3">
      <c r="A1234" t="s">
        <v>3662</v>
      </c>
      <c r="B1234" t="s">
        <v>3663</v>
      </c>
      <c r="C1234">
        <v>4.0439999999999996</v>
      </c>
    </row>
    <row r="1235" spans="1:3">
      <c r="A1235" t="s">
        <v>3665</v>
      </c>
      <c r="B1235" t="s">
        <v>3666</v>
      </c>
      <c r="C1235">
        <v>3.98</v>
      </c>
    </row>
    <row r="1236" spans="1:3">
      <c r="A1236" t="s">
        <v>3668</v>
      </c>
      <c r="B1236" t="s">
        <v>3669</v>
      </c>
      <c r="C1236">
        <v>4.6459999999999999</v>
      </c>
    </row>
    <row r="1237" spans="1:3">
      <c r="A1237" t="s">
        <v>3671</v>
      </c>
      <c r="B1237" t="s">
        <v>3672</v>
      </c>
      <c r="C1237">
        <v>4.9400000000000004</v>
      </c>
    </row>
    <row r="1238" spans="1:3">
      <c r="A1238" t="s">
        <v>3674</v>
      </c>
      <c r="B1238" t="s">
        <v>3675</v>
      </c>
      <c r="C1238">
        <v>4.63</v>
      </c>
    </row>
    <row r="1239" spans="1:3">
      <c r="A1239" t="s">
        <v>3677</v>
      </c>
      <c r="B1239" t="s">
        <v>3678</v>
      </c>
      <c r="C1239">
        <v>3.84</v>
      </c>
    </row>
    <row r="1240" spans="1:3">
      <c r="A1240" t="s">
        <v>3680</v>
      </c>
      <c r="B1240">
        <v>-714.52</v>
      </c>
      <c r="C1240">
        <v>4.3</v>
      </c>
    </row>
    <row r="1241" spans="1:3">
      <c r="A1241" t="s">
        <v>3682</v>
      </c>
      <c r="B1241" t="s">
        <v>3683</v>
      </c>
      <c r="C1241">
        <v>4.9800000000000004</v>
      </c>
    </row>
    <row r="1242" spans="1:3">
      <c r="A1242" t="s">
        <v>3685</v>
      </c>
      <c r="B1242" t="s">
        <v>3686</v>
      </c>
      <c r="C1242">
        <v>4.9160000000000004</v>
      </c>
    </row>
    <row r="1243" spans="1:3">
      <c r="A1243" t="s">
        <v>3688</v>
      </c>
      <c r="B1243" t="s">
        <v>3689</v>
      </c>
      <c r="C1243">
        <v>4.47</v>
      </c>
    </row>
    <row r="1244" spans="1:3">
      <c r="A1244" t="s">
        <v>3691</v>
      </c>
      <c r="B1244" t="s">
        <v>3692</v>
      </c>
      <c r="C1244">
        <v>4.84</v>
      </c>
    </row>
    <row r="1245" spans="1:3">
      <c r="A1245" t="s">
        <v>3694</v>
      </c>
      <c r="B1245" t="s">
        <v>3695</v>
      </c>
      <c r="C1245">
        <v>4.8</v>
      </c>
    </row>
    <row r="1246" spans="1:3">
      <c r="A1246" t="s">
        <v>3697</v>
      </c>
      <c r="B1246" t="s">
        <v>3698</v>
      </c>
      <c r="C1246">
        <v>4.7309999999999999</v>
      </c>
    </row>
    <row r="1247" spans="1:3">
      <c r="A1247" t="s">
        <v>3700</v>
      </c>
      <c r="B1247" t="s">
        <v>3701</v>
      </c>
      <c r="C1247">
        <v>4.944</v>
      </c>
    </row>
    <row r="1248" spans="1:3">
      <c r="A1248" t="s">
        <v>3703</v>
      </c>
      <c r="B1248" t="s">
        <v>3704</v>
      </c>
      <c r="C1248">
        <v>3.44</v>
      </c>
    </row>
    <row r="1249" spans="1:3">
      <c r="A1249" t="s">
        <v>3706</v>
      </c>
      <c r="B1249" t="s">
        <v>3707</v>
      </c>
      <c r="C1249">
        <v>3.94</v>
      </c>
    </row>
    <row r="1250" spans="1:3">
      <c r="A1250" t="s">
        <v>3709</v>
      </c>
      <c r="B1250" t="s">
        <v>3710</v>
      </c>
      <c r="C1250">
        <v>4.9020000000000001</v>
      </c>
    </row>
    <row r="1251" spans="1:3">
      <c r="A1251" t="s">
        <v>3712</v>
      </c>
      <c r="B1251" t="s">
        <v>3713</v>
      </c>
      <c r="C1251">
        <v>4.13</v>
      </c>
    </row>
    <row r="1252" spans="1:3">
      <c r="A1252" t="s">
        <v>3715</v>
      </c>
      <c r="B1252" t="s">
        <v>3716</v>
      </c>
      <c r="C1252">
        <v>4.18</v>
      </c>
    </row>
    <row r="1253" spans="1:3">
      <c r="A1253" t="s">
        <v>3718</v>
      </c>
      <c r="B1253" t="s">
        <v>3719</v>
      </c>
      <c r="C1253">
        <v>3.77</v>
      </c>
    </row>
    <row r="1254" spans="1:3">
      <c r="A1254" t="s">
        <v>3721</v>
      </c>
      <c r="B1254" t="s">
        <v>3722</v>
      </c>
      <c r="C1254">
        <v>4.6139999999999999</v>
      </c>
    </row>
    <row r="1255" spans="1:3">
      <c r="A1255" t="s">
        <v>3724</v>
      </c>
      <c r="B1255" t="s">
        <v>3725</v>
      </c>
      <c r="C1255">
        <v>4.4000000000000004</v>
      </c>
    </row>
    <row r="1256" spans="1:3">
      <c r="A1256" t="s">
        <v>3727</v>
      </c>
      <c r="B1256" t="s">
        <v>3728</v>
      </c>
      <c r="C1256">
        <v>4.32</v>
      </c>
    </row>
    <row r="1257" spans="1:3">
      <c r="A1257" t="s">
        <v>3730</v>
      </c>
      <c r="B1257" t="s">
        <v>3731</v>
      </c>
      <c r="C1257">
        <v>4.49</v>
      </c>
    </row>
    <row r="1258" spans="1:3">
      <c r="A1258" t="s">
        <v>3733</v>
      </c>
      <c r="B1258" t="s">
        <v>3734</v>
      </c>
      <c r="C1258">
        <v>4.7</v>
      </c>
    </row>
    <row r="1259" spans="1:3">
      <c r="A1259" t="s">
        <v>3736</v>
      </c>
      <c r="B1259" t="s">
        <v>3737</v>
      </c>
      <c r="C1259">
        <v>4.5789999999999997</v>
      </c>
    </row>
    <row r="1260" spans="1:3">
      <c r="A1260" t="s">
        <v>3739</v>
      </c>
      <c r="B1260" t="s">
        <v>3740</v>
      </c>
      <c r="C1260">
        <v>4.8879999999999999</v>
      </c>
    </row>
    <row r="1261" spans="1:3">
      <c r="A1261" t="s">
        <v>3742</v>
      </c>
      <c r="B1261" t="s">
        <v>3743</v>
      </c>
      <c r="C1261">
        <v>4.6500000000000004</v>
      </c>
    </row>
    <row r="1262" spans="1:3">
      <c r="A1262" t="s">
        <v>3745</v>
      </c>
      <c r="B1262" t="s">
        <v>3746</v>
      </c>
      <c r="C1262">
        <v>3.49</v>
      </c>
    </row>
    <row r="1263" spans="1:3">
      <c r="A1263" t="s">
        <v>3748</v>
      </c>
      <c r="B1263" t="s">
        <v>3749</v>
      </c>
      <c r="C1263">
        <v>4.8099999999999996</v>
      </c>
    </row>
    <row r="1264" spans="1:3">
      <c r="A1264" t="s">
        <v>3751</v>
      </c>
      <c r="B1264" t="s">
        <v>3752</v>
      </c>
      <c r="C1264">
        <v>4.26</v>
      </c>
    </row>
    <row r="1265" spans="1:3">
      <c r="A1265" t="s">
        <v>3754</v>
      </c>
      <c r="B1265" t="s">
        <v>3755</v>
      </c>
      <c r="C1265">
        <v>4.33</v>
      </c>
    </row>
    <row r="1266" spans="1:3">
      <c r="A1266" t="s">
        <v>3757</v>
      </c>
      <c r="B1266" t="s">
        <v>3758</v>
      </c>
      <c r="C1266">
        <v>4.78</v>
      </c>
    </row>
    <row r="1267" spans="1:3">
      <c r="A1267" t="s">
        <v>3760</v>
      </c>
      <c r="B1267" t="s">
        <v>3761</v>
      </c>
      <c r="C1267">
        <v>4.8630000000000004</v>
      </c>
    </row>
    <row r="1268" spans="1:3">
      <c r="A1268" t="s">
        <v>3763</v>
      </c>
      <c r="B1268" t="s">
        <v>3764</v>
      </c>
      <c r="C1268">
        <v>4.6100000000000003</v>
      </c>
    </row>
    <row r="1269" spans="1:3">
      <c r="A1269" t="s">
        <v>3766</v>
      </c>
      <c r="B1269" t="s">
        <v>3767</v>
      </c>
      <c r="C1269">
        <v>4.726</v>
      </c>
    </row>
    <row r="1270" spans="1:3">
      <c r="A1270" t="s">
        <v>3769</v>
      </c>
      <c r="B1270" t="s">
        <v>3770</v>
      </c>
      <c r="C1270">
        <v>4.8600000000000003</v>
      </c>
    </row>
    <row r="1271" spans="1:3">
      <c r="A1271" t="s">
        <v>3772</v>
      </c>
      <c r="B1271" t="s">
        <v>3773</v>
      </c>
      <c r="C1271">
        <v>3.82</v>
      </c>
    </row>
    <row r="1272" spans="1:3">
      <c r="A1272" t="s">
        <v>3775</v>
      </c>
      <c r="B1272" t="s">
        <v>3776</v>
      </c>
      <c r="C1272">
        <v>4.71</v>
      </c>
    </row>
    <row r="1273" spans="1:3">
      <c r="A1273" t="s">
        <v>3778</v>
      </c>
      <c r="B1273" t="s">
        <v>3779</v>
      </c>
      <c r="C1273">
        <v>4.71</v>
      </c>
    </row>
    <row r="1274" spans="1:3">
      <c r="A1274" t="s">
        <v>3781</v>
      </c>
      <c r="B1274" t="s">
        <v>3782</v>
      </c>
      <c r="C1274">
        <v>4.99</v>
      </c>
    </row>
    <row r="1275" spans="1:3">
      <c r="A1275" t="s">
        <v>3784</v>
      </c>
      <c r="B1275" t="s">
        <v>3785</v>
      </c>
      <c r="C1275">
        <v>4.05</v>
      </c>
    </row>
    <row r="1276" spans="1:3">
      <c r="A1276" t="s">
        <v>3787</v>
      </c>
      <c r="B1276" t="s">
        <v>3788</v>
      </c>
      <c r="C1276">
        <v>4.5</v>
      </c>
    </row>
    <row r="1277" spans="1:3">
      <c r="A1277" t="s">
        <v>3790</v>
      </c>
      <c r="B1277" t="s">
        <v>3791</v>
      </c>
      <c r="C1277">
        <v>4.54</v>
      </c>
    </row>
    <row r="1278" spans="1:3">
      <c r="A1278" t="s">
        <v>3793</v>
      </c>
      <c r="B1278">
        <v>-687.79000000000008</v>
      </c>
      <c r="C1278">
        <v>4.2</v>
      </c>
    </row>
    <row r="1279" spans="1:3">
      <c r="A1279" t="s">
        <v>3795</v>
      </c>
      <c r="B1279" t="s">
        <v>3796</v>
      </c>
      <c r="C1279">
        <v>4.968</v>
      </c>
    </row>
    <row r="1280" spans="1:3">
      <c r="A1280" t="s">
        <v>3798</v>
      </c>
      <c r="B1280" t="s">
        <v>3799</v>
      </c>
      <c r="C1280">
        <v>3.94</v>
      </c>
    </row>
    <row r="1281" spans="1:3">
      <c r="A1281" t="s">
        <v>3801</v>
      </c>
      <c r="B1281" t="s">
        <v>3802</v>
      </c>
      <c r="C1281">
        <v>4.7270000000000003</v>
      </c>
    </row>
    <row r="1282" spans="1:3">
      <c r="A1282" t="s">
        <v>3804</v>
      </c>
      <c r="B1282" t="s">
        <v>3805</v>
      </c>
      <c r="C1282">
        <v>4.08</v>
      </c>
    </row>
    <row r="1283" spans="1:3">
      <c r="A1283" t="s">
        <v>3807</v>
      </c>
      <c r="B1283" t="s">
        <v>3808</v>
      </c>
      <c r="C1283">
        <v>0.6</v>
      </c>
    </row>
    <row r="1284" spans="1:3">
      <c r="A1284" t="s">
        <v>3810</v>
      </c>
      <c r="B1284">
        <v>-357.15999999999997</v>
      </c>
      <c r="C1284">
        <v>3.62</v>
      </c>
    </row>
    <row r="1285" spans="1:3">
      <c r="A1285" t="s">
        <v>3812</v>
      </c>
      <c r="B1285">
        <v>-555.13</v>
      </c>
      <c r="C1285">
        <v>4.0999999999999996</v>
      </c>
    </row>
    <row r="1286" spans="1:3">
      <c r="A1286" t="s">
        <v>3814</v>
      </c>
      <c r="B1286" t="s">
        <v>132</v>
      </c>
      <c r="C1286">
        <v>2.8</v>
      </c>
    </row>
    <row r="1287" spans="1:3">
      <c r="A1287" t="s">
        <v>3816</v>
      </c>
      <c r="B1287" t="s">
        <v>3817</v>
      </c>
      <c r="C1287">
        <v>4.8890000000000002</v>
      </c>
    </row>
    <row r="1288" spans="1:3">
      <c r="A1288" t="s">
        <v>3819</v>
      </c>
      <c r="B1288" t="s">
        <v>3820</v>
      </c>
      <c r="C1288">
        <v>4.2300000000000004</v>
      </c>
    </row>
    <row r="1289" spans="1:3">
      <c r="A1289" t="s">
        <v>3822</v>
      </c>
      <c r="B1289" t="s">
        <v>3823</v>
      </c>
      <c r="C1289">
        <v>4.3600000000000003</v>
      </c>
    </row>
    <row r="1290" spans="1:3">
      <c r="A1290" t="s">
        <v>3825</v>
      </c>
      <c r="B1290" t="s">
        <v>3826</v>
      </c>
      <c r="C1290">
        <v>1.97</v>
      </c>
    </row>
    <row r="1291" spans="1:3">
      <c r="A1291" t="s">
        <v>3828</v>
      </c>
      <c r="B1291" t="s">
        <v>3829</v>
      </c>
      <c r="C1291">
        <v>4.8040000000000003</v>
      </c>
    </row>
    <row r="1292" spans="1:3">
      <c r="A1292" t="s">
        <v>3831</v>
      </c>
      <c r="B1292" t="s">
        <v>132</v>
      </c>
      <c r="C1292">
        <v>4.3899999999999997</v>
      </c>
    </row>
    <row r="1293" spans="1:3">
      <c r="A1293" t="s">
        <v>3833</v>
      </c>
      <c r="B1293" t="s">
        <v>3834</v>
      </c>
      <c r="C1293">
        <v>3.86</v>
      </c>
    </row>
    <row r="1294" spans="1:3">
      <c r="A1294" t="s">
        <v>3836</v>
      </c>
      <c r="B1294" t="s">
        <v>3837</v>
      </c>
      <c r="C1294">
        <v>4.7</v>
      </c>
    </row>
    <row r="1295" spans="1:3">
      <c r="A1295" t="s">
        <v>3839</v>
      </c>
      <c r="B1295" t="s">
        <v>3840</v>
      </c>
      <c r="C1295">
        <v>4.16</v>
      </c>
    </row>
    <row r="1296" spans="1:3">
      <c r="A1296" t="s">
        <v>3842</v>
      </c>
      <c r="B1296" t="s">
        <v>3843</v>
      </c>
      <c r="C1296">
        <v>3.54</v>
      </c>
    </row>
    <row r="1297" spans="1:3">
      <c r="A1297" t="s">
        <v>3845</v>
      </c>
      <c r="B1297" t="s">
        <v>3846</v>
      </c>
      <c r="C1297">
        <v>4.08</v>
      </c>
    </row>
    <row r="1298" spans="1:3">
      <c r="A1298" t="s">
        <v>3848</v>
      </c>
      <c r="B1298" t="s">
        <v>3849</v>
      </c>
      <c r="C1298">
        <v>4.66</v>
      </c>
    </row>
    <row r="1299" spans="1:3">
      <c r="A1299" t="s">
        <v>3851</v>
      </c>
      <c r="B1299" t="s">
        <v>3852</v>
      </c>
      <c r="C1299">
        <v>4.84</v>
      </c>
    </row>
    <row r="1300" spans="1:3">
      <c r="A1300" t="s">
        <v>3854</v>
      </c>
      <c r="B1300" t="s">
        <v>3855</v>
      </c>
      <c r="C1300">
        <v>1.91</v>
      </c>
    </row>
    <row r="1301" spans="1:3">
      <c r="A1301" t="s">
        <v>3857</v>
      </c>
      <c r="B1301" t="s">
        <v>3858</v>
      </c>
      <c r="C1301">
        <v>4.8499999999999996</v>
      </c>
    </row>
    <row r="1302" spans="1:3">
      <c r="A1302" t="s">
        <v>3860</v>
      </c>
      <c r="B1302" t="s">
        <v>3861</v>
      </c>
      <c r="C1302">
        <v>4.2510000000000003</v>
      </c>
    </row>
    <row r="1303" spans="1:3">
      <c r="A1303" t="s">
        <v>3863</v>
      </c>
      <c r="B1303" t="s">
        <v>3864</v>
      </c>
      <c r="C1303">
        <v>4.6900000000000004</v>
      </c>
    </row>
    <row r="1304" spans="1:3">
      <c r="A1304" t="s">
        <v>3866</v>
      </c>
      <c r="B1304" t="s">
        <v>3867</v>
      </c>
      <c r="C1304">
        <v>2.06</v>
      </c>
    </row>
    <row r="1305" spans="1:3">
      <c r="A1305" t="s">
        <v>3869</v>
      </c>
      <c r="B1305" t="s">
        <v>3870</v>
      </c>
      <c r="C1305">
        <v>4.04</v>
      </c>
    </row>
    <row r="1306" spans="1:3">
      <c r="A1306" t="s">
        <v>3872</v>
      </c>
      <c r="B1306" t="s">
        <v>3873</v>
      </c>
      <c r="C1306">
        <v>4.9400000000000004</v>
      </c>
    </row>
    <row r="1307" spans="1:3">
      <c r="A1307" t="s">
        <v>3875</v>
      </c>
      <c r="B1307" t="s">
        <v>3876</v>
      </c>
      <c r="C1307">
        <v>3.8980000000000001</v>
      </c>
    </row>
    <row r="1308" spans="1:3">
      <c r="A1308" t="s">
        <v>3878</v>
      </c>
      <c r="B1308" t="s">
        <v>3879</v>
      </c>
      <c r="C1308">
        <v>4.53</v>
      </c>
    </row>
    <row r="1309" spans="1:3">
      <c r="A1309" t="s">
        <v>3881</v>
      </c>
      <c r="B1309" t="s">
        <v>3882</v>
      </c>
      <c r="C1309">
        <v>2.74</v>
      </c>
    </row>
    <row r="1310" spans="1:3">
      <c r="A1310" t="s">
        <v>3884</v>
      </c>
      <c r="B1310" t="s">
        <v>3885</v>
      </c>
      <c r="C1310">
        <v>4.9939999999999998</v>
      </c>
    </row>
    <row r="1311" spans="1:3">
      <c r="A1311" t="s">
        <v>3887</v>
      </c>
      <c r="B1311" t="s">
        <v>3888</v>
      </c>
      <c r="C1311">
        <v>4.8529999999999998</v>
      </c>
    </row>
    <row r="1312" spans="1:3">
      <c r="A1312" t="s">
        <v>3890</v>
      </c>
      <c r="B1312" t="s">
        <v>3891</v>
      </c>
      <c r="C1312">
        <v>4.6890000000000001</v>
      </c>
    </row>
    <row r="1313" spans="1:3">
      <c r="A1313" t="s">
        <v>3893</v>
      </c>
      <c r="B1313" t="s">
        <v>3894</v>
      </c>
      <c r="C1313">
        <v>3.96</v>
      </c>
    </row>
    <row r="1314" spans="1:3">
      <c r="A1314" t="s">
        <v>3896</v>
      </c>
      <c r="B1314" t="s">
        <v>3897</v>
      </c>
      <c r="C1314">
        <v>2.89</v>
      </c>
    </row>
    <row r="1315" spans="1:3">
      <c r="A1315" t="s">
        <v>3899</v>
      </c>
      <c r="B1315" t="s">
        <v>3900</v>
      </c>
      <c r="C1315">
        <v>3.28</v>
      </c>
    </row>
    <row r="1316" spans="1:3">
      <c r="A1316" t="s">
        <v>3902</v>
      </c>
      <c r="B1316" t="s">
        <v>3903</v>
      </c>
      <c r="C1316">
        <v>4.8259999999999996</v>
      </c>
    </row>
    <row r="1317" spans="1:3">
      <c r="A1317" t="s">
        <v>3905</v>
      </c>
      <c r="B1317" t="s">
        <v>3906</v>
      </c>
      <c r="C1317">
        <v>4.4400000000000004</v>
      </c>
    </row>
    <row r="1318" spans="1:3">
      <c r="A1318" t="s">
        <v>3908</v>
      </c>
      <c r="B1318" t="s">
        <v>3909</v>
      </c>
      <c r="C1318">
        <v>4.2809999999999997</v>
      </c>
    </row>
    <row r="1319" spans="1:3">
      <c r="A1319" t="s">
        <v>3911</v>
      </c>
      <c r="B1319" t="s">
        <v>3912</v>
      </c>
      <c r="C1319">
        <v>3.35</v>
      </c>
    </row>
    <row r="1320" spans="1:3">
      <c r="A1320" t="s">
        <v>3914</v>
      </c>
      <c r="B1320" t="s">
        <v>3915</v>
      </c>
      <c r="C1320">
        <v>4.0279999999999996</v>
      </c>
    </row>
    <row r="1321" spans="1:3">
      <c r="A1321" t="s">
        <v>3917</v>
      </c>
      <c r="B1321" t="s">
        <v>3918</v>
      </c>
      <c r="C1321">
        <v>4.25</v>
      </c>
    </row>
    <row r="1322" spans="1:3">
      <c r="A1322" t="s">
        <v>3920</v>
      </c>
      <c r="B1322" t="s">
        <v>3921</v>
      </c>
      <c r="C1322">
        <v>4.1520000000000001</v>
      </c>
    </row>
    <row r="1323" spans="1:3">
      <c r="A1323" t="s">
        <v>3923</v>
      </c>
      <c r="B1323">
        <v>-386.57000000000005</v>
      </c>
      <c r="C1323">
        <v>4.51</v>
      </c>
    </row>
    <row r="1324" spans="1:3">
      <c r="A1324" t="s">
        <v>3925</v>
      </c>
      <c r="B1324" t="s">
        <v>3926</v>
      </c>
      <c r="C1324">
        <v>4.41</v>
      </c>
    </row>
    <row r="1325" spans="1:3">
      <c r="A1325" t="s">
        <v>3928</v>
      </c>
      <c r="B1325" t="s">
        <v>3929</v>
      </c>
      <c r="C1325">
        <v>4.7300000000000004</v>
      </c>
    </row>
    <row r="1326" spans="1:3">
      <c r="A1326" t="s">
        <v>3931</v>
      </c>
      <c r="B1326" t="s">
        <v>3932</v>
      </c>
      <c r="C1326">
        <v>4.8899999999999997</v>
      </c>
    </row>
    <row r="1327" spans="1:3">
      <c r="A1327" t="s">
        <v>3934</v>
      </c>
      <c r="B1327" t="s">
        <v>3935</v>
      </c>
      <c r="C1327">
        <v>3.12</v>
      </c>
    </row>
    <row r="1328" spans="1:3">
      <c r="A1328" t="s">
        <v>3937</v>
      </c>
      <c r="B1328" t="s">
        <v>3938</v>
      </c>
      <c r="C1328">
        <v>3.7</v>
      </c>
    </row>
    <row r="1329" spans="1:3">
      <c r="A1329" t="s">
        <v>3941</v>
      </c>
      <c r="B1329" t="s">
        <v>3942</v>
      </c>
      <c r="C1329">
        <v>4.7519999999999998</v>
      </c>
    </row>
    <row r="1330" spans="1:3">
      <c r="A1330" t="s">
        <v>3945</v>
      </c>
      <c r="B1330" t="s">
        <v>3946</v>
      </c>
      <c r="C1330">
        <v>3.59</v>
      </c>
    </row>
    <row r="1331" spans="1:3">
      <c r="A1331" t="s">
        <v>3948</v>
      </c>
      <c r="B1331">
        <v>-349.23</v>
      </c>
      <c r="C1331">
        <v>2.94</v>
      </c>
    </row>
    <row r="1332" spans="1:3">
      <c r="A1332" t="s">
        <v>3950</v>
      </c>
      <c r="B1332" t="s">
        <v>3951</v>
      </c>
      <c r="C1332">
        <v>4.0199999999999996</v>
      </c>
    </row>
    <row r="1333" spans="1:3">
      <c r="A1333" t="s">
        <v>3953</v>
      </c>
      <c r="B1333" t="s">
        <v>3954</v>
      </c>
      <c r="C1333">
        <v>4.1589999999999998</v>
      </c>
    </row>
    <row r="1334" spans="1:3">
      <c r="A1334" t="s">
        <v>3956</v>
      </c>
      <c r="B1334" t="s">
        <v>3957</v>
      </c>
      <c r="C1334">
        <v>4.9749999999999996</v>
      </c>
    </row>
    <row r="1335" spans="1:3">
      <c r="A1335" t="s">
        <v>3959</v>
      </c>
      <c r="B1335" t="s">
        <v>3604</v>
      </c>
      <c r="C1335">
        <v>3.76</v>
      </c>
    </row>
    <row r="1336" spans="1:3">
      <c r="A1336" t="s">
        <v>3961</v>
      </c>
      <c r="B1336" t="s">
        <v>3962</v>
      </c>
      <c r="C1336">
        <v>4.7809999999999997</v>
      </c>
    </row>
    <row r="1337" spans="1:3">
      <c r="A1337" t="s">
        <v>3964</v>
      </c>
      <c r="B1337" t="s">
        <v>132</v>
      </c>
      <c r="C1337">
        <v>0</v>
      </c>
    </row>
    <row r="1338" spans="1:3">
      <c r="A1338" t="s">
        <v>3966</v>
      </c>
      <c r="B1338" t="s">
        <v>3967</v>
      </c>
      <c r="C1338">
        <v>2.81</v>
      </c>
    </row>
    <row r="1339" spans="1:3">
      <c r="A1339" t="s">
        <v>3969</v>
      </c>
      <c r="B1339" t="s">
        <v>3970</v>
      </c>
      <c r="C1339">
        <v>2.27</v>
      </c>
    </row>
    <row r="1340" spans="1:3">
      <c r="A1340" t="s">
        <v>3972</v>
      </c>
      <c r="B1340" t="s">
        <v>3973</v>
      </c>
      <c r="C1340">
        <v>2.89</v>
      </c>
    </row>
    <row r="1341" spans="1:3">
      <c r="A1341" t="s">
        <v>3975</v>
      </c>
      <c r="B1341" t="s">
        <v>3976</v>
      </c>
      <c r="C1341">
        <v>4</v>
      </c>
    </row>
    <row r="1342" spans="1:3">
      <c r="A1342" t="s">
        <v>3978</v>
      </c>
      <c r="B1342" t="s">
        <v>3979</v>
      </c>
      <c r="C1342">
        <v>3.87</v>
      </c>
    </row>
    <row r="1343" spans="1:3">
      <c r="A1343" t="s">
        <v>3981</v>
      </c>
      <c r="B1343" t="s">
        <v>3982</v>
      </c>
      <c r="C1343">
        <v>3.81</v>
      </c>
    </row>
    <row r="1344" spans="1:3">
      <c r="A1344" t="s">
        <v>3984</v>
      </c>
      <c r="B1344" t="s">
        <v>3985</v>
      </c>
      <c r="C1344">
        <v>2.2400000000000002</v>
      </c>
    </row>
    <row r="1345" spans="1:3">
      <c r="A1345" t="s">
        <v>3987</v>
      </c>
      <c r="B1345" t="s">
        <v>3988</v>
      </c>
      <c r="C1345">
        <v>4.7140000000000004</v>
      </c>
    </row>
    <row r="1346" spans="1:3">
      <c r="A1346" t="s">
        <v>3990</v>
      </c>
      <c r="B1346" t="s">
        <v>3991</v>
      </c>
      <c r="C1346">
        <v>4.42</v>
      </c>
    </row>
    <row r="1347" spans="1:3">
      <c r="A1347" t="s">
        <v>3993</v>
      </c>
      <c r="B1347" t="s">
        <v>3994</v>
      </c>
      <c r="C1347">
        <v>4.7789999999999999</v>
      </c>
    </row>
    <row r="1348" spans="1:3">
      <c r="A1348" t="s">
        <v>3996</v>
      </c>
      <c r="B1348" t="s">
        <v>3997</v>
      </c>
      <c r="C1348">
        <v>4</v>
      </c>
    </row>
    <row r="1349" spans="1:3">
      <c r="A1349" t="s">
        <v>3999</v>
      </c>
      <c r="B1349" t="s">
        <v>4000</v>
      </c>
      <c r="C1349">
        <v>4.9930000000000003</v>
      </c>
    </row>
    <row r="1350" spans="1:3">
      <c r="A1350" t="s">
        <v>4002</v>
      </c>
      <c r="B1350" t="s">
        <v>4003</v>
      </c>
      <c r="C1350">
        <v>4.9400000000000004</v>
      </c>
    </row>
    <row r="1351" spans="1:3">
      <c r="A1351" t="s">
        <v>4005</v>
      </c>
      <c r="B1351" t="s">
        <v>4006</v>
      </c>
      <c r="C1351">
        <v>4.33</v>
      </c>
    </row>
    <row r="1352" spans="1:3">
      <c r="A1352" t="s">
        <v>4008</v>
      </c>
      <c r="B1352" t="s">
        <v>4009</v>
      </c>
      <c r="C1352">
        <v>4.593</v>
      </c>
    </row>
    <row r="1353" spans="1:3">
      <c r="A1353" t="s">
        <v>4011</v>
      </c>
      <c r="B1353" t="s">
        <v>4012</v>
      </c>
      <c r="C1353">
        <v>4.7169999999999996</v>
      </c>
    </row>
    <row r="1354" spans="1:3">
      <c r="A1354" t="s">
        <v>4014</v>
      </c>
      <c r="B1354" t="s">
        <v>4015</v>
      </c>
      <c r="C1354">
        <v>4.43</v>
      </c>
    </row>
    <row r="1355" spans="1:3">
      <c r="A1355" t="s">
        <v>4017</v>
      </c>
      <c r="B1355" t="s">
        <v>4018</v>
      </c>
      <c r="C1355">
        <v>4.13</v>
      </c>
    </row>
    <row r="1356" spans="1:3">
      <c r="A1356" t="s">
        <v>4020</v>
      </c>
      <c r="B1356" t="s">
        <v>4021</v>
      </c>
      <c r="C1356">
        <v>4.5519999999999996</v>
      </c>
    </row>
    <row r="1357" spans="1:3">
      <c r="A1357" t="s">
        <v>4023</v>
      </c>
      <c r="B1357" t="s">
        <v>4024</v>
      </c>
      <c r="C1357">
        <v>4.9000000000000004</v>
      </c>
    </row>
    <row r="1358" spans="1:3">
      <c r="A1358" t="s">
        <v>4026</v>
      </c>
      <c r="B1358" t="s">
        <v>132</v>
      </c>
      <c r="C1358">
        <v>0</v>
      </c>
    </row>
    <row r="1359" spans="1:3">
      <c r="A1359" t="s">
        <v>4028</v>
      </c>
      <c r="B1359" t="s">
        <v>4029</v>
      </c>
      <c r="C1359">
        <v>4.24</v>
      </c>
    </row>
    <row r="1360" spans="1:3">
      <c r="A1360" t="s">
        <v>4031</v>
      </c>
      <c r="B1360" t="s">
        <v>4032</v>
      </c>
      <c r="C1360">
        <v>4.18</v>
      </c>
    </row>
    <row r="1361" spans="1:3">
      <c r="A1361" t="s">
        <v>4034</v>
      </c>
      <c r="B1361" t="s">
        <v>4035</v>
      </c>
      <c r="C1361">
        <v>3.79</v>
      </c>
    </row>
    <row r="1362" spans="1:3">
      <c r="A1362" t="s">
        <v>4037</v>
      </c>
      <c r="B1362" t="s">
        <v>4038</v>
      </c>
      <c r="C1362">
        <v>4.923</v>
      </c>
    </row>
    <row r="1363" spans="1:3">
      <c r="A1363" t="s">
        <v>4040</v>
      </c>
      <c r="B1363" t="s">
        <v>4041</v>
      </c>
      <c r="C1363">
        <v>4.0999999999999996</v>
      </c>
    </row>
    <row r="1364" spans="1:3">
      <c r="A1364" t="s">
        <v>4043</v>
      </c>
      <c r="B1364" t="s">
        <v>4044</v>
      </c>
      <c r="C1364">
        <v>4.4000000000000004</v>
      </c>
    </row>
    <row r="1365" spans="1:3">
      <c r="A1365" t="s">
        <v>4046</v>
      </c>
      <c r="B1365" t="s">
        <v>4047</v>
      </c>
      <c r="C1365">
        <v>4.5229999999999997</v>
      </c>
    </row>
    <row r="1366" spans="1:3">
      <c r="A1366" t="s">
        <v>4049</v>
      </c>
      <c r="B1366" t="s">
        <v>4050</v>
      </c>
      <c r="C1366">
        <v>4.1130000000000004</v>
      </c>
    </row>
    <row r="1367" spans="1:3">
      <c r="A1367" t="s">
        <v>4052</v>
      </c>
      <c r="B1367" t="s">
        <v>4053</v>
      </c>
      <c r="C1367">
        <v>4.3170000000000002</v>
      </c>
    </row>
    <row r="1368" spans="1:3">
      <c r="A1368" t="s">
        <v>4055</v>
      </c>
      <c r="B1368" t="s">
        <v>4056</v>
      </c>
      <c r="C1368">
        <v>4.8330000000000002</v>
      </c>
    </row>
    <row r="1369" spans="1:3">
      <c r="A1369" t="s">
        <v>4058</v>
      </c>
      <c r="B1369" t="s">
        <v>4059</v>
      </c>
      <c r="C1369">
        <v>4.1399999999999997</v>
      </c>
    </row>
    <row r="1370" spans="1:3">
      <c r="A1370" t="s">
        <v>4061</v>
      </c>
      <c r="B1370" t="s">
        <v>4062</v>
      </c>
      <c r="C1370">
        <v>4.8810000000000002</v>
      </c>
    </row>
    <row r="1371" spans="1:3">
      <c r="A1371" t="s">
        <v>4064</v>
      </c>
      <c r="B1371" t="s">
        <v>4065</v>
      </c>
      <c r="C1371">
        <v>3.89</v>
      </c>
    </row>
    <row r="1372" spans="1:3">
      <c r="A1372" t="s">
        <v>4067</v>
      </c>
      <c r="B1372" t="s">
        <v>4068</v>
      </c>
      <c r="C1372">
        <v>4.8899999999999997</v>
      </c>
    </row>
    <row r="1373" spans="1:3">
      <c r="A1373" t="s">
        <v>4070</v>
      </c>
      <c r="B1373" t="s">
        <v>4071</v>
      </c>
      <c r="C1373">
        <v>4.3550000000000004</v>
      </c>
    </row>
    <row r="1374" spans="1:3">
      <c r="A1374" t="s">
        <v>4073</v>
      </c>
      <c r="B1374" t="s">
        <v>4074</v>
      </c>
      <c r="C1374">
        <v>3.9</v>
      </c>
    </row>
    <row r="1375" spans="1:3">
      <c r="A1375" t="s">
        <v>4076</v>
      </c>
      <c r="B1375" t="s">
        <v>4077</v>
      </c>
      <c r="C1375">
        <v>2.48</v>
      </c>
    </row>
    <row r="1376" spans="1:3">
      <c r="A1376" t="s">
        <v>4079</v>
      </c>
      <c r="B1376" t="s">
        <v>4080</v>
      </c>
      <c r="C1376">
        <v>4.63</v>
      </c>
    </row>
    <row r="1377" spans="1:3">
      <c r="A1377" t="s">
        <v>4082</v>
      </c>
      <c r="B1377" t="s">
        <v>132</v>
      </c>
      <c r="C1377">
        <v>0</v>
      </c>
    </row>
    <row r="1378" spans="1:3">
      <c r="A1378" t="s">
        <v>4084</v>
      </c>
      <c r="B1378" t="s">
        <v>4085</v>
      </c>
      <c r="C1378">
        <v>4.274</v>
      </c>
    </row>
    <row r="1379" spans="1:3">
      <c r="A1379" t="s">
        <v>4087</v>
      </c>
      <c r="B1379">
        <v>-637.51</v>
      </c>
      <c r="C1379">
        <v>4.24</v>
      </c>
    </row>
    <row r="1380" spans="1:3">
      <c r="A1380" t="s">
        <v>4089</v>
      </c>
      <c r="B1380" t="s">
        <v>4090</v>
      </c>
      <c r="C1380">
        <v>2.7</v>
      </c>
    </row>
    <row r="1381" spans="1:3">
      <c r="A1381" t="s">
        <v>4092</v>
      </c>
      <c r="B1381" t="s">
        <v>4093</v>
      </c>
      <c r="C1381">
        <v>4.6749999999999998</v>
      </c>
    </row>
    <row r="1382" spans="1:3">
      <c r="A1382" t="s">
        <v>4095</v>
      </c>
      <c r="B1382" t="s">
        <v>4096</v>
      </c>
      <c r="C1382">
        <v>4.4980000000000002</v>
      </c>
    </row>
    <row r="1383" spans="1:3">
      <c r="A1383" t="s">
        <v>4098</v>
      </c>
      <c r="B1383" t="s">
        <v>4099</v>
      </c>
      <c r="C1383">
        <v>4.6420000000000003</v>
      </c>
    </row>
    <row r="1384" spans="1:3">
      <c r="A1384" t="s">
        <v>4101</v>
      </c>
      <c r="B1384" t="s">
        <v>4102</v>
      </c>
      <c r="C1384">
        <v>2.6070000000000002</v>
      </c>
    </row>
    <row r="1385" spans="1:3">
      <c r="A1385" t="s">
        <v>4104</v>
      </c>
      <c r="B1385" t="s">
        <v>4105</v>
      </c>
      <c r="C1385">
        <v>4.93</v>
      </c>
    </row>
    <row r="1386" spans="1:3">
      <c r="A1386" t="s">
        <v>4107</v>
      </c>
      <c r="B1386" t="s">
        <v>4108</v>
      </c>
      <c r="C1386">
        <v>4.95</v>
      </c>
    </row>
    <row r="1387" spans="1:3">
      <c r="A1387" t="s">
        <v>4110</v>
      </c>
      <c r="B1387" t="s">
        <v>4111</v>
      </c>
      <c r="C1387">
        <v>3.444</v>
      </c>
    </row>
    <row r="1388" spans="1:3">
      <c r="A1388" t="s">
        <v>4113</v>
      </c>
      <c r="B1388" t="s">
        <v>4114</v>
      </c>
      <c r="C1388">
        <v>4.6900000000000004</v>
      </c>
    </row>
    <row r="1389" spans="1:3">
      <c r="A1389" t="s">
        <v>4116</v>
      </c>
      <c r="B1389" t="s">
        <v>4117</v>
      </c>
      <c r="C1389">
        <v>4.5199999999999996</v>
      </c>
    </row>
    <row r="1390" spans="1:3">
      <c r="A1390" t="s">
        <v>4119</v>
      </c>
      <c r="B1390" t="s">
        <v>4120</v>
      </c>
      <c r="C1390">
        <v>4.7210000000000001</v>
      </c>
    </row>
    <row r="1391" spans="1:3">
      <c r="A1391" t="s">
        <v>4122</v>
      </c>
      <c r="B1391" t="s">
        <v>4123</v>
      </c>
      <c r="C1391">
        <v>1.1399999999999999</v>
      </c>
    </row>
    <row r="1392" spans="1:3">
      <c r="A1392" t="s">
        <v>4125</v>
      </c>
      <c r="B1392" t="s">
        <v>4126</v>
      </c>
      <c r="C1392">
        <v>4.7</v>
      </c>
    </row>
    <row r="1393" spans="1:3">
      <c r="A1393" t="s">
        <v>4128</v>
      </c>
      <c r="B1393" t="s">
        <v>4129</v>
      </c>
      <c r="C1393">
        <v>4.5</v>
      </c>
    </row>
    <row r="1394" spans="1:3">
      <c r="A1394" t="s">
        <v>4131</v>
      </c>
      <c r="B1394" t="s">
        <v>4132</v>
      </c>
      <c r="C1394">
        <v>4.37</v>
      </c>
    </row>
    <row r="1395" spans="1:3">
      <c r="A1395" t="s">
        <v>4134</v>
      </c>
      <c r="B1395" t="s">
        <v>4135</v>
      </c>
      <c r="C1395">
        <v>4.62</v>
      </c>
    </row>
    <row r="1396" spans="1:3">
      <c r="A1396" t="s">
        <v>4137</v>
      </c>
      <c r="B1396" t="s">
        <v>4138</v>
      </c>
      <c r="C1396">
        <v>3.597</v>
      </c>
    </row>
    <row r="1397" spans="1:3">
      <c r="A1397" t="s">
        <v>4140</v>
      </c>
      <c r="B1397" t="s">
        <v>4141</v>
      </c>
      <c r="C1397">
        <v>2.81</v>
      </c>
    </row>
    <row r="1398" spans="1:3">
      <c r="A1398" t="s">
        <v>4143</v>
      </c>
      <c r="B1398" t="s">
        <v>4144</v>
      </c>
      <c r="C1398">
        <v>4.859</v>
      </c>
    </row>
    <row r="1399" spans="1:3">
      <c r="A1399" t="s">
        <v>4146</v>
      </c>
      <c r="B1399" t="s">
        <v>4147</v>
      </c>
      <c r="C1399">
        <v>4.3</v>
      </c>
    </row>
    <row r="1400" spans="1:3">
      <c r="A1400" t="s">
        <v>4149</v>
      </c>
      <c r="B1400" t="s">
        <v>4150</v>
      </c>
      <c r="C1400">
        <v>4.6900000000000004</v>
      </c>
    </row>
    <row r="1401" spans="1:3">
      <c r="A1401" t="s">
        <v>4152</v>
      </c>
      <c r="B1401" t="s">
        <v>4153</v>
      </c>
      <c r="C1401">
        <v>4.83</v>
      </c>
    </row>
    <row r="1402" spans="1:3">
      <c r="A1402" t="s">
        <v>4155</v>
      </c>
      <c r="B1402" t="s">
        <v>4156</v>
      </c>
      <c r="C1402">
        <v>4.3129999999999997</v>
      </c>
    </row>
    <row r="1403" spans="1:3">
      <c r="A1403" t="s">
        <v>4158</v>
      </c>
      <c r="B1403" t="s">
        <v>4159</v>
      </c>
      <c r="C1403">
        <v>2.94</v>
      </c>
    </row>
    <row r="1404" spans="1:3">
      <c r="A1404" t="s">
        <v>4161</v>
      </c>
      <c r="B1404" t="s">
        <v>132</v>
      </c>
      <c r="C1404">
        <v>4.3869999999999996</v>
      </c>
    </row>
    <row r="1405" spans="1:3">
      <c r="A1405" t="s">
        <v>4163</v>
      </c>
      <c r="B1405" t="s">
        <v>4164</v>
      </c>
      <c r="C1405">
        <v>2.65</v>
      </c>
    </row>
    <row r="1406" spans="1:3">
      <c r="A1406" t="s">
        <v>4166</v>
      </c>
      <c r="B1406" t="s">
        <v>4167</v>
      </c>
      <c r="C1406">
        <v>4.37</v>
      </c>
    </row>
    <row r="1407" spans="1:3">
      <c r="A1407" t="s">
        <v>4169</v>
      </c>
      <c r="B1407" t="s">
        <v>4170</v>
      </c>
      <c r="C1407">
        <v>4.96</v>
      </c>
    </row>
    <row r="1408" spans="1:3">
      <c r="A1408" t="s">
        <v>4172</v>
      </c>
      <c r="B1408" t="s">
        <v>4173</v>
      </c>
      <c r="C1408">
        <v>4</v>
      </c>
    </row>
    <row r="1409" spans="1:3">
      <c r="A1409" t="s">
        <v>4175</v>
      </c>
      <c r="B1409" t="s">
        <v>4176</v>
      </c>
      <c r="C1409">
        <v>4.5430000000000001</v>
      </c>
    </row>
    <row r="1410" spans="1:3">
      <c r="A1410" t="s">
        <v>4178</v>
      </c>
      <c r="B1410" t="s">
        <v>132</v>
      </c>
      <c r="C1410">
        <v>3.54</v>
      </c>
    </row>
    <row r="1411" spans="1:3">
      <c r="A1411" t="s">
        <v>4180</v>
      </c>
      <c r="B1411">
        <v>-3093.45</v>
      </c>
      <c r="C1411">
        <v>-0.05</v>
      </c>
    </row>
    <row r="1412" spans="1:3">
      <c r="A1412" t="s">
        <v>4182</v>
      </c>
      <c r="B1412" t="s">
        <v>4183</v>
      </c>
      <c r="C1412">
        <v>4.29</v>
      </c>
    </row>
    <row r="1413" spans="1:3">
      <c r="A1413" t="s">
        <v>4185</v>
      </c>
      <c r="B1413" t="s">
        <v>4186</v>
      </c>
      <c r="C1413">
        <v>3.96</v>
      </c>
    </row>
    <row r="1414" spans="1:3">
      <c r="A1414" t="s">
        <v>4188</v>
      </c>
      <c r="B1414" t="s">
        <v>4189</v>
      </c>
      <c r="C1414">
        <v>3.78</v>
      </c>
    </row>
    <row r="1415" spans="1:3">
      <c r="A1415" t="s">
        <v>4191</v>
      </c>
      <c r="B1415" t="s">
        <v>4192</v>
      </c>
      <c r="C1415">
        <v>3.39</v>
      </c>
    </row>
    <row r="1416" spans="1:3">
      <c r="A1416" t="s">
        <v>4194</v>
      </c>
      <c r="B1416" t="s">
        <v>4195</v>
      </c>
      <c r="C1416">
        <v>4.5</v>
      </c>
    </row>
    <row r="1417" spans="1:3">
      <c r="A1417" t="s">
        <v>4197</v>
      </c>
      <c r="B1417" t="s">
        <v>4198</v>
      </c>
      <c r="C1417">
        <v>3.57</v>
      </c>
    </row>
    <row r="1418" spans="1:3">
      <c r="A1418" t="s">
        <v>4200</v>
      </c>
      <c r="B1418" t="s">
        <v>4201</v>
      </c>
      <c r="C1418">
        <v>4.55</v>
      </c>
    </row>
    <row r="1419" spans="1:3">
      <c r="A1419" t="s">
        <v>4203</v>
      </c>
      <c r="B1419" t="s">
        <v>4204</v>
      </c>
      <c r="C1419">
        <v>4.6630000000000003</v>
      </c>
    </row>
    <row r="1420" spans="1:3">
      <c r="A1420" t="s">
        <v>4206</v>
      </c>
      <c r="B1420">
        <v>-426.03999999999996</v>
      </c>
      <c r="C1420">
        <v>3.19</v>
      </c>
    </row>
    <row r="1421" spans="1:3">
      <c r="A1421" t="s">
        <v>4208</v>
      </c>
      <c r="B1421" t="s">
        <v>4209</v>
      </c>
      <c r="C1421">
        <v>4.97</v>
      </c>
    </row>
    <row r="1422" spans="1:3">
      <c r="A1422" t="s">
        <v>4211</v>
      </c>
      <c r="B1422" t="s">
        <v>4212</v>
      </c>
      <c r="C1422">
        <v>0.42</v>
      </c>
    </row>
    <row r="1423" spans="1:3">
      <c r="A1423" t="s">
        <v>4214</v>
      </c>
      <c r="B1423" t="s">
        <v>4215</v>
      </c>
      <c r="C1423">
        <v>4.63</v>
      </c>
    </row>
    <row r="1424" spans="1:3">
      <c r="A1424" t="s">
        <v>4217</v>
      </c>
      <c r="B1424" t="s">
        <v>4218</v>
      </c>
      <c r="C1424">
        <v>4.4000000000000004</v>
      </c>
    </row>
    <row r="1425" spans="1:3">
      <c r="A1425" t="s">
        <v>4220</v>
      </c>
      <c r="B1425" t="s">
        <v>4221</v>
      </c>
      <c r="C1425">
        <v>4.59</v>
      </c>
    </row>
    <row r="1426" spans="1:3">
      <c r="A1426" t="s">
        <v>4223</v>
      </c>
      <c r="B1426" t="s">
        <v>4224</v>
      </c>
      <c r="C1426">
        <v>4.7</v>
      </c>
    </row>
    <row r="1427" spans="1:3">
      <c r="A1427" t="s">
        <v>4226</v>
      </c>
      <c r="B1427" t="s">
        <v>4227</v>
      </c>
      <c r="C1427">
        <v>3.1269999999999998</v>
      </c>
    </row>
    <row r="1428" spans="1:3">
      <c r="A1428" t="s">
        <v>4229</v>
      </c>
      <c r="B1428" t="s">
        <v>4230</v>
      </c>
      <c r="C1428">
        <v>4.72</v>
      </c>
    </row>
    <row r="1429" spans="1:3">
      <c r="A1429" t="s">
        <v>4232</v>
      </c>
      <c r="B1429" t="s">
        <v>4233</v>
      </c>
      <c r="C1429">
        <v>4.859</v>
      </c>
    </row>
    <row r="1430" spans="1:3">
      <c r="A1430" t="s">
        <v>4235</v>
      </c>
      <c r="B1430" t="s">
        <v>4236</v>
      </c>
      <c r="C1430">
        <v>4.6680000000000001</v>
      </c>
    </row>
    <row r="1431" spans="1:3">
      <c r="A1431" t="s">
        <v>4238</v>
      </c>
      <c r="B1431" t="s">
        <v>4239</v>
      </c>
      <c r="C1431">
        <v>3.41</v>
      </c>
    </row>
    <row r="1432" spans="1:3">
      <c r="A1432" t="s">
        <v>4241</v>
      </c>
      <c r="B1432" t="s">
        <v>4242</v>
      </c>
      <c r="C1432">
        <v>4.5670000000000002</v>
      </c>
    </row>
    <row r="1433" spans="1:3">
      <c r="A1433" t="s">
        <v>4244</v>
      </c>
      <c r="B1433" t="s">
        <v>4245</v>
      </c>
      <c r="C1433">
        <v>4.54</v>
      </c>
    </row>
    <row r="1434" spans="1:3">
      <c r="A1434" t="s">
        <v>4247</v>
      </c>
      <c r="B1434" t="s">
        <v>4248</v>
      </c>
      <c r="C1434">
        <v>4.7149999999999999</v>
      </c>
    </row>
    <row r="1435" spans="1:3">
      <c r="A1435" t="s">
        <v>4250</v>
      </c>
      <c r="B1435" t="s">
        <v>4251</v>
      </c>
      <c r="C1435">
        <v>4.7290000000000001</v>
      </c>
    </row>
    <row r="1436" spans="1:3">
      <c r="A1436" t="s">
        <v>4253</v>
      </c>
      <c r="B1436" t="s">
        <v>4254</v>
      </c>
      <c r="C1436">
        <v>2.0579999999999998</v>
      </c>
    </row>
    <row r="1437" spans="1:3">
      <c r="A1437" t="s">
        <v>4256</v>
      </c>
      <c r="B1437" t="s">
        <v>4257</v>
      </c>
      <c r="C1437">
        <v>3.85</v>
      </c>
    </row>
    <row r="1438" spans="1:3">
      <c r="A1438" t="s">
        <v>4259</v>
      </c>
      <c r="B1438" t="s">
        <v>369</v>
      </c>
      <c r="C1438">
        <v>4.34</v>
      </c>
    </row>
    <row r="1439" spans="1:3">
      <c r="A1439" t="s">
        <v>4261</v>
      </c>
      <c r="B1439" t="s">
        <v>4262</v>
      </c>
      <c r="C1439">
        <v>4.1900000000000004</v>
      </c>
    </row>
    <row r="1440" spans="1:3">
      <c r="A1440" t="s">
        <v>4264</v>
      </c>
      <c r="B1440">
        <v>-292.22000000000003</v>
      </c>
      <c r="C1440">
        <v>3.47</v>
      </c>
    </row>
    <row r="1441" spans="1:3">
      <c r="A1441" t="s">
        <v>4266</v>
      </c>
      <c r="B1441" t="s">
        <v>4267</v>
      </c>
      <c r="C1441">
        <v>2.87</v>
      </c>
    </row>
    <row r="1442" spans="1:3">
      <c r="A1442" t="s">
        <v>4269</v>
      </c>
      <c r="B1442" t="s">
        <v>4270</v>
      </c>
      <c r="C1442">
        <v>4.5599999999999996</v>
      </c>
    </row>
    <row r="1443" spans="1:3">
      <c r="A1443" t="s">
        <v>4272</v>
      </c>
      <c r="B1443" t="s">
        <v>4273</v>
      </c>
      <c r="C1443">
        <v>4.5179999999999998</v>
      </c>
    </row>
    <row r="1444" spans="1:3">
      <c r="A1444" t="s">
        <v>4275</v>
      </c>
      <c r="B1444" t="s">
        <v>4276</v>
      </c>
      <c r="C1444">
        <v>4.343</v>
      </c>
    </row>
    <row r="1445" spans="1:3">
      <c r="A1445" t="s">
        <v>4278</v>
      </c>
      <c r="B1445" t="s">
        <v>4279</v>
      </c>
      <c r="C1445">
        <v>4.8170000000000002</v>
      </c>
    </row>
    <row r="1446" spans="1:3">
      <c r="A1446" t="s">
        <v>4281</v>
      </c>
      <c r="B1446" t="s">
        <v>4282</v>
      </c>
      <c r="C1446">
        <v>4.6420000000000003</v>
      </c>
    </row>
    <row r="1447" spans="1:3">
      <c r="A1447" t="s">
        <v>4284</v>
      </c>
      <c r="B1447" t="s">
        <v>4285</v>
      </c>
      <c r="C1447">
        <v>4.8179999999999996</v>
      </c>
    </row>
    <row r="1448" spans="1:3">
      <c r="A1448" t="s">
        <v>4287</v>
      </c>
      <c r="B1448" t="s">
        <v>4288</v>
      </c>
      <c r="C1448">
        <v>4.5490000000000004</v>
      </c>
    </row>
    <row r="1449" spans="1:3">
      <c r="A1449" t="s">
        <v>4290</v>
      </c>
      <c r="B1449" t="s">
        <v>4291</v>
      </c>
      <c r="C1449">
        <v>1.33</v>
      </c>
    </row>
    <row r="1450" spans="1:3">
      <c r="A1450" t="s">
        <v>4293</v>
      </c>
      <c r="B1450" t="s">
        <v>4294</v>
      </c>
      <c r="C1450">
        <v>4.7830000000000004</v>
      </c>
    </row>
    <row r="1451" spans="1:3">
      <c r="A1451" t="s">
        <v>4296</v>
      </c>
      <c r="B1451" t="s">
        <v>4297</v>
      </c>
      <c r="C1451">
        <v>4.8440000000000003</v>
      </c>
    </row>
    <row r="1452" spans="1:3">
      <c r="A1452" t="s">
        <v>4299</v>
      </c>
      <c r="B1452" t="s">
        <v>4300</v>
      </c>
      <c r="C1452">
        <v>4.63</v>
      </c>
    </row>
    <row r="1453" spans="1:3">
      <c r="A1453" t="s">
        <v>4302</v>
      </c>
      <c r="B1453" t="s">
        <v>4303</v>
      </c>
      <c r="C1453">
        <v>4.6399999999999997</v>
      </c>
    </row>
    <row r="1454" spans="1:3">
      <c r="A1454" t="s">
        <v>4305</v>
      </c>
      <c r="B1454" t="s">
        <v>4306</v>
      </c>
      <c r="C1454">
        <v>2.95</v>
      </c>
    </row>
    <row r="1455" spans="1:3">
      <c r="A1455" t="s">
        <v>4308</v>
      </c>
      <c r="B1455" t="s">
        <v>4309</v>
      </c>
      <c r="C1455">
        <v>4.891</v>
      </c>
    </row>
    <row r="1456" spans="1:3">
      <c r="A1456" t="s">
        <v>4311</v>
      </c>
      <c r="B1456" t="s">
        <v>4312</v>
      </c>
      <c r="C1456">
        <v>4.97</v>
      </c>
    </row>
    <row r="1457" spans="1:3">
      <c r="A1457" t="s">
        <v>4314</v>
      </c>
      <c r="B1457" t="s">
        <v>4315</v>
      </c>
      <c r="C1457">
        <v>4.63</v>
      </c>
    </row>
    <row r="1458" spans="1:3">
      <c r="A1458" t="s">
        <v>4317</v>
      </c>
      <c r="B1458" t="s">
        <v>4318</v>
      </c>
      <c r="C1458">
        <v>4.8600000000000003</v>
      </c>
    </row>
    <row r="1459" spans="1:3">
      <c r="A1459" t="s">
        <v>4320</v>
      </c>
      <c r="B1459" t="s">
        <v>4321</v>
      </c>
      <c r="C1459">
        <v>4.4390000000000001</v>
      </c>
    </row>
    <row r="1460" spans="1:3">
      <c r="A1460" t="s">
        <v>4323</v>
      </c>
      <c r="B1460" t="s">
        <v>4324</v>
      </c>
      <c r="C1460">
        <v>4.72</v>
      </c>
    </row>
    <row r="1461" spans="1:3">
      <c r="A1461" t="s">
        <v>4326</v>
      </c>
      <c r="B1461" t="s">
        <v>4327</v>
      </c>
      <c r="C1461">
        <v>4.83</v>
      </c>
    </row>
    <row r="1462" spans="1:3">
      <c r="A1462" t="s">
        <v>4329</v>
      </c>
      <c r="B1462" t="s">
        <v>4330</v>
      </c>
      <c r="C1462">
        <v>3.89</v>
      </c>
    </row>
    <row r="1463" spans="1:3">
      <c r="A1463" t="s">
        <v>4332</v>
      </c>
      <c r="B1463">
        <v>-612.35</v>
      </c>
      <c r="C1463">
        <v>2.13</v>
      </c>
    </row>
    <row r="1464" spans="1:3">
      <c r="A1464" t="s">
        <v>4334</v>
      </c>
      <c r="B1464" t="s">
        <v>4335</v>
      </c>
      <c r="C1464">
        <v>2.27</v>
      </c>
    </row>
    <row r="1465" spans="1:3">
      <c r="A1465" t="s">
        <v>4337</v>
      </c>
      <c r="B1465" t="s">
        <v>4338</v>
      </c>
      <c r="C1465">
        <v>4.8099999999999996</v>
      </c>
    </row>
    <row r="1466" spans="1:3">
      <c r="A1466" t="s">
        <v>4340</v>
      </c>
      <c r="B1466" t="s">
        <v>4341</v>
      </c>
      <c r="C1466">
        <v>3.07</v>
      </c>
    </row>
    <row r="1467" spans="1:3">
      <c r="A1467" t="s">
        <v>4343</v>
      </c>
      <c r="B1467" t="s">
        <v>4344</v>
      </c>
      <c r="C1467">
        <v>4.5739999999999998</v>
      </c>
    </row>
    <row r="1468" spans="1:3">
      <c r="A1468" t="s">
        <v>4346</v>
      </c>
      <c r="B1468" t="s">
        <v>4347</v>
      </c>
      <c r="C1468">
        <v>4.6900000000000004</v>
      </c>
    </row>
    <row r="1469" spans="1:3">
      <c r="A1469" t="s">
        <v>4349</v>
      </c>
      <c r="B1469" t="s">
        <v>4350</v>
      </c>
      <c r="C1469">
        <v>4.82</v>
      </c>
    </row>
    <row r="1470" spans="1:3">
      <c r="A1470" t="s">
        <v>4352</v>
      </c>
      <c r="B1470" t="s">
        <v>4353</v>
      </c>
      <c r="C1470">
        <v>2.75</v>
      </c>
    </row>
    <row r="1471" spans="1:3">
      <c r="A1471" t="s">
        <v>4355</v>
      </c>
      <c r="B1471" t="s">
        <v>4356</v>
      </c>
      <c r="C1471">
        <v>4.25</v>
      </c>
    </row>
    <row r="1472" spans="1:3">
      <c r="A1472" t="s">
        <v>4358</v>
      </c>
      <c r="B1472" t="s">
        <v>4359</v>
      </c>
      <c r="C1472">
        <v>4.0199999999999996</v>
      </c>
    </row>
    <row r="1473" spans="1:3">
      <c r="A1473" t="s">
        <v>4361</v>
      </c>
      <c r="B1473" t="s">
        <v>4362</v>
      </c>
      <c r="C1473">
        <v>3.83</v>
      </c>
    </row>
    <row r="1474" spans="1:3">
      <c r="A1474" t="s">
        <v>4364</v>
      </c>
      <c r="B1474" t="s">
        <v>4365</v>
      </c>
      <c r="C1474">
        <v>4.8070000000000004</v>
      </c>
    </row>
    <row r="1475" spans="1:3">
      <c r="A1475" t="s">
        <v>4367</v>
      </c>
      <c r="B1475" t="s">
        <v>4368</v>
      </c>
      <c r="C1475">
        <v>4.7729999999999997</v>
      </c>
    </row>
    <row r="1476" spans="1:3">
      <c r="A1476" t="s">
        <v>4370</v>
      </c>
      <c r="B1476" t="s">
        <v>4371</v>
      </c>
      <c r="C1476">
        <v>4.09</v>
      </c>
    </row>
    <row r="1477" spans="1:3">
      <c r="A1477" t="s">
        <v>4373</v>
      </c>
      <c r="B1477" t="s">
        <v>4374</v>
      </c>
      <c r="C1477">
        <v>4.7759999999999998</v>
      </c>
    </row>
    <row r="1478" spans="1:3">
      <c r="A1478" t="s">
        <v>4376</v>
      </c>
      <c r="B1478" t="s">
        <v>4377</v>
      </c>
      <c r="C1478">
        <v>4.33</v>
      </c>
    </row>
    <row r="1479" spans="1:3">
      <c r="A1479" t="s">
        <v>4379</v>
      </c>
      <c r="B1479" t="s">
        <v>4380</v>
      </c>
      <c r="C1479">
        <v>3.75</v>
      </c>
    </row>
    <row r="1480" spans="1:3">
      <c r="A1480" t="s">
        <v>4382</v>
      </c>
      <c r="B1480" t="s">
        <v>4383</v>
      </c>
      <c r="C1480">
        <v>4.774</v>
      </c>
    </row>
    <row r="1481" spans="1:3">
      <c r="A1481" t="s">
        <v>4385</v>
      </c>
      <c r="B1481" t="s">
        <v>4386</v>
      </c>
      <c r="C1481">
        <v>1.9</v>
      </c>
    </row>
    <row r="1482" spans="1:3">
      <c r="A1482" t="s">
        <v>4388</v>
      </c>
      <c r="B1482" t="s">
        <v>4389</v>
      </c>
      <c r="C1482">
        <v>4.83</v>
      </c>
    </row>
    <row r="1483" spans="1:3">
      <c r="A1483" t="s">
        <v>4391</v>
      </c>
      <c r="B1483" t="s">
        <v>4392</v>
      </c>
      <c r="C1483">
        <v>4.9800000000000004</v>
      </c>
    </row>
    <row r="1484" spans="1:3">
      <c r="A1484" t="s">
        <v>4394</v>
      </c>
      <c r="B1484" t="s">
        <v>4395</v>
      </c>
      <c r="C1484">
        <v>4.22</v>
      </c>
    </row>
    <row r="1485" spans="1:3">
      <c r="A1485" t="s">
        <v>4397</v>
      </c>
      <c r="B1485" t="s">
        <v>4398</v>
      </c>
      <c r="C1485">
        <v>4.09</v>
      </c>
    </row>
    <row r="1486" spans="1:3">
      <c r="A1486" t="s">
        <v>4400</v>
      </c>
      <c r="B1486" t="s">
        <v>4401</v>
      </c>
      <c r="C1486">
        <v>4.9329999999999998</v>
      </c>
    </row>
    <row r="1487" spans="1:3">
      <c r="A1487" t="s">
        <v>4403</v>
      </c>
      <c r="B1487" t="s">
        <v>4404</v>
      </c>
      <c r="C1487">
        <v>4.87</v>
      </c>
    </row>
    <row r="1488" spans="1:3">
      <c r="A1488" t="s">
        <v>4406</v>
      </c>
      <c r="B1488" t="s">
        <v>4407</v>
      </c>
      <c r="C1488">
        <v>4.0599999999999996</v>
      </c>
    </row>
    <row r="1489" spans="1:3">
      <c r="A1489" t="s">
        <v>4409</v>
      </c>
      <c r="B1489" t="s">
        <v>4410</v>
      </c>
      <c r="C1489">
        <v>3.95</v>
      </c>
    </row>
    <row r="1490" spans="1:3">
      <c r="A1490" t="s">
        <v>4412</v>
      </c>
      <c r="B1490" t="s">
        <v>4413</v>
      </c>
      <c r="C1490">
        <v>4.1020000000000003</v>
      </c>
    </row>
    <row r="1491" spans="1:3">
      <c r="A1491" t="s">
        <v>4415</v>
      </c>
      <c r="B1491" t="s">
        <v>4416</v>
      </c>
      <c r="C1491">
        <v>2.23</v>
      </c>
    </row>
    <row r="1492" spans="1:3">
      <c r="A1492" t="s">
        <v>4418</v>
      </c>
      <c r="B1492" t="s">
        <v>4419</v>
      </c>
      <c r="C1492">
        <v>4.7869999999999999</v>
      </c>
    </row>
    <row r="1493" spans="1:3">
      <c r="A1493" t="s">
        <v>4421</v>
      </c>
      <c r="B1493">
        <v>-660.6400000000001</v>
      </c>
      <c r="C1493">
        <v>3.6</v>
      </c>
    </row>
    <row r="1494" spans="1:3">
      <c r="A1494" t="s">
        <v>4423</v>
      </c>
      <c r="B1494" t="s">
        <v>4424</v>
      </c>
      <c r="C1494">
        <v>3.74</v>
      </c>
    </row>
    <row r="1495" spans="1:3">
      <c r="A1495" t="s">
        <v>4426</v>
      </c>
      <c r="B1495" t="s">
        <v>4427</v>
      </c>
      <c r="C1495">
        <v>4.9569999999999999</v>
      </c>
    </row>
    <row r="1496" spans="1:3">
      <c r="A1496" t="s">
        <v>4429</v>
      </c>
      <c r="B1496" t="s">
        <v>4430</v>
      </c>
      <c r="C1496">
        <v>4.5949999999999998</v>
      </c>
    </row>
    <row r="1497" spans="1:3">
      <c r="A1497" t="s">
        <v>4432</v>
      </c>
      <c r="B1497" t="s">
        <v>4433</v>
      </c>
      <c r="C1497">
        <v>3</v>
      </c>
    </row>
    <row r="1498" spans="1:3">
      <c r="A1498" t="s">
        <v>4435</v>
      </c>
      <c r="B1498" t="s">
        <v>4436</v>
      </c>
      <c r="C1498">
        <v>4.21</v>
      </c>
    </row>
    <row r="1499" spans="1:3">
      <c r="A1499" t="s">
        <v>4438</v>
      </c>
      <c r="B1499" t="s">
        <v>4439</v>
      </c>
      <c r="C1499">
        <v>4.47</v>
      </c>
    </row>
    <row r="1500" spans="1:3">
      <c r="A1500" t="s">
        <v>4441</v>
      </c>
      <c r="B1500" t="s">
        <v>4442</v>
      </c>
      <c r="C1500">
        <v>4.0199999999999996</v>
      </c>
    </row>
    <row r="1501" spans="1:3">
      <c r="A1501" t="s">
        <v>4444</v>
      </c>
      <c r="B1501" t="s">
        <v>4445</v>
      </c>
      <c r="C1501">
        <v>3.7</v>
      </c>
    </row>
    <row r="1502" spans="1:3">
      <c r="A1502" t="s">
        <v>4447</v>
      </c>
      <c r="B1502" t="s">
        <v>4448</v>
      </c>
      <c r="C1502">
        <v>4.4160000000000004</v>
      </c>
    </row>
    <row r="1503" spans="1:3">
      <c r="A1503" t="s">
        <v>4450</v>
      </c>
      <c r="B1503" t="s">
        <v>4451</v>
      </c>
      <c r="C1503">
        <v>4.1059999999999999</v>
      </c>
    </row>
    <row r="1504" spans="1:3">
      <c r="A1504" t="s">
        <v>4453</v>
      </c>
      <c r="B1504" t="s">
        <v>4454</v>
      </c>
      <c r="C1504">
        <v>4.32</v>
      </c>
    </row>
    <row r="1505" spans="1:3">
      <c r="A1505" t="s">
        <v>4456</v>
      </c>
      <c r="B1505" t="s">
        <v>132</v>
      </c>
      <c r="C1505">
        <v>0</v>
      </c>
    </row>
    <row r="1506" spans="1:3">
      <c r="A1506" t="s">
        <v>4458</v>
      </c>
      <c r="B1506" t="s">
        <v>4459</v>
      </c>
      <c r="C1506">
        <v>4.93</v>
      </c>
    </row>
    <row r="1507" spans="1:3">
      <c r="A1507" t="s">
        <v>4461</v>
      </c>
      <c r="B1507" t="s">
        <v>4462</v>
      </c>
      <c r="C1507">
        <v>1.1599999999999999</v>
      </c>
    </row>
    <row r="1508" spans="1:3">
      <c r="A1508" t="s">
        <v>4464</v>
      </c>
      <c r="B1508" t="s">
        <v>4465</v>
      </c>
      <c r="C1508">
        <v>4.3</v>
      </c>
    </row>
    <row r="1509" spans="1:3">
      <c r="A1509" t="s">
        <v>4467</v>
      </c>
      <c r="B1509" t="s">
        <v>4468</v>
      </c>
      <c r="C1509">
        <v>4.9000000000000004</v>
      </c>
    </row>
    <row r="1510" spans="1:3">
      <c r="A1510" t="s">
        <v>4470</v>
      </c>
      <c r="B1510" t="s">
        <v>4471</v>
      </c>
      <c r="C1510">
        <v>1.69</v>
      </c>
    </row>
    <row r="1511" spans="1:3">
      <c r="A1511" t="s">
        <v>4473</v>
      </c>
      <c r="B1511" t="s">
        <v>4474</v>
      </c>
      <c r="C1511">
        <v>1.8520000000000001</v>
      </c>
    </row>
    <row r="1512" spans="1:3">
      <c r="A1512" t="s">
        <v>4476</v>
      </c>
      <c r="B1512" t="s">
        <v>4477</v>
      </c>
      <c r="C1512">
        <v>4.9870000000000001</v>
      </c>
    </row>
    <row r="1513" spans="1:3">
      <c r="A1513" t="s">
        <v>4479</v>
      </c>
      <c r="B1513" t="s">
        <v>4480</v>
      </c>
      <c r="C1513">
        <v>4.7</v>
      </c>
    </row>
    <row r="1514" spans="1:3">
      <c r="A1514" t="s">
        <v>4482</v>
      </c>
      <c r="B1514" t="s">
        <v>4483</v>
      </c>
      <c r="C1514">
        <v>4.3499999999999996</v>
      </c>
    </row>
    <row r="1515" spans="1:3">
      <c r="A1515" t="s">
        <v>4485</v>
      </c>
      <c r="B1515" t="s">
        <v>4486</v>
      </c>
      <c r="C1515">
        <v>3.11</v>
      </c>
    </row>
    <row r="1516" spans="1:3">
      <c r="A1516" t="s">
        <v>4488</v>
      </c>
      <c r="B1516" t="s">
        <v>4489</v>
      </c>
      <c r="C1516">
        <v>4.53</v>
      </c>
    </row>
    <row r="1517" spans="1:3">
      <c r="A1517" t="s">
        <v>4491</v>
      </c>
      <c r="B1517" t="s">
        <v>132</v>
      </c>
      <c r="C1517">
        <v>3.52</v>
      </c>
    </row>
    <row r="1518" spans="1:3">
      <c r="A1518" t="s">
        <v>4493</v>
      </c>
      <c r="B1518" t="s">
        <v>4494</v>
      </c>
      <c r="C1518">
        <v>4.92</v>
      </c>
    </row>
    <row r="1519" spans="1:3">
      <c r="A1519" t="s">
        <v>4497</v>
      </c>
      <c r="B1519" t="s">
        <v>4498</v>
      </c>
      <c r="C1519">
        <v>4.59</v>
      </c>
    </row>
    <row r="1520" spans="1:3">
      <c r="A1520" t="s">
        <v>4500</v>
      </c>
      <c r="B1520" t="s">
        <v>4501</v>
      </c>
      <c r="C1520">
        <v>4.0999999999999996</v>
      </c>
    </row>
    <row r="1521" spans="1:3">
      <c r="A1521" t="s">
        <v>4503</v>
      </c>
      <c r="B1521" t="s">
        <v>4504</v>
      </c>
      <c r="C1521">
        <v>3.17</v>
      </c>
    </row>
    <row r="1522" spans="1:3">
      <c r="A1522" t="s">
        <v>4506</v>
      </c>
      <c r="B1522" t="s">
        <v>4507</v>
      </c>
      <c r="C1522">
        <v>3.1030000000000002</v>
      </c>
    </row>
    <row r="1523" spans="1:3">
      <c r="A1523" t="s">
        <v>4509</v>
      </c>
      <c r="B1523" t="s">
        <v>132</v>
      </c>
      <c r="C1523">
        <v>0</v>
      </c>
    </row>
    <row r="1524" spans="1:3">
      <c r="A1524" t="s">
        <v>4511</v>
      </c>
      <c r="B1524" t="s">
        <v>4512</v>
      </c>
      <c r="C1524">
        <v>3.28</v>
      </c>
    </row>
    <row r="1525" spans="1:3">
      <c r="A1525" t="s">
        <v>4514</v>
      </c>
      <c r="B1525" t="s">
        <v>4515</v>
      </c>
      <c r="C1525">
        <v>4.9980000000000002</v>
      </c>
    </row>
    <row r="1526" spans="1:3">
      <c r="A1526" t="s">
        <v>4517</v>
      </c>
      <c r="B1526" t="s">
        <v>4518</v>
      </c>
      <c r="C1526">
        <v>4.62</v>
      </c>
    </row>
    <row r="1527" spans="1:3">
      <c r="A1527" t="s">
        <v>4520</v>
      </c>
      <c r="B1527" t="s">
        <v>4521</v>
      </c>
      <c r="C1527">
        <v>4.63</v>
      </c>
    </row>
    <row r="1528" spans="1:3">
      <c r="A1528" t="s">
        <v>4523</v>
      </c>
      <c r="B1528" t="s">
        <v>4501</v>
      </c>
      <c r="C1528">
        <v>4.1900000000000004</v>
      </c>
    </row>
    <row r="1529" spans="1:3">
      <c r="A1529" t="s">
        <v>4525</v>
      </c>
      <c r="B1529">
        <v>-1041.26</v>
      </c>
      <c r="C1529">
        <v>3.42</v>
      </c>
    </row>
    <row r="1530" spans="1:3">
      <c r="A1530" t="s">
        <v>4527</v>
      </c>
      <c r="B1530" t="s">
        <v>4528</v>
      </c>
      <c r="C1530">
        <v>4.3479999999999999</v>
      </c>
    </row>
    <row r="1531" spans="1:3">
      <c r="A1531" t="s">
        <v>4530</v>
      </c>
      <c r="B1531" t="s">
        <v>4531</v>
      </c>
      <c r="C1531">
        <v>2.25</v>
      </c>
    </row>
    <row r="1532" spans="1:3">
      <c r="A1532" t="s">
        <v>4533</v>
      </c>
      <c r="B1532" t="s">
        <v>4534</v>
      </c>
      <c r="C1532">
        <v>3.41</v>
      </c>
    </row>
    <row r="1533" spans="1:3">
      <c r="A1533" t="s">
        <v>4536</v>
      </c>
      <c r="B1533" t="s">
        <v>4537</v>
      </c>
      <c r="C1533">
        <v>4.88</v>
      </c>
    </row>
    <row r="1534" spans="1:3">
      <c r="A1534" t="s">
        <v>4539</v>
      </c>
      <c r="B1534" t="s">
        <v>4540</v>
      </c>
      <c r="C1534">
        <v>2.2599999999999998</v>
      </c>
    </row>
    <row r="1535" spans="1:3">
      <c r="A1535" t="s">
        <v>4542</v>
      </c>
      <c r="B1535" t="s">
        <v>4543</v>
      </c>
      <c r="C1535">
        <v>4.25</v>
      </c>
    </row>
    <row r="1536" spans="1:3">
      <c r="A1536" t="s">
        <v>4545</v>
      </c>
      <c r="B1536" t="s">
        <v>4546</v>
      </c>
      <c r="C1536">
        <v>4.1449999999999996</v>
      </c>
    </row>
    <row r="1537" spans="1:3">
      <c r="A1537" t="s">
        <v>4548</v>
      </c>
      <c r="B1537" t="s">
        <v>4549</v>
      </c>
      <c r="C1537">
        <v>4.7149999999999999</v>
      </c>
    </row>
    <row r="1538" spans="1:3">
      <c r="A1538" t="s">
        <v>4551</v>
      </c>
      <c r="B1538" t="s">
        <v>132</v>
      </c>
      <c r="C1538">
        <v>0</v>
      </c>
    </row>
    <row r="1539" spans="1:3">
      <c r="A1539" t="s">
        <v>4553</v>
      </c>
      <c r="B1539" t="s">
        <v>4554</v>
      </c>
      <c r="C1539">
        <v>3.37</v>
      </c>
    </row>
    <row r="1540" spans="1:3">
      <c r="A1540" t="s">
        <v>4556</v>
      </c>
      <c r="B1540" t="s">
        <v>4557</v>
      </c>
      <c r="C1540">
        <v>4.6399999999999997</v>
      </c>
    </row>
    <row r="1541" spans="1:3">
      <c r="A1541" t="s">
        <v>4559</v>
      </c>
      <c r="B1541" t="s">
        <v>4560</v>
      </c>
      <c r="C1541">
        <v>4.6399999999999997</v>
      </c>
    </row>
    <row r="1542" spans="1:3">
      <c r="A1542" t="s">
        <v>4562</v>
      </c>
      <c r="B1542" t="s">
        <v>4563</v>
      </c>
      <c r="C1542">
        <v>4.54</v>
      </c>
    </row>
    <row r="1543" spans="1:3">
      <c r="A1543" t="s">
        <v>4565</v>
      </c>
      <c r="B1543" t="s">
        <v>4566</v>
      </c>
      <c r="C1543">
        <v>4.62</v>
      </c>
    </row>
    <row r="1544" spans="1:3">
      <c r="A1544" t="s">
        <v>4568</v>
      </c>
      <c r="B1544" t="s">
        <v>4569</v>
      </c>
      <c r="C1544">
        <v>4.6859999999999999</v>
      </c>
    </row>
    <row r="1545" spans="1:3">
      <c r="A1545" t="s">
        <v>4571</v>
      </c>
      <c r="B1545" t="s">
        <v>4572</v>
      </c>
      <c r="C1545">
        <v>4.7279999999999998</v>
      </c>
    </row>
    <row r="1546" spans="1:3">
      <c r="A1546" t="s">
        <v>4574</v>
      </c>
      <c r="B1546" t="s">
        <v>4575</v>
      </c>
      <c r="C1546">
        <v>3.79</v>
      </c>
    </row>
    <row r="1547" spans="1:3">
      <c r="A1547" t="s">
        <v>4577</v>
      </c>
      <c r="B1547" t="s">
        <v>4578</v>
      </c>
      <c r="C1547">
        <v>3.2</v>
      </c>
    </row>
    <row r="1548" spans="1:3">
      <c r="A1548" t="s">
        <v>4580</v>
      </c>
      <c r="B1548" t="s">
        <v>4581</v>
      </c>
      <c r="C1548">
        <v>4.01</v>
      </c>
    </row>
    <row r="1549" spans="1:3">
      <c r="A1549" t="s">
        <v>4583</v>
      </c>
      <c r="B1549" t="s">
        <v>257</v>
      </c>
      <c r="C1549">
        <v>3.79</v>
      </c>
    </row>
    <row r="1550" spans="1:3">
      <c r="A1550" t="s">
        <v>4585</v>
      </c>
      <c r="B1550" t="s">
        <v>4586</v>
      </c>
      <c r="C1550">
        <v>4.63</v>
      </c>
    </row>
    <row r="1551" spans="1:3">
      <c r="A1551" t="s">
        <v>4588</v>
      </c>
      <c r="B1551">
        <v>-233.57</v>
      </c>
      <c r="C1551">
        <v>4.45</v>
      </c>
    </row>
    <row r="1552" spans="1:3">
      <c r="A1552" t="s">
        <v>4590</v>
      </c>
      <c r="B1552" t="s">
        <v>4591</v>
      </c>
      <c r="C1552">
        <v>3.53</v>
      </c>
    </row>
    <row r="1553" spans="1:3">
      <c r="A1553" t="s">
        <v>4593</v>
      </c>
      <c r="B1553" t="s">
        <v>4594</v>
      </c>
      <c r="C1553">
        <v>4.5439999999999996</v>
      </c>
    </row>
    <row r="1554" spans="1:3">
      <c r="A1554" t="s">
        <v>4596</v>
      </c>
      <c r="B1554" t="s">
        <v>4597</v>
      </c>
      <c r="C1554">
        <v>3.7749999999999999</v>
      </c>
    </row>
    <row r="1555" spans="1:3">
      <c r="A1555" t="s">
        <v>4599</v>
      </c>
      <c r="B1555" t="s">
        <v>4600</v>
      </c>
      <c r="C1555">
        <v>4.32</v>
      </c>
    </row>
    <row r="1556" spans="1:3">
      <c r="A1556" t="s">
        <v>4602</v>
      </c>
      <c r="B1556" t="s">
        <v>4603</v>
      </c>
      <c r="C1556">
        <v>4.1399999999999997</v>
      </c>
    </row>
    <row r="1557" spans="1:3">
      <c r="A1557" t="s">
        <v>4605</v>
      </c>
      <c r="B1557" t="s">
        <v>4606</v>
      </c>
      <c r="C1557">
        <v>3.56</v>
      </c>
    </row>
    <row r="1558" spans="1:3">
      <c r="A1558" t="s">
        <v>4608</v>
      </c>
      <c r="B1558" t="s">
        <v>4609</v>
      </c>
      <c r="C1558">
        <v>4.8730000000000002</v>
      </c>
    </row>
    <row r="1559" spans="1:3">
      <c r="A1559" t="s">
        <v>4611</v>
      </c>
      <c r="B1559" t="s">
        <v>4612</v>
      </c>
      <c r="C1559">
        <v>3.59</v>
      </c>
    </row>
    <row r="1560" spans="1:3">
      <c r="A1560" t="s">
        <v>4614</v>
      </c>
      <c r="B1560" t="s">
        <v>4615</v>
      </c>
      <c r="C1560">
        <v>4.3899999999999997</v>
      </c>
    </row>
    <row r="1561" spans="1:3">
      <c r="A1561" t="s">
        <v>4617</v>
      </c>
      <c r="B1561" t="s">
        <v>4618</v>
      </c>
      <c r="C1561">
        <v>4.66</v>
      </c>
    </row>
    <row r="1562" spans="1:3">
      <c r="A1562" t="s">
        <v>4620</v>
      </c>
      <c r="B1562" t="s">
        <v>4621</v>
      </c>
      <c r="C1562">
        <v>2.64</v>
      </c>
    </row>
    <row r="1563" spans="1:3">
      <c r="A1563" t="s">
        <v>4623</v>
      </c>
      <c r="B1563" t="s">
        <v>132</v>
      </c>
      <c r="C1563">
        <v>4.3490000000000002</v>
      </c>
    </row>
    <row r="1564" spans="1:3">
      <c r="A1564" t="s">
        <v>4625</v>
      </c>
      <c r="B1564" t="s">
        <v>4626</v>
      </c>
      <c r="C1564">
        <v>4.9249999999999998</v>
      </c>
    </row>
    <row r="1565" spans="1:3">
      <c r="A1565" t="s">
        <v>4628</v>
      </c>
      <c r="B1565" t="s">
        <v>4629</v>
      </c>
      <c r="C1565">
        <v>4.6749999999999998</v>
      </c>
    </row>
    <row r="1566" spans="1:3">
      <c r="A1566" t="s">
        <v>4631</v>
      </c>
      <c r="B1566" t="s">
        <v>132</v>
      </c>
      <c r="C1566">
        <v>0</v>
      </c>
    </row>
    <row r="1567" spans="1:3">
      <c r="A1567" t="s">
        <v>4633</v>
      </c>
      <c r="B1567" t="s">
        <v>4634</v>
      </c>
      <c r="C1567">
        <v>4.41</v>
      </c>
    </row>
    <row r="1568" spans="1:3">
      <c r="A1568" t="s">
        <v>4636</v>
      </c>
      <c r="B1568" t="s">
        <v>4637</v>
      </c>
      <c r="C1568">
        <v>3.02</v>
      </c>
    </row>
    <row r="1569" spans="1:3">
      <c r="A1569" t="s">
        <v>4639</v>
      </c>
      <c r="B1569" t="s">
        <v>4640</v>
      </c>
      <c r="C1569">
        <v>3.11</v>
      </c>
    </row>
    <row r="1570" spans="1:3">
      <c r="A1570" t="s">
        <v>4642</v>
      </c>
      <c r="B1570" t="s">
        <v>132</v>
      </c>
      <c r="C1570">
        <v>3.71</v>
      </c>
    </row>
    <row r="1571" spans="1:3">
      <c r="A1571" t="s">
        <v>4644</v>
      </c>
      <c r="B1571" t="s">
        <v>4645</v>
      </c>
      <c r="C1571">
        <v>4.9400000000000004</v>
      </c>
    </row>
    <row r="1572" spans="1:3">
      <c r="A1572" t="s">
        <v>4647</v>
      </c>
      <c r="B1572" t="s">
        <v>4648</v>
      </c>
      <c r="C1572">
        <v>4</v>
      </c>
    </row>
    <row r="1573" spans="1:3">
      <c r="A1573" t="s">
        <v>4650</v>
      </c>
      <c r="B1573" t="s">
        <v>4651</v>
      </c>
      <c r="C1573">
        <v>4.4829999999999997</v>
      </c>
    </row>
    <row r="1574" spans="1:3">
      <c r="A1574" t="s">
        <v>4653</v>
      </c>
      <c r="B1574" t="s">
        <v>4654</v>
      </c>
      <c r="C1574">
        <v>4.4459999999999997</v>
      </c>
    </row>
    <row r="1575" spans="1:3">
      <c r="A1575" t="s">
        <v>4656</v>
      </c>
      <c r="B1575" t="s">
        <v>4657</v>
      </c>
      <c r="C1575">
        <v>3.06</v>
      </c>
    </row>
    <row r="1576" spans="1:3">
      <c r="A1576" t="s">
        <v>4659</v>
      </c>
      <c r="B1576" t="s">
        <v>4660</v>
      </c>
      <c r="C1576">
        <v>4.4800000000000004</v>
      </c>
    </row>
    <row r="1577" spans="1:3">
      <c r="A1577" t="s">
        <v>4662</v>
      </c>
      <c r="B1577" t="s">
        <v>4663</v>
      </c>
      <c r="C1577">
        <v>4.78</v>
      </c>
    </row>
    <row r="1578" spans="1:3">
      <c r="A1578" t="s">
        <v>4665</v>
      </c>
      <c r="B1578" t="s">
        <v>4666</v>
      </c>
      <c r="C1578">
        <v>4.28</v>
      </c>
    </row>
    <row r="1579" spans="1:3">
      <c r="A1579" t="s">
        <v>4668</v>
      </c>
      <c r="B1579" t="s">
        <v>4669</v>
      </c>
      <c r="C1579">
        <v>4.2699999999999996</v>
      </c>
    </row>
    <row r="1580" spans="1:3">
      <c r="A1580" t="s">
        <v>4671</v>
      </c>
      <c r="B1580" t="s">
        <v>4672</v>
      </c>
      <c r="C1580">
        <v>4.25</v>
      </c>
    </row>
    <row r="1581" spans="1:3">
      <c r="A1581" t="s">
        <v>4674</v>
      </c>
      <c r="B1581" t="s">
        <v>4675</v>
      </c>
      <c r="C1581">
        <v>4.5199999999999996</v>
      </c>
    </row>
    <row r="1582" spans="1:3">
      <c r="A1582" t="s">
        <v>4677</v>
      </c>
      <c r="B1582" t="s">
        <v>4678</v>
      </c>
      <c r="C1582">
        <v>4.24</v>
      </c>
    </row>
    <row r="1583" spans="1:3">
      <c r="A1583" t="s">
        <v>4680</v>
      </c>
      <c r="B1583" t="s">
        <v>4681</v>
      </c>
      <c r="C1583">
        <v>4.29</v>
      </c>
    </row>
    <row r="1584" spans="1:3">
      <c r="A1584" t="s">
        <v>4683</v>
      </c>
      <c r="B1584" t="s">
        <v>4684</v>
      </c>
      <c r="C1584">
        <v>2.68</v>
      </c>
    </row>
    <row r="1585" spans="1:3">
      <c r="A1585" t="s">
        <v>4686</v>
      </c>
      <c r="B1585" t="s">
        <v>4687</v>
      </c>
      <c r="C1585">
        <v>2.39</v>
      </c>
    </row>
    <row r="1586" spans="1:3">
      <c r="A1586" t="s">
        <v>4689</v>
      </c>
      <c r="B1586" t="s">
        <v>4690</v>
      </c>
      <c r="C1586">
        <v>3.581</v>
      </c>
    </row>
    <row r="1587" spans="1:3">
      <c r="A1587" t="s">
        <v>4692</v>
      </c>
      <c r="B1587" t="s">
        <v>4693</v>
      </c>
      <c r="C1587">
        <v>3.65</v>
      </c>
    </row>
    <row r="1588" spans="1:3">
      <c r="A1588" t="s">
        <v>4695</v>
      </c>
      <c r="B1588" t="s">
        <v>4696</v>
      </c>
      <c r="C1588">
        <v>4.8499999999999996</v>
      </c>
    </row>
    <row r="1589" spans="1:3">
      <c r="A1589" t="s">
        <v>4698</v>
      </c>
      <c r="B1589" t="s">
        <v>4699</v>
      </c>
      <c r="C1589">
        <v>3.6440000000000001</v>
      </c>
    </row>
    <row r="1590" spans="1:3">
      <c r="A1590" t="s">
        <v>4701</v>
      </c>
      <c r="B1590" t="s">
        <v>4702</v>
      </c>
      <c r="C1590">
        <v>4.47</v>
      </c>
    </row>
    <row r="1591" spans="1:3">
      <c r="A1591" t="s">
        <v>4704</v>
      </c>
      <c r="B1591" t="s">
        <v>4705</v>
      </c>
      <c r="C1591">
        <v>2.37</v>
      </c>
    </row>
    <row r="1592" spans="1:3">
      <c r="A1592" t="s">
        <v>4707</v>
      </c>
      <c r="B1592" t="s">
        <v>4708</v>
      </c>
      <c r="C1592">
        <v>1.25</v>
      </c>
    </row>
    <row r="1593" spans="1:3">
      <c r="A1593" t="s">
        <v>4710</v>
      </c>
      <c r="B1593" t="s">
        <v>4711</v>
      </c>
      <c r="C1593">
        <v>4.72</v>
      </c>
    </row>
    <row r="1594" spans="1:3">
      <c r="A1594" t="s">
        <v>4713</v>
      </c>
      <c r="B1594" t="s">
        <v>4714</v>
      </c>
      <c r="C1594">
        <v>2.0099999999999998</v>
      </c>
    </row>
    <row r="1595" spans="1:3">
      <c r="A1595" t="s">
        <v>4716</v>
      </c>
      <c r="B1595" t="s">
        <v>132</v>
      </c>
      <c r="C1595">
        <v>4.8010000000000002</v>
      </c>
    </row>
    <row r="1596" spans="1:3">
      <c r="A1596" t="s">
        <v>4718</v>
      </c>
      <c r="B1596">
        <v>-482.15</v>
      </c>
      <c r="C1596">
        <v>4.38</v>
      </c>
    </row>
    <row r="1597" spans="1:3">
      <c r="A1597" t="s">
        <v>4720</v>
      </c>
      <c r="B1597" t="s">
        <v>4721</v>
      </c>
      <c r="C1597">
        <v>4.8</v>
      </c>
    </row>
    <row r="1598" spans="1:3">
      <c r="A1598" t="s">
        <v>4723</v>
      </c>
      <c r="B1598" t="s">
        <v>4724</v>
      </c>
      <c r="C1598">
        <v>4.87</v>
      </c>
    </row>
    <row r="1599" spans="1:3">
      <c r="A1599" t="s">
        <v>4726</v>
      </c>
      <c r="B1599" t="s">
        <v>4727</v>
      </c>
      <c r="C1599">
        <v>3.42</v>
      </c>
    </row>
    <row r="1600" spans="1:3">
      <c r="A1600" t="s">
        <v>4729</v>
      </c>
      <c r="B1600" t="s">
        <v>4730</v>
      </c>
      <c r="C1600">
        <v>4.9009999999999998</v>
      </c>
    </row>
    <row r="1601" spans="1:3">
      <c r="A1601" t="s">
        <v>4732</v>
      </c>
      <c r="B1601" t="s">
        <v>4733</v>
      </c>
      <c r="C1601">
        <v>4.41</v>
      </c>
    </row>
    <row r="1602" spans="1:3">
      <c r="A1602" t="s">
        <v>4735</v>
      </c>
      <c r="B1602" t="s">
        <v>4736</v>
      </c>
      <c r="C1602">
        <v>4.9649999999999999</v>
      </c>
    </row>
    <row r="1603" spans="1:3">
      <c r="A1603" t="s">
        <v>4738</v>
      </c>
      <c r="B1603" t="s">
        <v>4739</v>
      </c>
      <c r="C1603">
        <v>4.88</v>
      </c>
    </row>
    <row r="1604" spans="1:3">
      <c r="A1604" t="s">
        <v>4741</v>
      </c>
      <c r="B1604" t="s">
        <v>4742</v>
      </c>
      <c r="C1604">
        <v>4.8689999999999998</v>
      </c>
    </row>
    <row r="1605" spans="1:3">
      <c r="A1605" t="s">
        <v>4744</v>
      </c>
      <c r="B1605" t="s">
        <v>4745</v>
      </c>
      <c r="C1605">
        <v>4.8259999999999996</v>
      </c>
    </row>
    <row r="1606" spans="1:3">
      <c r="A1606" t="s">
        <v>4747</v>
      </c>
      <c r="B1606" t="s">
        <v>4748</v>
      </c>
      <c r="C1606">
        <v>4.9800000000000004</v>
      </c>
    </row>
    <row r="1607" spans="1:3">
      <c r="A1607" t="s">
        <v>4750</v>
      </c>
      <c r="B1607" t="s">
        <v>4751</v>
      </c>
      <c r="C1607">
        <v>4.54</v>
      </c>
    </row>
    <row r="1608" spans="1:3">
      <c r="A1608" t="s">
        <v>4753</v>
      </c>
      <c r="B1608" t="s">
        <v>4754</v>
      </c>
      <c r="C1608">
        <v>4.6900000000000004</v>
      </c>
    </row>
    <row r="1609" spans="1:3">
      <c r="A1609" t="s">
        <v>4756</v>
      </c>
      <c r="B1609" t="s">
        <v>4757</v>
      </c>
      <c r="C1609">
        <v>4.4400000000000004</v>
      </c>
    </row>
    <row r="1610" spans="1:3">
      <c r="A1610" t="s">
        <v>4759</v>
      </c>
      <c r="B1610" t="s">
        <v>4760</v>
      </c>
      <c r="C1610">
        <v>4.93</v>
      </c>
    </row>
    <row r="1611" spans="1:3">
      <c r="A1611" t="s">
        <v>4762</v>
      </c>
      <c r="B1611" t="s">
        <v>4763</v>
      </c>
      <c r="C1611">
        <v>4.8650000000000002</v>
      </c>
    </row>
    <row r="1612" spans="1:3">
      <c r="A1612" t="s">
        <v>4765</v>
      </c>
      <c r="B1612" t="s">
        <v>4766</v>
      </c>
      <c r="C1612">
        <v>4.9589999999999996</v>
      </c>
    </row>
    <row r="1613" spans="1:3">
      <c r="A1613" t="s">
        <v>4768</v>
      </c>
      <c r="B1613" t="s">
        <v>4769</v>
      </c>
      <c r="C1613">
        <v>4.9400000000000004</v>
      </c>
    </row>
    <row r="1614" spans="1:3">
      <c r="A1614" t="s">
        <v>4771</v>
      </c>
      <c r="B1614" t="s">
        <v>4772</v>
      </c>
      <c r="C1614">
        <v>4.49</v>
      </c>
    </row>
    <row r="1615" spans="1:3">
      <c r="A1615" t="s">
        <v>4774</v>
      </c>
      <c r="B1615" t="s">
        <v>4775</v>
      </c>
      <c r="C1615">
        <v>4.9800000000000004</v>
      </c>
    </row>
    <row r="1616" spans="1:3">
      <c r="A1616" t="s">
        <v>4777</v>
      </c>
      <c r="B1616" t="s">
        <v>4778</v>
      </c>
      <c r="C1616">
        <v>4.7</v>
      </c>
    </row>
    <row r="1617" spans="1:3">
      <c r="A1617" t="s">
        <v>4780</v>
      </c>
      <c r="B1617" t="s">
        <v>4781</v>
      </c>
      <c r="C1617">
        <v>3.85</v>
      </c>
    </row>
    <row r="1618" spans="1:3">
      <c r="A1618" t="s">
        <v>4783</v>
      </c>
      <c r="B1618" t="s">
        <v>4784</v>
      </c>
      <c r="C1618">
        <v>0.08</v>
      </c>
    </row>
    <row r="1619" spans="1:3">
      <c r="A1619" t="s">
        <v>4786</v>
      </c>
      <c r="B1619" t="s">
        <v>4787</v>
      </c>
      <c r="C1619">
        <v>4.8490000000000002</v>
      </c>
    </row>
    <row r="1620" spans="1:3">
      <c r="A1620" t="s">
        <v>4789</v>
      </c>
      <c r="B1620" t="s">
        <v>4790</v>
      </c>
      <c r="C1620">
        <v>4.7300000000000004</v>
      </c>
    </row>
    <row r="1621" spans="1:3">
      <c r="A1621" t="s">
        <v>4792</v>
      </c>
      <c r="B1621" t="s">
        <v>4793</v>
      </c>
      <c r="C1621">
        <v>4.8330000000000002</v>
      </c>
    </row>
    <row r="1622" spans="1:3">
      <c r="A1622" t="s">
        <v>4795</v>
      </c>
      <c r="B1622" t="s">
        <v>4796</v>
      </c>
      <c r="C1622">
        <v>4.8099999999999996</v>
      </c>
    </row>
    <row r="1623" spans="1:3">
      <c r="A1623" t="s">
        <v>4798</v>
      </c>
      <c r="B1623" t="s">
        <v>4799</v>
      </c>
      <c r="C1623">
        <v>3.96</v>
      </c>
    </row>
    <row r="1624" spans="1:3">
      <c r="A1624" t="s">
        <v>4801</v>
      </c>
      <c r="B1624" t="s">
        <v>4802</v>
      </c>
      <c r="C1624">
        <v>4.82</v>
      </c>
    </row>
    <row r="1625" spans="1:3">
      <c r="A1625" t="s">
        <v>4804</v>
      </c>
      <c r="B1625" t="s">
        <v>4805</v>
      </c>
      <c r="C1625">
        <v>4.12</v>
      </c>
    </row>
    <row r="1626" spans="1:3">
      <c r="A1626" t="s">
        <v>4807</v>
      </c>
      <c r="B1626" t="s">
        <v>4808</v>
      </c>
      <c r="C1626">
        <v>4.33</v>
      </c>
    </row>
    <row r="1627" spans="1:3">
      <c r="A1627" t="s">
        <v>4810</v>
      </c>
      <c r="B1627" t="s">
        <v>4811</v>
      </c>
      <c r="C1627">
        <v>3.68</v>
      </c>
    </row>
    <row r="1628" spans="1:3">
      <c r="A1628" t="s">
        <v>4813</v>
      </c>
      <c r="B1628" t="s">
        <v>4814</v>
      </c>
      <c r="C1628">
        <v>4.84</v>
      </c>
    </row>
    <row r="1629" spans="1:3">
      <c r="A1629" t="s">
        <v>4816</v>
      </c>
      <c r="B1629" t="s">
        <v>4817</v>
      </c>
      <c r="C1629">
        <v>3.73</v>
      </c>
    </row>
    <row r="1630" spans="1:3">
      <c r="A1630" t="s">
        <v>4819</v>
      </c>
      <c r="B1630" t="s">
        <v>4820</v>
      </c>
      <c r="C1630">
        <v>4.88</v>
      </c>
    </row>
    <row r="1631" spans="1:3">
      <c r="A1631" t="s">
        <v>4823</v>
      </c>
      <c r="B1631" t="s">
        <v>4824</v>
      </c>
      <c r="C1631">
        <v>4.93</v>
      </c>
    </row>
    <row r="1632" spans="1:3">
      <c r="A1632" t="s">
        <v>4826</v>
      </c>
      <c r="B1632" t="s">
        <v>4827</v>
      </c>
      <c r="C1632">
        <v>4.8899999999999997</v>
      </c>
    </row>
    <row r="1633" spans="1:3">
      <c r="A1633" t="s">
        <v>4829</v>
      </c>
      <c r="B1633" t="s">
        <v>4830</v>
      </c>
      <c r="C1633">
        <v>4.76</v>
      </c>
    </row>
    <row r="1634" spans="1:3">
      <c r="A1634" t="s">
        <v>4832</v>
      </c>
      <c r="B1634" t="s">
        <v>4833</v>
      </c>
      <c r="C1634">
        <v>3.43</v>
      </c>
    </row>
    <row r="1635" spans="1:3">
      <c r="A1635" t="s">
        <v>4835</v>
      </c>
      <c r="B1635" t="s">
        <v>4836</v>
      </c>
      <c r="C1635">
        <v>2.75</v>
      </c>
    </row>
    <row r="1636" spans="1:3">
      <c r="A1636" t="s">
        <v>4838</v>
      </c>
      <c r="B1636" t="s">
        <v>4839</v>
      </c>
      <c r="C1636">
        <v>4.8099999999999996</v>
      </c>
    </row>
    <row r="1637" spans="1:3">
      <c r="A1637" t="s">
        <v>4841</v>
      </c>
      <c r="B1637" t="s">
        <v>4842</v>
      </c>
      <c r="C1637">
        <v>4.4000000000000004</v>
      </c>
    </row>
    <row r="1638" spans="1:3">
      <c r="A1638" t="s">
        <v>4844</v>
      </c>
      <c r="B1638" t="s">
        <v>4845</v>
      </c>
      <c r="C1638">
        <v>4.8289999999999997</v>
      </c>
    </row>
    <row r="1639" spans="1:3">
      <c r="A1639" t="s">
        <v>4847</v>
      </c>
      <c r="B1639" t="s">
        <v>4848</v>
      </c>
      <c r="C1639">
        <v>4.8099999999999996</v>
      </c>
    </row>
    <row r="1640" spans="1:3">
      <c r="A1640" t="s">
        <v>4850</v>
      </c>
      <c r="B1640" t="s">
        <v>4851</v>
      </c>
      <c r="C1640">
        <v>2.5299999999999998</v>
      </c>
    </row>
    <row r="1641" spans="1:3">
      <c r="A1641" t="s">
        <v>4853</v>
      </c>
      <c r="B1641" t="s">
        <v>4854</v>
      </c>
      <c r="C1641">
        <v>4.3949999999999996</v>
      </c>
    </row>
    <row r="1642" spans="1:3">
      <c r="A1642" t="s">
        <v>4856</v>
      </c>
      <c r="B1642" t="s">
        <v>4857</v>
      </c>
      <c r="C1642">
        <v>4.952</v>
      </c>
    </row>
    <row r="1643" spans="1:3">
      <c r="A1643" t="s">
        <v>4859</v>
      </c>
      <c r="B1643" t="s">
        <v>4860</v>
      </c>
      <c r="C1643">
        <v>4.25</v>
      </c>
    </row>
    <row r="1644" spans="1:3">
      <c r="A1644" t="s">
        <v>4862</v>
      </c>
      <c r="B1644" t="s">
        <v>4863</v>
      </c>
      <c r="C1644">
        <v>4.74</v>
      </c>
    </row>
    <row r="1645" spans="1:3">
      <c r="A1645" t="s">
        <v>4865</v>
      </c>
      <c r="B1645" t="s">
        <v>4866</v>
      </c>
      <c r="C1645">
        <v>4.3</v>
      </c>
    </row>
    <row r="1646" spans="1:3">
      <c r="A1646" t="s">
        <v>4868</v>
      </c>
      <c r="B1646" t="s">
        <v>4869</v>
      </c>
      <c r="C1646">
        <v>2.1</v>
      </c>
    </row>
    <row r="1647" spans="1:3">
      <c r="A1647" t="s">
        <v>4871</v>
      </c>
      <c r="B1647" t="s">
        <v>4872</v>
      </c>
      <c r="C1647">
        <v>4.0659999999999998</v>
      </c>
    </row>
    <row r="1648" spans="1:3">
      <c r="A1648" t="s">
        <v>4874</v>
      </c>
      <c r="B1648" t="s">
        <v>4875</v>
      </c>
      <c r="C1648">
        <v>4.75</v>
      </c>
    </row>
    <row r="1649" spans="1:3">
      <c r="A1649" t="s">
        <v>4877</v>
      </c>
      <c r="B1649" t="s">
        <v>4878</v>
      </c>
      <c r="C1649">
        <v>4.97</v>
      </c>
    </row>
    <row r="1650" spans="1:3">
      <c r="A1650" t="s">
        <v>4880</v>
      </c>
      <c r="B1650" t="s">
        <v>4881</v>
      </c>
      <c r="C1650">
        <v>3.01</v>
      </c>
    </row>
    <row r="1651" spans="1:3">
      <c r="A1651" t="s">
        <v>4883</v>
      </c>
      <c r="B1651" t="s">
        <v>4884</v>
      </c>
      <c r="C1651">
        <v>4.9889999999999999</v>
      </c>
    </row>
    <row r="1652" spans="1:3">
      <c r="A1652" t="s">
        <v>4886</v>
      </c>
      <c r="B1652" t="s">
        <v>4887</v>
      </c>
      <c r="C1652">
        <v>4.82</v>
      </c>
    </row>
    <row r="1653" spans="1:3">
      <c r="A1653" t="s">
        <v>4889</v>
      </c>
      <c r="B1653" t="s">
        <v>4890</v>
      </c>
      <c r="C1653">
        <v>4.335</v>
      </c>
    </row>
    <row r="1654" spans="1:3">
      <c r="A1654" t="s">
        <v>4892</v>
      </c>
      <c r="B1654" t="s">
        <v>4893</v>
      </c>
      <c r="C1654">
        <v>4.5</v>
      </c>
    </row>
    <row r="1655" spans="1:3">
      <c r="A1655" t="s">
        <v>4895</v>
      </c>
      <c r="B1655" t="s">
        <v>4896</v>
      </c>
      <c r="C1655">
        <v>2.464</v>
      </c>
    </row>
    <row r="1656" spans="1:3">
      <c r="A1656" t="s">
        <v>4898</v>
      </c>
      <c r="B1656" t="s">
        <v>4899</v>
      </c>
      <c r="C1656">
        <v>3.59</v>
      </c>
    </row>
    <row r="1657" spans="1:3">
      <c r="A1657" t="s">
        <v>4901</v>
      </c>
      <c r="B1657" t="s">
        <v>4902</v>
      </c>
      <c r="C1657">
        <v>4.5599999999999996</v>
      </c>
    </row>
    <row r="1658" spans="1:3">
      <c r="A1658" t="s">
        <v>4904</v>
      </c>
      <c r="B1658" t="s">
        <v>4905</v>
      </c>
      <c r="C1658">
        <v>4.2439999999999998</v>
      </c>
    </row>
    <row r="1659" spans="1:3">
      <c r="A1659" t="s">
        <v>4907</v>
      </c>
      <c r="B1659" t="s">
        <v>4908</v>
      </c>
      <c r="C1659">
        <v>3.86</v>
      </c>
    </row>
    <row r="1660" spans="1:3">
      <c r="A1660" t="s">
        <v>4910</v>
      </c>
      <c r="B1660" t="s">
        <v>4911</v>
      </c>
      <c r="C1660">
        <v>3.544</v>
      </c>
    </row>
    <row r="1661" spans="1:3">
      <c r="A1661" t="s">
        <v>4914</v>
      </c>
      <c r="B1661" t="s">
        <v>4915</v>
      </c>
      <c r="C1661">
        <v>3.8</v>
      </c>
    </row>
    <row r="1662" spans="1:3">
      <c r="A1662" t="s">
        <v>4917</v>
      </c>
      <c r="B1662" t="s">
        <v>4918</v>
      </c>
      <c r="C1662">
        <v>4.1399999999999997</v>
      </c>
    </row>
    <row r="1663" spans="1:3">
      <c r="A1663" t="s">
        <v>4920</v>
      </c>
      <c r="B1663" t="s">
        <v>4921</v>
      </c>
      <c r="C1663">
        <v>4</v>
      </c>
    </row>
    <row r="1664" spans="1:3">
      <c r="A1664" t="s">
        <v>4923</v>
      </c>
      <c r="B1664" t="s">
        <v>4924</v>
      </c>
      <c r="C1664">
        <v>2.4500000000000002</v>
      </c>
    </row>
    <row r="1665" spans="1:3">
      <c r="A1665" t="s">
        <v>4926</v>
      </c>
      <c r="B1665" t="s">
        <v>4927</v>
      </c>
      <c r="C1665">
        <v>4.79</v>
      </c>
    </row>
    <row r="1666" spans="1:3">
      <c r="A1666" t="s">
        <v>4929</v>
      </c>
      <c r="B1666" t="s">
        <v>4930</v>
      </c>
      <c r="C1666">
        <v>2.06</v>
      </c>
    </row>
    <row r="1667" spans="1:3">
      <c r="A1667" t="s">
        <v>4932</v>
      </c>
      <c r="B1667" t="s">
        <v>4933</v>
      </c>
      <c r="C1667">
        <v>4.21</v>
      </c>
    </row>
    <row r="1668" spans="1:3">
      <c r="A1668" t="s">
        <v>4935</v>
      </c>
      <c r="B1668" t="s">
        <v>4936</v>
      </c>
      <c r="C1668">
        <v>3.948</v>
      </c>
    </row>
    <row r="1669" spans="1:3">
      <c r="A1669" t="s">
        <v>4938</v>
      </c>
      <c r="B1669" t="s">
        <v>4939</v>
      </c>
      <c r="C1669">
        <v>4.82</v>
      </c>
    </row>
    <row r="1670" spans="1:3">
      <c r="A1670" t="s">
        <v>4941</v>
      </c>
      <c r="B1670" t="s">
        <v>4942</v>
      </c>
      <c r="C1670">
        <v>4.4139999999999997</v>
      </c>
    </row>
    <row r="1671" spans="1:3">
      <c r="A1671" t="s">
        <v>4944</v>
      </c>
      <c r="B1671" t="s">
        <v>4945</v>
      </c>
      <c r="C1671">
        <v>4.5199999999999996</v>
      </c>
    </row>
    <row r="1672" spans="1:3">
      <c r="A1672" t="s">
        <v>4947</v>
      </c>
      <c r="B1672" t="s">
        <v>4948</v>
      </c>
      <c r="C1672">
        <v>3.41</v>
      </c>
    </row>
    <row r="1673" spans="1:3">
      <c r="A1673" t="s">
        <v>4950</v>
      </c>
      <c r="B1673" t="s">
        <v>4951</v>
      </c>
      <c r="C1673">
        <v>4.4400000000000004</v>
      </c>
    </row>
    <row r="1674" spans="1:3">
      <c r="A1674" t="s">
        <v>4953</v>
      </c>
      <c r="B1674" t="s">
        <v>4954</v>
      </c>
      <c r="C1674">
        <v>3.98</v>
      </c>
    </row>
    <row r="1675" spans="1:3">
      <c r="A1675" t="s">
        <v>4956</v>
      </c>
      <c r="B1675" t="s">
        <v>4957</v>
      </c>
      <c r="C1675">
        <v>3.62</v>
      </c>
    </row>
    <row r="1676" spans="1:3">
      <c r="A1676" t="s">
        <v>4959</v>
      </c>
      <c r="B1676" t="s">
        <v>4960</v>
      </c>
      <c r="C1676">
        <v>3.83</v>
      </c>
    </row>
    <row r="1677" spans="1:3">
      <c r="A1677" t="s">
        <v>4962</v>
      </c>
      <c r="B1677" t="s">
        <v>4963</v>
      </c>
      <c r="C1677">
        <v>4.18</v>
      </c>
    </row>
    <row r="1678" spans="1:3">
      <c r="A1678" t="s">
        <v>4965</v>
      </c>
      <c r="B1678" t="s">
        <v>4966</v>
      </c>
      <c r="C1678">
        <v>3.83</v>
      </c>
    </row>
    <row r="1679" spans="1:3">
      <c r="A1679" t="s">
        <v>4968</v>
      </c>
      <c r="B1679" t="s">
        <v>4969</v>
      </c>
      <c r="C1679">
        <v>4.49</v>
      </c>
    </row>
    <row r="1680" spans="1:3">
      <c r="A1680" t="s">
        <v>4971</v>
      </c>
      <c r="B1680" t="s">
        <v>4972</v>
      </c>
      <c r="C1680">
        <v>4.93</v>
      </c>
    </row>
    <row r="1681" spans="1:3">
      <c r="A1681" t="s">
        <v>4975</v>
      </c>
      <c r="B1681" t="s">
        <v>4976</v>
      </c>
      <c r="C1681">
        <v>4.4000000000000004</v>
      </c>
    </row>
    <row r="1682" spans="1:3">
      <c r="A1682" t="s">
        <v>4978</v>
      </c>
      <c r="B1682" t="s">
        <v>4979</v>
      </c>
      <c r="C1682">
        <v>4.05</v>
      </c>
    </row>
    <row r="1683" spans="1:3">
      <c r="A1683" t="s">
        <v>4981</v>
      </c>
      <c r="B1683" t="s">
        <v>4982</v>
      </c>
      <c r="C1683">
        <v>3.84</v>
      </c>
    </row>
    <row r="1684" spans="1:3">
      <c r="A1684" t="s">
        <v>4984</v>
      </c>
      <c r="B1684" t="s">
        <v>4985</v>
      </c>
      <c r="C1684">
        <v>4.9119999999999999</v>
      </c>
    </row>
    <row r="1685" spans="1:3">
      <c r="A1685" t="s">
        <v>4987</v>
      </c>
      <c r="B1685" t="s">
        <v>4988</v>
      </c>
      <c r="C1685">
        <v>4.8570000000000002</v>
      </c>
    </row>
    <row r="1686" spans="1:3">
      <c r="A1686" t="s">
        <v>4990</v>
      </c>
      <c r="B1686" t="s">
        <v>4991</v>
      </c>
      <c r="C1686">
        <v>4.58</v>
      </c>
    </row>
    <row r="1687" spans="1:3">
      <c r="A1687" t="s">
        <v>4993</v>
      </c>
      <c r="B1687" t="s">
        <v>4994</v>
      </c>
      <c r="C1687">
        <v>4.1100000000000003</v>
      </c>
    </row>
    <row r="1688" spans="1:3">
      <c r="A1688" t="s">
        <v>4996</v>
      </c>
      <c r="B1688" t="s">
        <v>4997</v>
      </c>
      <c r="C1688">
        <v>4.95</v>
      </c>
    </row>
    <row r="1689" spans="1:3">
      <c r="A1689" t="s">
        <v>4999</v>
      </c>
      <c r="B1689" t="s">
        <v>5000</v>
      </c>
      <c r="C1689">
        <v>3.13</v>
      </c>
    </row>
    <row r="1690" spans="1:3">
      <c r="A1690" t="s">
        <v>5002</v>
      </c>
      <c r="B1690" t="s">
        <v>5003</v>
      </c>
      <c r="C1690">
        <v>4.7590000000000003</v>
      </c>
    </row>
    <row r="1691" spans="1:3">
      <c r="A1691" t="s">
        <v>5005</v>
      </c>
      <c r="B1691" t="s">
        <v>5006</v>
      </c>
      <c r="C1691">
        <v>4.3600000000000003</v>
      </c>
    </row>
    <row r="1692" spans="1:3">
      <c r="A1692" t="s">
        <v>5008</v>
      </c>
      <c r="B1692" t="s">
        <v>5009</v>
      </c>
      <c r="C1692">
        <v>4.93</v>
      </c>
    </row>
    <row r="1693" spans="1:3">
      <c r="A1693" t="s">
        <v>5011</v>
      </c>
      <c r="B1693" t="s">
        <v>5012</v>
      </c>
      <c r="C1693">
        <v>4.8899999999999997</v>
      </c>
    </row>
    <row r="1694" spans="1:3">
      <c r="A1694" t="s">
        <v>5014</v>
      </c>
      <c r="B1694" t="s">
        <v>5015</v>
      </c>
      <c r="C1694">
        <v>4.54</v>
      </c>
    </row>
    <row r="1695" spans="1:3">
      <c r="A1695" t="s">
        <v>5017</v>
      </c>
      <c r="B1695" t="s">
        <v>5018</v>
      </c>
      <c r="C1695">
        <v>4.851</v>
      </c>
    </row>
    <row r="1696" spans="1:3">
      <c r="A1696" t="s">
        <v>5020</v>
      </c>
      <c r="B1696" t="s">
        <v>132</v>
      </c>
      <c r="C1696">
        <v>0</v>
      </c>
    </row>
    <row r="1697" spans="1:3">
      <c r="A1697" t="s">
        <v>5022</v>
      </c>
      <c r="B1697" t="s">
        <v>5023</v>
      </c>
      <c r="C1697">
        <v>3.7679999999999998</v>
      </c>
    </row>
    <row r="1698" spans="1:3">
      <c r="A1698" t="s">
        <v>5025</v>
      </c>
      <c r="B1698" t="s">
        <v>5026</v>
      </c>
      <c r="C1698">
        <v>4.4580000000000002</v>
      </c>
    </row>
    <row r="1699" spans="1:3">
      <c r="A1699" t="s">
        <v>5028</v>
      </c>
      <c r="B1699" t="s">
        <v>5029</v>
      </c>
      <c r="C1699">
        <v>4.3499999999999996</v>
      </c>
    </row>
    <row r="1700" spans="1:3">
      <c r="A1700" t="s">
        <v>5031</v>
      </c>
      <c r="B1700" t="s">
        <v>5032</v>
      </c>
      <c r="C1700">
        <v>2.37</v>
      </c>
    </row>
    <row r="1701" spans="1:3">
      <c r="A1701" t="s">
        <v>5034</v>
      </c>
      <c r="B1701" t="s">
        <v>5035</v>
      </c>
      <c r="C1701">
        <v>4.7699999999999996</v>
      </c>
    </row>
    <row r="1702" spans="1:3">
      <c r="A1702" t="s">
        <v>5037</v>
      </c>
      <c r="B1702" t="s">
        <v>5038</v>
      </c>
      <c r="C1702">
        <v>4.782</v>
      </c>
    </row>
    <row r="1703" spans="1:3">
      <c r="A1703" t="s">
        <v>5040</v>
      </c>
      <c r="B1703" t="s">
        <v>5041</v>
      </c>
      <c r="C1703">
        <v>4.22</v>
      </c>
    </row>
    <row r="1704" spans="1:3">
      <c r="A1704" t="s">
        <v>5043</v>
      </c>
      <c r="B1704" t="s">
        <v>5044</v>
      </c>
      <c r="C1704">
        <v>4.91</v>
      </c>
    </row>
    <row r="1705" spans="1:3">
      <c r="A1705" t="s">
        <v>5046</v>
      </c>
      <c r="B1705" t="s">
        <v>5047</v>
      </c>
      <c r="C1705">
        <v>4.9720000000000004</v>
      </c>
    </row>
    <row r="1706" spans="1:3">
      <c r="A1706" t="s">
        <v>5049</v>
      </c>
      <c r="B1706" t="s">
        <v>5050</v>
      </c>
      <c r="C1706">
        <v>4.4000000000000004</v>
      </c>
    </row>
    <row r="1707" spans="1:3">
      <c r="A1707" t="s">
        <v>5052</v>
      </c>
      <c r="B1707" t="s">
        <v>5053</v>
      </c>
      <c r="C1707">
        <v>3.726</v>
      </c>
    </row>
    <row r="1708" spans="1:3">
      <c r="A1708" t="s">
        <v>5055</v>
      </c>
      <c r="B1708" t="s">
        <v>5056</v>
      </c>
      <c r="C1708">
        <v>3.45</v>
      </c>
    </row>
    <row r="1709" spans="1:3">
      <c r="A1709" t="s">
        <v>5058</v>
      </c>
      <c r="B1709" t="s">
        <v>5059</v>
      </c>
      <c r="C1709">
        <v>3.87</v>
      </c>
    </row>
    <row r="1710" spans="1:3">
      <c r="A1710" t="s">
        <v>5061</v>
      </c>
      <c r="B1710" t="s">
        <v>5062</v>
      </c>
      <c r="C1710">
        <v>3.5</v>
      </c>
    </row>
    <row r="1711" spans="1:3">
      <c r="A1711" t="s">
        <v>5064</v>
      </c>
      <c r="B1711" t="s">
        <v>5065</v>
      </c>
      <c r="C1711">
        <v>4.2050000000000001</v>
      </c>
    </row>
    <row r="1712" spans="1:3">
      <c r="A1712" t="s">
        <v>5067</v>
      </c>
      <c r="B1712" t="s">
        <v>5068</v>
      </c>
      <c r="C1712">
        <v>3.95</v>
      </c>
    </row>
    <row r="1713" spans="1:3">
      <c r="A1713" t="s">
        <v>5070</v>
      </c>
      <c r="B1713" t="s">
        <v>5071</v>
      </c>
      <c r="C1713">
        <v>4.5999999999999996</v>
      </c>
    </row>
    <row r="1714" spans="1:3">
      <c r="A1714" t="s">
        <v>5073</v>
      </c>
      <c r="B1714" t="s">
        <v>5074</v>
      </c>
      <c r="C1714">
        <v>3.14</v>
      </c>
    </row>
    <row r="1715" spans="1:3">
      <c r="A1715" t="s">
        <v>5076</v>
      </c>
      <c r="B1715" t="s">
        <v>5077</v>
      </c>
      <c r="C1715">
        <v>4.97</v>
      </c>
    </row>
    <row r="1716" spans="1:3">
      <c r="A1716" t="s">
        <v>5079</v>
      </c>
      <c r="B1716" t="s">
        <v>5080</v>
      </c>
      <c r="C1716">
        <v>3.73</v>
      </c>
    </row>
    <row r="1717" spans="1:3">
      <c r="A1717" t="s">
        <v>5082</v>
      </c>
      <c r="B1717" t="s">
        <v>5083</v>
      </c>
      <c r="C1717">
        <v>4.66</v>
      </c>
    </row>
    <row r="1718" spans="1:3">
      <c r="A1718" t="s">
        <v>5085</v>
      </c>
      <c r="B1718" t="s">
        <v>5086</v>
      </c>
      <c r="C1718">
        <v>3.08</v>
      </c>
    </row>
    <row r="1719" spans="1:3">
      <c r="A1719" t="s">
        <v>5088</v>
      </c>
      <c r="B1719" t="s">
        <v>5089</v>
      </c>
      <c r="C1719">
        <v>4.2439999999999998</v>
      </c>
    </row>
    <row r="1720" spans="1:3">
      <c r="A1720" t="s">
        <v>5091</v>
      </c>
      <c r="B1720" t="s">
        <v>336</v>
      </c>
      <c r="C1720">
        <v>2.0099999999999998</v>
      </c>
    </row>
    <row r="1721" spans="1:3">
      <c r="A1721" t="s">
        <v>5093</v>
      </c>
      <c r="B1721" t="s">
        <v>5094</v>
      </c>
      <c r="C1721">
        <v>4.42</v>
      </c>
    </row>
    <row r="1722" spans="1:3">
      <c r="A1722" t="s">
        <v>5096</v>
      </c>
      <c r="B1722" t="s">
        <v>5097</v>
      </c>
      <c r="C1722">
        <v>4.41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simbad.tsv-7</vt:lpstr>
      <vt:lpstr>simbad.tsv-7_bis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DEGREB</cp:lastModifiedBy>
  <dcterms:created xsi:type="dcterms:W3CDTF">2016-04-05T08:05:48Z</dcterms:created>
  <dcterms:modified xsi:type="dcterms:W3CDTF">2016-04-05T08:06:24Z</dcterms:modified>
</cp:coreProperties>
</file>