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5scen_under_cap_sos2" sheetId="2" r:id="rId2"/>
    <sheet name="200iter_10scen_under_cap_sos2" sheetId="3" r:id="rId3"/>
    <sheet name="200iter_15scen_under_cap_sos2" sheetId="4" r:id="rId4"/>
    <sheet name="200iter_20scen_under_cap_sos2" sheetId="5" r:id="rId5"/>
    <sheet name="200iter_25scen_under_cap_sos2" sheetId="6" r:id="rId6"/>
    <sheet name="200iter_30scen_under_cap_sos2" sheetId="7" r:id="rId7"/>
    <sheet name="200iter_40scen_under_cap_sos2" sheetId="8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  <sheet name="200iter_600scen_under_cap_sos2" sheetId="18" r:id="rId18"/>
    <sheet name="200iter_700scen_under_cap_sos2" sheetId="19" r:id="rId19"/>
    <sheet name="200iter_800scen_under_cap_sos2" sheetId="20" r:id="rId20"/>
    <sheet name="200iter_900scen_under_cap_sos2" sheetId="21" r:id="rId21"/>
    <sheet name="200iter_1000scen_under_cap_sos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2" i="11"/>
  <c r="O2" i="4"/>
  <c r="O2" i="5"/>
  <c r="O2" i="6"/>
  <c r="O2" i="7"/>
  <c r="O2" i="8"/>
  <c r="O2" i="9"/>
  <c r="O2" i="10"/>
  <c r="O2" i="12"/>
  <c r="O2" i="13"/>
  <c r="O2" i="14"/>
  <c r="O2" i="15"/>
  <c r="O2" i="16"/>
  <c r="O2" i="17"/>
  <c r="O2" i="18"/>
  <c r="O2" i="19"/>
  <c r="O2" i="3"/>
  <c r="O2" i="2"/>
  <c r="L2" i="4"/>
  <c r="L2" i="5"/>
  <c r="L2" i="6"/>
  <c r="L2" i="7"/>
  <c r="L2" i="8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P2" i="15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8"/>
  <c r="N2" i="8"/>
  <c r="M2" i="8"/>
  <c r="P2" i="7"/>
  <c r="N2" i="7"/>
  <c r="M2" i="7"/>
  <c r="P2" i="6"/>
  <c r="N2" i="6"/>
  <c r="M2" i="6"/>
  <c r="P2" i="5"/>
  <c r="N2" i="5"/>
  <c r="M2" i="5"/>
  <c r="P2" i="4"/>
  <c r="N2" i="4"/>
  <c r="M2" i="4"/>
  <c r="P2" i="3"/>
  <c r="N2" i="3"/>
  <c r="M2" i="3"/>
  <c r="P2" i="2"/>
  <c r="N2" i="2"/>
  <c r="M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  <c r="C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V9" i="1"/>
  <c r="C5" i="1"/>
  <c r="W7" i="1"/>
  <c r="P7" i="1"/>
  <c r="P5" i="1"/>
  <c r="H6" i="1"/>
  <c r="H9" i="1"/>
  <c r="T9" i="1"/>
  <c r="U6" i="1"/>
  <c r="J7" i="1"/>
  <c r="I7" i="1"/>
  <c r="E5" i="1"/>
  <c r="Q7" i="1"/>
  <c r="J6" i="1"/>
  <c r="R8" i="1"/>
  <c r="I6" i="1"/>
  <c r="V7" i="1"/>
  <c r="K6" i="1"/>
  <c r="K8" i="1"/>
  <c r="O7" i="1"/>
  <c r="R5" i="1"/>
  <c r="H5" i="1"/>
  <c r="T5" i="1"/>
  <c r="T8" i="1"/>
  <c r="L9" i="1"/>
  <c r="M6" i="1"/>
  <c r="M7" i="1"/>
  <c r="J5" i="1"/>
  <c r="U7" i="1"/>
  <c r="V6" i="1"/>
  <c r="I8" i="1"/>
  <c r="R9" i="1"/>
  <c r="V5" i="1"/>
  <c r="F9" i="1"/>
  <c r="I5" i="1"/>
  <c r="N8" i="1"/>
  <c r="G8" i="1"/>
  <c r="J9" i="1"/>
  <c r="F6" i="1"/>
  <c r="F8" i="1"/>
  <c r="L5" i="1"/>
  <c r="L8" i="1"/>
  <c r="D9" i="1"/>
  <c r="E6" i="1"/>
  <c r="E7" i="1"/>
  <c r="Q9" i="1"/>
  <c r="F5" i="1"/>
  <c r="K7" i="1"/>
  <c r="N5" i="1"/>
  <c r="S7" i="1"/>
  <c r="C8" i="1"/>
  <c r="U8" i="1"/>
  <c r="O6" i="1"/>
  <c r="W5" i="1"/>
  <c r="S6" i="1"/>
  <c r="P6" i="1"/>
  <c r="R7" i="1"/>
  <c r="D5" i="1"/>
  <c r="D8" i="1"/>
  <c r="P8" i="1"/>
  <c r="Q5" i="1"/>
  <c r="Q6" i="1"/>
  <c r="I9" i="1"/>
  <c r="N6" i="1"/>
  <c r="W6" i="1"/>
  <c r="J8" i="1"/>
  <c r="C6" i="1"/>
  <c r="K5" i="1"/>
  <c r="U9" i="1"/>
  <c r="C9" i="1"/>
  <c r="D6" i="1"/>
  <c r="L7" i="1"/>
  <c r="H8" i="1"/>
  <c r="U5" i="1"/>
  <c r="M8" i="1"/>
  <c r="M9" i="1"/>
  <c r="G6" i="1"/>
  <c r="N7" i="1"/>
  <c r="S9" i="1"/>
  <c r="O5" i="1"/>
  <c r="M5" i="1"/>
  <c r="G9" i="1"/>
  <c r="G7" i="1"/>
  <c r="O9" i="1"/>
  <c r="N9" i="1"/>
  <c r="W9" i="1"/>
  <c r="V8" i="1"/>
  <c r="D7" i="1"/>
  <c r="E9" i="1"/>
  <c r="S5" i="1"/>
  <c r="F7" i="1"/>
  <c r="K9" i="1"/>
  <c r="G5" i="1"/>
  <c r="Q8" i="1"/>
  <c r="S8" i="1"/>
  <c r="E8" i="1"/>
  <c r="L6" i="1"/>
  <c r="C7" i="1"/>
  <c r="T6" i="1"/>
  <c r="O8" i="1"/>
  <c r="H7" i="1"/>
  <c r="R6" i="1"/>
  <c r="W8" i="1"/>
  <c r="T7" i="1"/>
  <c r="P9" i="1"/>
</calcChain>
</file>

<file path=xl/sharedStrings.xml><?xml version="1.0" encoding="utf-8"?>
<sst xmlns="http://schemas.openxmlformats.org/spreadsheetml/2006/main" count="328" uniqueCount="23">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</sst>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Sheet1!$C$3:$W$3</c:f>
              <c:numCache>
                <c:formatCode>General</c:formatCode>
                <c:ptCount val="21"/>
                <c:pt idx="0">
                  <c:v>84</c:v>
                </c:pt>
                <c:pt idx="1">
                  <c:v>57</c:v>
                </c:pt>
                <c:pt idx="2">
                  <c:v>57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57</c:v>
                </c:pt>
                <c:pt idx="17">
                  <c:v>57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Sheet1!$C$5:$W$5</c:f>
              <c:numCache>
                <c:formatCode>0.00</c:formatCode>
                <c:ptCount val="21"/>
                <c:pt idx="0">
                  <c:v>110.0727661287107</c:v>
                </c:pt>
                <c:pt idx="1">
                  <c:v>97.66615650588318</c:v>
                </c:pt>
                <c:pt idx="2">
                  <c:v>97.664672134252015</c:v>
                </c:pt>
                <c:pt idx="3">
                  <c:v>101.16278139496529</c:v>
                </c:pt>
                <c:pt idx="4">
                  <c:v>101.16278139496529</c:v>
                </c:pt>
                <c:pt idx="5">
                  <c:v>101.16278139496531</c:v>
                </c:pt>
                <c:pt idx="6">
                  <c:v>101.02135770578739</c:v>
                </c:pt>
                <c:pt idx="7">
                  <c:v>101.02135770578739</c:v>
                </c:pt>
                <c:pt idx="8">
                  <c:v>101.02113538215112</c:v>
                </c:pt>
                <c:pt idx="9">
                  <c:v>101.0450343027407</c:v>
                </c:pt>
                <c:pt idx="10">
                  <c:v>75.660015528432083</c:v>
                </c:pt>
                <c:pt idx="11">
                  <c:v>75.660015528432083</c:v>
                </c:pt>
                <c:pt idx="12">
                  <c:v>75.659556206354807</c:v>
                </c:pt>
                <c:pt idx="13">
                  <c:v>76.466861014245097</c:v>
                </c:pt>
                <c:pt idx="14">
                  <c:v>76.45201247461695</c:v>
                </c:pt>
                <c:pt idx="15">
                  <c:v>76.354218896988613</c:v>
                </c:pt>
                <c:pt idx="16">
                  <c:v>97.66615650588318</c:v>
                </c:pt>
                <c:pt idx="17">
                  <c:v>97.66615650588318</c:v>
                </c:pt>
                <c:pt idx="18">
                  <c:v>60.321328183865127</c:v>
                </c:pt>
                <c:pt idx="19">
                  <c:v>60.205128526445975</c:v>
                </c:pt>
                <c:pt idx="20">
                  <c:v>59.182634856265715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Sheet1!$C$8:$W$8</c:f>
              <c:numCache>
                <c:formatCode>0.00</c:formatCode>
                <c:ptCount val="21"/>
                <c:pt idx="0">
                  <c:v>12.370473560070364</c:v>
                </c:pt>
                <c:pt idx="1">
                  <c:v>11.403503160544002</c:v>
                </c:pt>
                <c:pt idx="2">
                  <c:v>11.401844797338599</c:v>
                </c:pt>
                <c:pt idx="3">
                  <c:v>2.4309388747349137</c:v>
                </c:pt>
                <c:pt idx="4">
                  <c:v>2.4309388747349137</c:v>
                </c:pt>
                <c:pt idx="5">
                  <c:v>2.4309388747348915</c:v>
                </c:pt>
                <c:pt idx="6">
                  <c:v>2.4353257438875109</c:v>
                </c:pt>
                <c:pt idx="7">
                  <c:v>2.4353257438875109</c:v>
                </c:pt>
                <c:pt idx="8">
                  <c:v>2.4344732344579292</c:v>
                </c:pt>
                <c:pt idx="9">
                  <c:v>2.0209226087792507</c:v>
                </c:pt>
                <c:pt idx="10">
                  <c:v>2.548536808982488</c:v>
                </c:pt>
                <c:pt idx="11">
                  <c:v>2.548536808982488</c:v>
                </c:pt>
                <c:pt idx="12">
                  <c:v>2.5441129823712916</c:v>
                </c:pt>
                <c:pt idx="13">
                  <c:v>3.2297540630492922</c:v>
                </c:pt>
                <c:pt idx="14">
                  <c:v>3.2002643679477778</c:v>
                </c:pt>
                <c:pt idx="15">
                  <c:v>3.0072047038780165</c:v>
                </c:pt>
                <c:pt idx="16">
                  <c:v>11.403503160544002</c:v>
                </c:pt>
                <c:pt idx="17">
                  <c:v>11.403503160544002</c:v>
                </c:pt>
                <c:pt idx="18">
                  <c:v>1.5386785479382783</c:v>
                </c:pt>
                <c:pt idx="19">
                  <c:v>1.3479024124910155</c:v>
                </c:pt>
                <c:pt idx="20">
                  <c:v>1.1166833414685335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32</xdr:row>
      <xdr:rowOff>133350</xdr:rowOff>
    </xdr:from>
    <xdr:to>
      <xdr:col>11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16</xdr:row>
      <xdr:rowOff>142875</xdr:rowOff>
    </xdr:from>
    <xdr:to>
      <xdr:col>11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6" activePane="bottomRight" state="frozen"/>
      <selection activeCell="B1" sqref="B1"/>
      <selection pane="topRight" activeCell="C1" sqref="C1"/>
      <selection pane="bottomLeft" activeCell="B10" sqref="B10"/>
      <selection pane="bottomRight" activeCell="O36" sqref="O36"/>
    </sheetView>
  </sheetViews>
  <sheetFormatPr defaultRowHeight="15" x14ac:dyDescent="0.25"/>
  <cols>
    <col min="1" max="1" width="4.85546875" hidden="1" customWidth="1"/>
    <col min="2" max="2" width="20.5703125" customWidth="1"/>
    <col min="3" max="10" width="11.5703125" bestFit="1" customWidth="1"/>
    <col min="11" max="11" width="9.5703125" customWidth="1"/>
    <col min="12" max="21" width="11.5703125" bestFit="1" customWidth="1"/>
    <col min="22" max="22" width="10" customWidth="1"/>
    <col min="23" max="23" width="11.5703125" bestFit="1" customWidth="1"/>
  </cols>
  <sheetData>
    <row r="1" spans="1:23" x14ac:dyDescent="0.25">
      <c r="C1" t="str">
        <f>CONCATENATE("200iter_",C2,"scen_under_cap_sos2")</f>
        <v>200iter_5scen_under_cap_sos2</v>
      </c>
      <c r="D1" t="str">
        <f t="shared" ref="D1:W1" si="0">CONCATENATE("200iter_",D2,"scen_under_cap_sos2")</f>
        <v>200iter_10scen_under_cap_sos2</v>
      </c>
      <c r="E1" t="str">
        <f t="shared" si="0"/>
        <v>200iter_15scen_under_cap_sos2</v>
      </c>
      <c r="F1" t="str">
        <f t="shared" si="0"/>
        <v>200iter_20scen_under_cap_sos2</v>
      </c>
      <c r="G1" t="str">
        <f t="shared" si="0"/>
        <v>200iter_25scen_under_cap_sos2</v>
      </c>
      <c r="H1" t="str">
        <f t="shared" si="0"/>
        <v>200iter_30scen_under_cap_sos2</v>
      </c>
      <c r="I1" t="str">
        <f t="shared" si="0"/>
        <v>200iter_40scen_under_cap_sos2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C3">
        <f>COUNTIF('200iter_5scen_under_cap_sos2'!B2:B201,"&gt;0")</f>
        <v>84</v>
      </c>
      <c r="D3">
        <f>COUNTIF('200iter_10scen_under_cap_sos2'!B2:B201,"&gt;0")</f>
        <v>57</v>
      </c>
      <c r="E3">
        <f>COUNTIF('200iter_15scen_under_cap_sos2'!B2:B201,"&gt;0")</f>
        <v>57</v>
      </c>
      <c r="F3">
        <f>COUNTIF('200iter_20scen_under_cap_sos2'!B2:B201,"&gt;0")</f>
        <v>3</v>
      </c>
      <c r="G3">
        <f>COUNTIF('200iter_25scen_under_cap_sos2'!B2:B201,"&gt;0")</f>
        <v>3</v>
      </c>
      <c r="H3">
        <f>COUNTIF('200iter_30scen_under_cap_sos2'!B2:B201,"&gt;0")</f>
        <v>3</v>
      </c>
      <c r="I3">
        <f>COUNTIF('200iter_40scen_under_cap_sos2'!B2:B201,"&gt;0")</f>
        <v>3</v>
      </c>
      <c r="J3">
        <f>COUNTIF('200iter_50scen_under_cap_sos2'!B2:B201,"&gt;0")</f>
        <v>3</v>
      </c>
      <c r="K3">
        <f>COUNTIF('200iter_75scen_under_cap_sos2'!B2:B201,"&gt;0")</f>
        <v>3</v>
      </c>
      <c r="L3">
        <f>COUNTIF('200iter_100scen_under_cap_sos2'!B2:B201,"&gt;0")</f>
        <v>2</v>
      </c>
      <c r="M3">
        <f>COUNTIF('200iter_150scen_under_cap_sos2'!B2:B201,"&gt;0")</f>
        <v>15</v>
      </c>
      <c r="N3">
        <f>COUNTIF('200iter_200scen_under_cap_sos2'!B2:B201,"&gt;0")</f>
        <v>15</v>
      </c>
      <c r="O3">
        <f>COUNTIF('200iter_250scen_under_cap_sos2'!B2:B201,"&gt;0")</f>
        <v>15</v>
      </c>
      <c r="P3">
        <f>COUNTIF('200iter_300scen_under_cap_sos2'!B2:B201,"&gt;0")</f>
        <v>13</v>
      </c>
      <c r="Q3">
        <f>COUNTIF('200iter_400scen_under_cap_sos2'!B2:B201,"&gt;0")</f>
        <v>11</v>
      </c>
      <c r="R3">
        <f>COUNTIF('200iter_500scen_under_cap_sos2'!B2:B201,"&gt;0")</f>
        <v>11</v>
      </c>
      <c r="S3">
        <f>COUNTIF('200iter_600scen_under_cap_sos2'!B2:B201,"&gt;0")</f>
        <v>57</v>
      </c>
      <c r="T3">
        <f>COUNTIF('200iter_700scen_under_cap_sos2'!B2:B201,"&gt;0")</f>
        <v>57</v>
      </c>
      <c r="U3">
        <f>COUNTIF('200iter_800scen_under_cap_sos2'!B2:B201,"&gt;0")</f>
        <v>2</v>
      </c>
      <c r="V3">
        <f>COUNTIF('200iter_900scen_under_cap_sos2'!B2:B201,"&gt;0")</f>
        <v>1</v>
      </c>
      <c r="W3">
        <f>COUNTIF('200iter_1000scen_under_cap_sos2'!B2:B201,"&gt;0")</f>
        <v>0</v>
      </c>
    </row>
    <row r="4" spans="1:23" x14ac:dyDescent="0.25">
      <c r="B4" t="s">
        <v>12</v>
      </c>
      <c r="C4">
        <f>SUM('200iter_5scen_under_cap_sos2'!$B$2:$B$201)</f>
        <v>84</v>
      </c>
      <c r="D4">
        <f>SUM('200iter_10scen_under_cap_sos2'!$B$2:$B$201)</f>
        <v>57</v>
      </c>
      <c r="E4">
        <f>SUM('200iter_15scen_under_cap_sos2'!$B$2:$B$201)</f>
        <v>57</v>
      </c>
      <c r="F4">
        <f>SUM('200iter_20scen_under_cap_sos2'!$B$2:$B$201)</f>
        <v>3</v>
      </c>
      <c r="G4">
        <f>SUM('200iter_25scen_under_cap_sos2'!$B$2:$B$201)</f>
        <v>3</v>
      </c>
      <c r="H4">
        <f>SUM('200iter_30scen_under_cap_sos2'!$B$2:$B$201)</f>
        <v>3</v>
      </c>
      <c r="I4">
        <f>SUM('200iter_40scen_under_cap_sos2'!$B$2:$B$201)</f>
        <v>3</v>
      </c>
      <c r="J4">
        <f>SUM('200iter_50scen_under_cap_sos2'!$B$2:$B$201)</f>
        <v>3</v>
      </c>
      <c r="K4">
        <f>SUM('200iter_75scen_under_cap_sos2'!$B$2:$B$201)</f>
        <v>3</v>
      </c>
      <c r="L4">
        <f>SUM('200iter_100scen_under_cap_sos2'!$B$2:$B$201)</f>
        <v>2</v>
      </c>
      <c r="M4">
        <f>SUM('200iter_150scen_under_cap_sos2'!$B$2:$B$201)</f>
        <v>15</v>
      </c>
      <c r="N4">
        <f>SUM('200iter_200scen_under_cap_sos2'!$B$2:$B$201)</f>
        <v>15</v>
      </c>
      <c r="O4">
        <f>SUM('200iter_250scen_under_cap_sos2'!$B$2:$B$201)</f>
        <v>15</v>
      </c>
      <c r="P4">
        <f>SUM('200iter_300scen_under_cap_sos2'!$B$2:$B$201)</f>
        <v>13</v>
      </c>
      <c r="Q4">
        <f>SUM('200iter_400scen_under_cap_sos2'!$B$2:$B$201)</f>
        <v>11</v>
      </c>
      <c r="R4">
        <f>SUM('200iter_500scen_under_cap_sos2'!$B$2:$B$201)</f>
        <v>11</v>
      </c>
      <c r="S4">
        <f>SUM('200iter_600scen_under_cap_sos2'!$B$2:$B$201)</f>
        <v>57</v>
      </c>
      <c r="T4">
        <f>SUM('200iter_700scen_under_cap_sos2'!$B$2:$B$201)</f>
        <v>57</v>
      </c>
      <c r="U4">
        <f>SUM('200iter_800scen_under_cap_sos2'!$B$2:$B$201)</f>
        <v>2</v>
      </c>
      <c r="V4">
        <f>SUM('200iter_900scen_under_cap_sos2'!$B$2:$B$201)</f>
        <v>1</v>
      </c>
      <c r="W4">
        <f>SUM('200iter_1000scen_under_cap_sos2'!$B$2:$B$201)</f>
        <v>0</v>
      </c>
    </row>
    <row r="5" spans="1:23" x14ac:dyDescent="0.25">
      <c r="A5" t="s">
        <v>18</v>
      </c>
      <c r="B5" t="s">
        <v>13</v>
      </c>
      <c r="C5" s="2">
        <f ca="1">INDIRECT(""&amp;C$1&amp;"!"&amp;$A5)</f>
        <v>110.0727661287107</v>
      </c>
      <c r="D5" s="2">
        <f t="shared" ref="D5:W9" ca="1" si="1">INDIRECT(""&amp;D$1&amp;"!"&amp;$A5)</f>
        <v>97.66615650588318</v>
      </c>
      <c r="E5" s="2">
        <f t="shared" ca="1" si="1"/>
        <v>97.664672134252015</v>
      </c>
      <c r="F5" s="2">
        <f t="shared" ca="1" si="1"/>
        <v>101.16278139496529</v>
      </c>
      <c r="G5" s="2">
        <f t="shared" ca="1" si="1"/>
        <v>101.16278139496529</v>
      </c>
      <c r="H5" s="2">
        <f t="shared" ca="1" si="1"/>
        <v>101.16278139496531</v>
      </c>
      <c r="I5" s="2">
        <f t="shared" ca="1" si="1"/>
        <v>101.02135770578739</v>
      </c>
      <c r="J5" s="2">
        <f t="shared" ca="1" si="1"/>
        <v>101.02135770578739</v>
      </c>
      <c r="K5" s="2">
        <f t="shared" ca="1" si="1"/>
        <v>101.02113538215112</v>
      </c>
      <c r="L5" s="2">
        <f t="shared" ca="1" si="1"/>
        <v>101.0450343027407</v>
      </c>
      <c r="M5" s="2">
        <f t="shared" ca="1" si="1"/>
        <v>75.660015528432083</v>
      </c>
      <c r="N5" s="2">
        <f t="shared" ca="1" si="1"/>
        <v>75.660015528432083</v>
      </c>
      <c r="O5" s="2">
        <f t="shared" ca="1" si="1"/>
        <v>75.659556206354807</v>
      </c>
      <c r="P5" s="2">
        <f t="shared" ca="1" si="1"/>
        <v>76.466861014245097</v>
      </c>
      <c r="Q5" s="2">
        <f t="shared" ca="1" si="1"/>
        <v>76.45201247461695</v>
      </c>
      <c r="R5" s="2">
        <f t="shared" ca="1" si="1"/>
        <v>76.354218896988613</v>
      </c>
      <c r="S5" s="2">
        <f t="shared" ca="1" si="1"/>
        <v>97.66615650588318</v>
      </c>
      <c r="T5" s="2">
        <f t="shared" ca="1" si="1"/>
        <v>97.66615650588318</v>
      </c>
      <c r="U5" s="2">
        <f t="shared" ca="1" si="1"/>
        <v>60.321328183865127</v>
      </c>
      <c r="V5" s="2">
        <f t="shared" ca="1" si="1"/>
        <v>60.205128526445975</v>
      </c>
      <c r="W5" s="2">
        <f t="shared" ca="1" si="1"/>
        <v>59.182634856265715</v>
      </c>
    </row>
    <row r="6" spans="1:23" x14ac:dyDescent="0.25">
      <c r="A6" t="s">
        <v>19</v>
      </c>
      <c r="B6" t="s">
        <v>14</v>
      </c>
      <c r="C6" s="2">
        <f ca="1">INDIRECT(""&amp;C$1&amp;"!"&amp;$A6)</f>
        <v>95.580684382066423</v>
      </c>
      <c r="D6" s="2">
        <f t="shared" ca="1" si="1"/>
        <v>79.660421030875426</v>
      </c>
      <c r="E6" s="2">
        <f t="shared" ca="1" si="1"/>
        <v>79.660421030875426</v>
      </c>
      <c r="F6" s="2">
        <f t="shared" ca="1" si="1"/>
        <v>82.173358210626105</v>
      </c>
      <c r="G6" s="2">
        <f t="shared" ca="1" si="1"/>
        <v>82.173358210626105</v>
      </c>
      <c r="H6" s="2">
        <f t="shared" ca="1" si="1"/>
        <v>82.173358210626304</v>
      </c>
      <c r="I6" s="2">
        <f t="shared" ca="1" si="1"/>
        <v>82.030779780082895</v>
      </c>
      <c r="J6" s="2">
        <f t="shared" ca="1" si="1"/>
        <v>82.030779780082895</v>
      </c>
      <c r="K6" s="2">
        <f t="shared" ca="1" si="1"/>
        <v>82.030779780082895</v>
      </c>
      <c r="L6" s="2">
        <f t="shared" ca="1" si="1"/>
        <v>82.030779780082895</v>
      </c>
      <c r="M6" s="2">
        <f t="shared" ca="1" si="1"/>
        <v>75.064834064077104</v>
      </c>
      <c r="N6" s="2">
        <f t="shared" ca="1" si="1"/>
        <v>75.064834064077104</v>
      </c>
      <c r="O6" s="2">
        <f t="shared" ca="1" si="1"/>
        <v>75.064834064077104</v>
      </c>
      <c r="P6" s="2">
        <f t="shared" ca="1" si="1"/>
        <v>75.064834064077104</v>
      </c>
      <c r="Q6" s="2">
        <f t="shared" ca="1" si="1"/>
        <v>75.064834064077104</v>
      </c>
      <c r="R6" s="2">
        <f t="shared" ca="1" si="1"/>
        <v>75.064834064077104</v>
      </c>
      <c r="S6" s="2">
        <f t="shared" ca="1" si="1"/>
        <v>79.660421030875426</v>
      </c>
      <c r="T6" s="2">
        <f t="shared" ca="1" si="1"/>
        <v>79.660421030875426</v>
      </c>
      <c r="U6" s="2">
        <f t="shared" ca="1" si="1"/>
        <v>70.827802928156203</v>
      </c>
      <c r="V6" s="2">
        <f t="shared" ca="1" si="1"/>
        <v>70.827802928156203</v>
      </c>
      <c r="W6" s="2" t="e">
        <f t="shared" ca="1" si="1"/>
        <v>#DIV/0!</v>
      </c>
    </row>
    <row r="7" spans="1:23" x14ac:dyDescent="0.25">
      <c r="A7" t="s">
        <v>20</v>
      </c>
      <c r="B7" t="s">
        <v>15</v>
      </c>
      <c r="C7" s="2">
        <f t="shared" ref="C7:R9" ca="1" si="2">INDIRECT(""&amp;C$1&amp;"!"&amp;$A7)</f>
        <v>120.56703222110846</v>
      </c>
      <c r="D7" s="2">
        <f t="shared" ca="1" si="2"/>
        <v>104.84326784906796</v>
      </c>
      <c r="E7" s="2">
        <f t="shared" ca="1" si="2"/>
        <v>104.84119180482857</v>
      </c>
      <c r="F7" s="2">
        <f t="shared" ca="1" si="2"/>
        <v>101.45196042822937</v>
      </c>
      <c r="G7" s="2">
        <f t="shared" ca="1" si="2"/>
        <v>101.45196042822937</v>
      </c>
      <c r="H7" s="2">
        <f t="shared" ca="1" si="2"/>
        <v>101.45196042822937</v>
      </c>
      <c r="I7" s="2">
        <f t="shared" ca="1" si="2"/>
        <v>101.31055432394534</v>
      </c>
      <c r="J7" s="2">
        <f t="shared" ca="1" si="2"/>
        <v>101.31055432394534</v>
      </c>
      <c r="K7" s="2">
        <f t="shared" ca="1" si="2"/>
        <v>101.31032861466994</v>
      </c>
      <c r="L7" s="2">
        <f t="shared" ca="1" si="2"/>
        <v>101.23709747973723</v>
      </c>
      <c r="M7" s="2">
        <f t="shared" ca="1" si="2"/>
        <v>75.708273485001456</v>
      </c>
      <c r="N7" s="2">
        <f t="shared" ca="1" si="2"/>
        <v>75.708273485001456</v>
      </c>
      <c r="O7" s="2">
        <f t="shared" ca="1" si="2"/>
        <v>75.707776920593588</v>
      </c>
      <c r="P7" s="2">
        <f t="shared" ca="1" si="2"/>
        <v>76.564328128427945</v>
      </c>
      <c r="Q7" s="2">
        <f t="shared" ca="1" si="2"/>
        <v>76.53274772602407</v>
      </c>
      <c r="R7" s="2">
        <f t="shared" ca="1" si="2"/>
        <v>76.429262458692492</v>
      </c>
      <c r="S7" s="2">
        <f t="shared" ca="1" si="1"/>
        <v>104.84326784906796</v>
      </c>
      <c r="T7" s="2">
        <f t="shared" ca="1" si="1"/>
        <v>104.84326784906796</v>
      </c>
      <c r="U7" s="2">
        <f t="shared" ca="1" si="1"/>
        <v>60.215202176347042</v>
      </c>
      <c r="V7" s="2">
        <f t="shared" ca="1" si="1"/>
        <v>60.151748253070544</v>
      </c>
      <c r="W7" s="2">
        <f t="shared" ca="1" si="1"/>
        <v>59.182634856265715</v>
      </c>
    </row>
    <row r="8" spans="1:23" x14ac:dyDescent="0.25">
      <c r="A8" t="s">
        <v>21</v>
      </c>
      <c r="B8" t="s">
        <v>17</v>
      </c>
      <c r="C8" s="2">
        <f t="shared" ca="1" si="2"/>
        <v>12.370473560070364</v>
      </c>
      <c r="D8" s="2">
        <f t="shared" ca="1" si="1"/>
        <v>11.403503160544002</v>
      </c>
      <c r="E8" s="2">
        <f t="shared" ca="1" si="1"/>
        <v>11.401844797338599</v>
      </c>
      <c r="F8" s="2">
        <f t="shared" ca="1" si="1"/>
        <v>2.4309388747349137</v>
      </c>
      <c r="G8" s="2">
        <f t="shared" ca="1" si="1"/>
        <v>2.4309388747349137</v>
      </c>
      <c r="H8" s="2">
        <f t="shared" ca="1" si="1"/>
        <v>2.4309388747348915</v>
      </c>
      <c r="I8" s="2">
        <f t="shared" ca="1" si="1"/>
        <v>2.4353257438875109</v>
      </c>
      <c r="J8" s="2">
        <f t="shared" ca="1" si="1"/>
        <v>2.4353257438875109</v>
      </c>
      <c r="K8" s="2">
        <f t="shared" ca="1" si="1"/>
        <v>2.4344732344579292</v>
      </c>
      <c r="L8" s="2">
        <f t="shared" ca="1" si="1"/>
        <v>2.0209226087792507</v>
      </c>
      <c r="M8" s="2">
        <f t="shared" ca="1" si="1"/>
        <v>2.548536808982488</v>
      </c>
      <c r="N8" s="2">
        <f t="shared" ca="1" si="1"/>
        <v>2.548536808982488</v>
      </c>
      <c r="O8" s="2">
        <f t="shared" ca="1" si="1"/>
        <v>2.5441129823712916</v>
      </c>
      <c r="P8" s="2">
        <f t="shared" ca="1" si="1"/>
        <v>3.2297540630492922</v>
      </c>
      <c r="Q8" s="2">
        <f t="shared" ca="1" si="1"/>
        <v>3.2002643679477778</v>
      </c>
      <c r="R8" s="2">
        <f t="shared" ca="1" si="1"/>
        <v>3.0072047038780165</v>
      </c>
      <c r="S8" s="2">
        <f t="shared" ca="1" si="1"/>
        <v>11.403503160544002</v>
      </c>
      <c r="T8" s="2">
        <f t="shared" ca="1" si="1"/>
        <v>11.403503160544002</v>
      </c>
      <c r="U8" s="2">
        <f t="shared" ca="1" si="1"/>
        <v>1.5386785479382783</v>
      </c>
      <c r="V8" s="2">
        <f t="shared" ca="1" si="1"/>
        <v>1.3479024124910155</v>
      </c>
      <c r="W8" s="2">
        <f t="shared" ca="1" si="1"/>
        <v>1.1166833414685335</v>
      </c>
    </row>
    <row r="9" spans="1:23" x14ac:dyDescent="0.25">
      <c r="A9" t="s">
        <v>22</v>
      </c>
      <c r="B9" t="s">
        <v>16</v>
      </c>
      <c r="C9" s="2">
        <f t="shared" ca="1" si="2"/>
        <v>223932.25335042895</v>
      </c>
      <c r="D9" s="2">
        <f t="shared" ca="1" si="1"/>
        <v>210030.96355078902</v>
      </c>
      <c r="E9" s="2">
        <f t="shared" ca="1" si="1"/>
        <v>210025.55020653605</v>
      </c>
      <c r="F9" s="2">
        <f t="shared" ca="1" si="1"/>
        <v>224730.70010469441</v>
      </c>
      <c r="G9" s="2">
        <f t="shared" ca="1" si="1"/>
        <v>224730.70010469467</v>
      </c>
      <c r="H9" s="2">
        <f t="shared" ca="1" si="1"/>
        <v>224730.70010469537</v>
      </c>
      <c r="I9" s="2">
        <f t="shared" ca="1" si="1"/>
        <v>224154.74280427207</v>
      </c>
      <c r="J9" s="2">
        <f t="shared" ca="1" si="1"/>
        <v>224154.74280427207</v>
      </c>
      <c r="K9" s="2">
        <f t="shared" ca="1" si="1"/>
        <v>224154.38989858411</v>
      </c>
      <c r="L9" s="2">
        <f t="shared" ca="1" si="1"/>
        <v>223931.36777736078</v>
      </c>
      <c r="M9" s="2">
        <f t="shared" ca="1" si="1"/>
        <v>139850.56384480069</v>
      </c>
      <c r="N9" s="2">
        <f t="shared" ca="1" si="1"/>
        <v>139850.56384480069</v>
      </c>
      <c r="O9" s="2">
        <f t="shared" ca="1" si="1"/>
        <v>139847.84695528756</v>
      </c>
      <c r="P9" s="2">
        <f t="shared" ca="1" si="1"/>
        <v>144341.6470425406</v>
      </c>
      <c r="Q9" s="2">
        <f t="shared" ca="1" si="1"/>
        <v>144281.9295812097</v>
      </c>
      <c r="R9" s="2">
        <f t="shared" ca="1" si="1"/>
        <v>143918.80410176379</v>
      </c>
      <c r="S9" s="2">
        <f t="shared" ca="1" si="1"/>
        <v>210030.96355078902</v>
      </c>
      <c r="T9" s="2">
        <f t="shared" ca="1" si="1"/>
        <v>210030.96355078902</v>
      </c>
      <c r="U9" s="2">
        <f t="shared" ca="1" si="1"/>
        <v>135807.55783424235</v>
      </c>
      <c r="V9" s="2">
        <f t="shared" ca="1" si="1"/>
        <v>135625.11092666074</v>
      </c>
      <c r="W9" s="2">
        <f t="shared" ca="1" si="1"/>
        <v>131783.77004226274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101.02113538215112</v>
      </c>
      <c r="M2">
        <f>AVERAGEIF(B2:B201,"&gt;0",C2:C201)</f>
        <v>82.030779780082895</v>
      </c>
      <c r="N2">
        <f>AVERAGEIF(B2:B201,0,C2:C201)</f>
        <v>101.31032861466994</v>
      </c>
      <c r="O2">
        <f>_xlfn.STDEV.S(C2:C201)</f>
        <v>2.4344732344579292</v>
      </c>
      <c r="P2">
        <f>AVERAGE(D2:D201)</f>
        <v>224154.38989858411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46.015843315738103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46.015843315738103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46.015843315738103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46.015843315738103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46.015843315738103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46.015843315738103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46.015843315738103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46.015843315738103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46.015843315738103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46.015843315738103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46.015843315738103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46.015843315738103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46.015843315738103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46.015843315738103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46.015843315738103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46.015843315738103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46.015843315738103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46.015843315738103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46.015843315738103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46.015843315738103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226678.80996267599</v>
      </c>
      <c r="E23">
        <v>72.983999999999995</v>
      </c>
      <c r="F23">
        <v>47.067</v>
      </c>
      <c r="G23">
        <v>46.015843315738103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46.015843315738103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46.015843315738103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46.015843315738103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46.015843315738103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46.015843315738103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46.015843315738103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46.015843315738103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46.015843315738103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46.015843315738103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217401.164679293</v>
      </c>
      <c r="E33">
        <v>72.983999999999995</v>
      </c>
      <c r="F33">
        <v>47.067</v>
      </c>
      <c r="G33">
        <v>46.015843315738103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46.015843315738103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46.015843315738103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46.015843315738103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46.015843315738103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46.015843315738103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46.015843315738103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222341.451937423</v>
      </c>
      <c r="E40">
        <v>72.983999999999995</v>
      </c>
      <c r="F40">
        <v>47.067</v>
      </c>
      <c r="G40">
        <v>46.015843315738103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46.015843315738103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46.015843315738103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46.015843315738103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46.015843315738103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46.015843315738103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46.015843315738103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219027.43327256001</v>
      </c>
      <c r="E47">
        <v>72.983999999999995</v>
      </c>
      <c r="F47">
        <v>47.067</v>
      </c>
      <c r="G47">
        <v>46.015843315738103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46.015843315738103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46.015843315738103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46.015843315738103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46.015843315738103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46.015843315738103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46.015843315738103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46.015843315738103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46.015843315738103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46.015843315738103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46.015843315738103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46.015843315738103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46.015843315738103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46.015843315738103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46.015843315738103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46.015843315738103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46.015843315738103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46.015843315738103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46.015843315738103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46.015843315738103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46.015843315738103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46.015843315738103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46.015843315738103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46.015843315738103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46.015843315738103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46.015843315738103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46.015843315738103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225940.07969112799</v>
      </c>
      <c r="E74">
        <v>72.983999999999995</v>
      </c>
      <c r="F74">
        <v>47.067</v>
      </c>
      <c r="G74">
        <v>46.015843315738103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46.015843315738103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46.015843315738103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46.015843315738103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46.015843315738103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46.015843315738103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46.015843315738103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46.015843315738103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46.015843315738103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46.015843315738103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46.015843315738103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46.015843315738103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46.015843315738103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46.015843315738103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46.015843315738103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46.015843315738103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46.015843315738103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46.015843315738103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46.015843315738103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46.015843315738103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46.015843315738103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46.015843315738103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46.015843315738103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46.015843315738103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46.015843315738103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46.015843315738103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46.015843315738103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46.015843315738103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46.015843315738103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46.015843315738103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46.015843315738103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46.015843315738103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46.015843315738103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46.015843315738103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46.015843315738103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46.015843315738103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46.015843315738103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46.015843315738103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46.015843315738103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46.015843315738103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46.015843315738103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46.015843315738103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46.015843315738103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46.015843315738103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46.015843315738103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46.015843315738103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46.015843315738103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46.015843315738103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46.015843315738103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46.015843315738103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46.015843315738103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46.015843315738103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46.015843315738103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46.015843315738103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46.015843315738103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46.015843315738103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46.015843315738103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46.015843315738103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46.015843315738103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46.015843315738103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46.015843315738103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46.015843315738103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46.015843315738103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46.015843315738103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46.015843315738103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46.015843315738103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46.015843315738103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46.015843315738103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46.015843315738103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46.015843315738103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46.015843315738103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46.015843315738103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46.015843315738103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46.015843315738103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232590.29125817801</v>
      </c>
      <c r="E150">
        <v>72.983999999999995</v>
      </c>
      <c r="F150">
        <v>47.067</v>
      </c>
      <c r="G150">
        <v>46.015843315738103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46.015843315738103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46.015843315738103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46.015843315738103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46.015843315738103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46.015843315738103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46.015843315738103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46.015843315738103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46.015843315738103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46.015843315738103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46.015843315738103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46.015843315738103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46.015843315738103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46.015843315738103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46.015843315738103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46.015843315738103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46.015843315738103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46.015843315738103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46.015843315738103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46.015843315738103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46.015843315738103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46.015843315738103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46.015843315738103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226363.40550856999</v>
      </c>
      <c r="E173">
        <v>72.983999999999995</v>
      </c>
      <c r="F173">
        <v>47.067</v>
      </c>
      <c r="G173">
        <v>46.015843315738103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46.015843315738103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46.015843315738103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46.015843315738103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46.015843315738103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46.015843315738103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46.015843315738103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46.015843315738103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46.015843315738103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46.015843315738103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46.015843315738103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46.015843315738103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46.015843315738103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46.015843315738103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46.015843315738103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46.015843315738103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46.015843315738103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46.015843315738103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46.015843315738103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46.015843315738103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46.015843315738103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46.015843315738103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46.015843315738103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46.015843315738103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46.015843315738103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46.015843315738103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46.015843315738103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46.015843315738103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101.0450343027407</v>
      </c>
      <c r="M2">
        <f>AVERAGEIF(B2:B201,"&gt;0",C2:C201)</f>
        <v>82.030779780082895</v>
      </c>
      <c r="N2">
        <f>AVERAGEIF(B2:B201,0,C2:C201)</f>
        <v>101.23709747973723</v>
      </c>
      <c r="O2">
        <f>_xlfn.STDEV.S(C2:C201)</f>
        <v>2.0209226087792507</v>
      </c>
      <c r="P2">
        <f>AVERAGE(D2:D201)</f>
        <v>223931.36777736078</v>
      </c>
    </row>
    <row r="3" spans="1:16" x14ac:dyDescent="0.25">
      <c r="A3">
        <v>1</v>
      </c>
      <c r="B3">
        <v>0</v>
      </c>
      <c r="C3">
        <v>101.191148451206</v>
      </c>
      <c r="D3">
        <v>228322.49865878301</v>
      </c>
      <c r="E3">
        <v>72.983999999999995</v>
      </c>
      <c r="F3">
        <v>47.067</v>
      </c>
      <c r="G3">
        <v>45.495993332754203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101.191148451206</v>
      </c>
      <c r="D4">
        <v>214428.125964448</v>
      </c>
      <c r="E4">
        <v>72.983999999999995</v>
      </c>
      <c r="F4">
        <v>47.067</v>
      </c>
      <c r="G4">
        <v>45.495993332754203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101.191148451206</v>
      </c>
      <c r="D5">
        <v>225323.75776161699</v>
      </c>
      <c r="E5">
        <v>72.983999999999995</v>
      </c>
      <c r="F5">
        <v>47.067</v>
      </c>
      <c r="G5">
        <v>45.495993332754203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101.191148451206</v>
      </c>
      <c r="D6">
        <v>227602.33288436799</v>
      </c>
      <c r="E6">
        <v>72.983999999999995</v>
      </c>
      <c r="F6">
        <v>47.067</v>
      </c>
      <c r="G6">
        <v>45.495993332754203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101.191148451206</v>
      </c>
      <c r="D7">
        <v>222067.535945757</v>
      </c>
      <c r="E7">
        <v>72.983999999999995</v>
      </c>
      <c r="F7">
        <v>47.067</v>
      </c>
      <c r="G7">
        <v>45.495993332754203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101.191148451206</v>
      </c>
      <c r="D8">
        <v>229641.15380027099</v>
      </c>
      <c r="E8">
        <v>72.983999999999995</v>
      </c>
      <c r="F8">
        <v>47.067</v>
      </c>
      <c r="G8">
        <v>45.495993332754203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101.191148451206</v>
      </c>
      <c r="D9">
        <v>232756.59133575601</v>
      </c>
      <c r="E9">
        <v>72.983999999999995</v>
      </c>
      <c r="F9">
        <v>47.067</v>
      </c>
      <c r="G9">
        <v>45.495993332754203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101.191148451206</v>
      </c>
      <c r="D10">
        <v>229122.840825541</v>
      </c>
      <c r="E10">
        <v>72.983999999999995</v>
      </c>
      <c r="F10">
        <v>47.067</v>
      </c>
      <c r="G10">
        <v>45.495993332754203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101.191148451206</v>
      </c>
      <c r="D11">
        <v>227783.18279861199</v>
      </c>
      <c r="E11">
        <v>72.983999999999995</v>
      </c>
      <c r="F11">
        <v>47.067</v>
      </c>
      <c r="G11">
        <v>45.495993332754203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101.191148451206</v>
      </c>
      <c r="D12">
        <v>210942.76455453801</v>
      </c>
      <c r="E12">
        <v>72.983999999999995</v>
      </c>
      <c r="F12">
        <v>47.067</v>
      </c>
      <c r="G12">
        <v>45.495993332754203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101.191148451206</v>
      </c>
      <c r="D13">
        <v>226397.842353138</v>
      </c>
      <c r="E13">
        <v>72.983999999999995</v>
      </c>
      <c r="F13">
        <v>47.067</v>
      </c>
      <c r="G13">
        <v>45.495993332754203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101.191148451206</v>
      </c>
      <c r="D14">
        <v>225767.47508338999</v>
      </c>
      <c r="E14">
        <v>72.983999999999995</v>
      </c>
      <c r="F14">
        <v>47.067</v>
      </c>
      <c r="G14">
        <v>45.495993332754203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101.191148451206</v>
      </c>
      <c r="D15">
        <v>230352.64639707</v>
      </c>
      <c r="E15">
        <v>72.983999999999995</v>
      </c>
      <c r="F15">
        <v>47.067</v>
      </c>
      <c r="G15">
        <v>45.495993332754203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101.191148451206</v>
      </c>
      <c r="D16">
        <v>221209.43463791101</v>
      </c>
      <c r="E16">
        <v>72.983999999999995</v>
      </c>
      <c r="F16">
        <v>47.067</v>
      </c>
      <c r="G16">
        <v>45.495993332754203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101.191148451206</v>
      </c>
      <c r="D17">
        <v>229688.14492699801</v>
      </c>
      <c r="E17">
        <v>72.983999999999995</v>
      </c>
      <c r="F17">
        <v>47.067</v>
      </c>
      <c r="G17">
        <v>45.495993332754203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101.191148451206</v>
      </c>
      <c r="D18">
        <v>223528.28865674199</v>
      </c>
      <c r="E18">
        <v>72.983999999999995</v>
      </c>
      <c r="F18">
        <v>47.067</v>
      </c>
      <c r="G18">
        <v>45.495993332754203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101.191148451206</v>
      </c>
      <c r="D19">
        <v>234436.903265645</v>
      </c>
      <c r="E19">
        <v>72.983999999999995</v>
      </c>
      <c r="F19">
        <v>47.067</v>
      </c>
      <c r="G19">
        <v>45.495993332754203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101.191148451206</v>
      </c>
      <c r="D20">
        <v>224668.649373981</v>
      </c>
      <c r="E20">
        <v>72.983999999999995</v>
      </c>
      <c r="F20">
        <v>47.067</v>
      </c>
      <c r="G20">
        <v>45.495993332754203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101.191148451206</v>
      </c>
      <c r="D21">
        <v>214752.07543970601</v>
      </c>
      <c r="E21">
        <v>72.983999999999995</v>
      </c>
      <c r="F21">
        <v>47.067</v>
      </c>
      <c r="G21">
        <v>45.495993332754203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101.191148451206</v>
      </c>
      <c r="D22">
        <v>230272.74365415599</v>
      </c>
      <c r="E22">
        <v>72.983999999999995</v>
      </c>
      <c r="F22">
        <v>47.067</v>
      </c>
      <c r="G22">
        <v>45.495993332754203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101.191148451206</v>
      </c>
      <c r="D23">
        <v>225922.45873634299</v>
      </c>
      <c r="E23">
        <v>72.983999999999995</v>
      </c>
      <c r="F23">
        <v>47.067</v>
      </c>
      <c r="G23">
        <v>45.495993332754203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101.191148451206</v>
      </c>
      <c r="D24">
        <v>222430.905302131</v>
      </c>
      <c r="E24">
        <v>72.983999999999995</v>
      </c>
      <c r="F24">
        <v>47.067</v>
      </c>
      <c r="G24">
        <v>45.495993332754203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101.191148451206</v>
      </c>
      <c r="D25">
        <v>226267.904432001</v>
      </c>
      <c r="E25">
        <v>72.983999999999995</v>
      </c>
      <c r="F25">
        <v>47.067</v>
      </c>
      <c r="G25">
        <v>45.495993332754203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101.191148451206</v>
      </c>
      <c r="D26">
        <v>223030.197537042</v>
      </c>
      <c r="E26">
        <v>72.983999999999995</v>
      </c>
      <c r="F26">
        <v>47.067</v>
      </c>
      <c r="G26">
        <v>45.495993332754203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101.191148451206</v>
      </c>
      <c r="D27">
        <v>232852.46237998601</v>
      </c>
      <c r="E27">
        <v>72.983999999999995</v>
      </c>
      <c r="F27">
        <v>47.067</v>
      </c>
      <c r="G27">
        <v>45.495993332754203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101.191148451206</v>
      </c>
      <c r="D28">
        <v>219029.56125483001</v>
      </c>
      <c r="E28">
        <v>72.983999999999995</v>
      </c>
      <c r="F28">
        <v>47.067</v>
      </c>
      <c r="G28">
        <v>45.495993332754203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101.191148451206</v>
      </c>
      <c r="D29">
        <v>231493.748474775</v>
      </c>
      <c r="E29">
        <v>72.983999999999995</v>
      </c>
      <c r="F29">
        <v>47.067</v>
      </c>
      <c r="G29">
        <v>45.495993332754203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101.191148451206</v>
      </c>
      <c r="D30">
        <v>218770.35315694401</v>
      </c>
      <c r="E30">
        <v>72.983999999999995</v>
      </c>
      <c r="F30">
        <v>47.067</v>
      </c>
      <c r="G30">
        <v>45.495993332754203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101.191148451206</v>
      </c>
      <c r="D31">
        <v>216381.53766557199</v>
      </c>
      <c r="E31">
        <v>72.983999999999995</v>
      </c>
      <c r="F31">
        <v>47.067</v>
      </c>
      <c r="G31">
        <v>45.495993332754203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101.191148451206</v>
      </c>
      <c r="D32">
        <v>218605.44619562899</v>
      </c>
      <c r="E32">
        <v>72.983999999999995</v>
      </c>
      <c r="F32">
        <v>47.067</v>
      </c>
      <c r="G32">
        <v>45.495993332754203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101.191148451206</v>
      </c>
      <c r="D33">
        <v>216799.764385733</v>
      </c>
      <c r="E33">
        <v>72.983999999999995</v>
      </c>
      <c r="F33">
        <v>47.067</v>
      </c>
      <c r="G33">
        <v>45.495993332754203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101.191148451206</v>
      </c>
      <c r="D34">
        <v>225622.754603938</v>
      </c>
      <c r="E34">
        <v>72.983999999999995</v>
      </c>
      <c r="F34">
        <v>47.067</v>
      </c>
      <c r="G34">
        <v>45.495993332754203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101.191148451206</v>
      </c>
      <c r="D35">
        <v>219637.68860870801</v>
      </c>
      <c r="E35">
        <v>72.983999999999995</v>
      </c>
      <c r="F35">
        <v>47.067</v>
      </c>
      <c r="G35">
        <v>45.495993332754203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101.191148451206</v>
      </c>
      <c r="D36">
        <v>211113.06028528299</v>
      </c>
      <c r="E36">
        <v>72.983999999999995</v>
      </c>
      <c r="F36">
        <v>47.067</v>
      </c>
      <c r="G36">
        <v>45.495993332754203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101.191148451206</v>
      </c>
      <c r="D37">
        <v>223674.440551076</v>
      </c>
      <c r="E37">
        <v>72.983999999999995</v>
      </c>
      <c r="F37">
        <v>47.067</v>
      </c>
      <c r="G37">
        <v>45.495993332754203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101.191148451206</v>
      </c>
      <c r="D38">
        <v>227529.86311245</v>
      </c>
      <c r="E38">
        <v>72.983999999999995</v>
      </c>
      <c r="F38">
        <v>47.067</v>
      </c>
      <c r="G38">
        <v>45.495993332754203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101.191148451206</v>
      </c>
      <c r="D39">
        <v>225613.189781911</v>
      </c>
      <c r="E39">
        <v>72.983999999999995</v>
      </c>
      <c r="F39">
        <v>47.067</v>
      </c>
      <c r="G39">
        <v>45.495993332754203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101.191148451206</v>
      </c>
      <c r="D40">
        <v>221582.15184412399</v>
      </c>
      <c r="E40">
        <v>72.983999999999995</v>
      </c>
      <c r="F40">
        <v>47.067</v>
      </c>
      <c r="G40">
        <v>45.495993332754203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101.191148451206</v>
      </c>
      <c r="D41">
        <v>235710.20967881801</v>
      </c>
      <c r="E41">
        <v>72.983999999999995</v>
      </c>
      <c r="F41">
        <v>47.067</v>
      </c>
      <c r="G41">
        <v>45.495993332754203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101.191148451206</v>
      </c>
      <c r="D42">
        <v>217241.306524463</v>
      </c>
      <c r="E42">
        <v>72.983999999999995</v>
      </c>
      <c r="F42">
        <v>47.067</v>
      </c>
      <c r="G42">
        <v>45.495993332754203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101.191148451206</v>
      </c>
      <c r="D43">
        <v>221709.98172224499</v>
      </c>
      <c r="E43">
        <v>72.983999999999995</v>
      </c>
      <c r="F43">
        <v>47.067</v>
      </c>
      <c r="G43">
        <v>45.495993332754203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101.191148451206</v>
      </c>
      <c r="D44">
        <v>220800.58219432199</v>
      </c>
      <c r="E44">
        <v>72.983999999999995</v>
      </c>
      <c r="F44">
        <v>47.067</v>
      </c>
      <c r="G44">
        <v>45.495993332754203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101.191148451206</v>
      </c>
      <c r="D45">
        <v>233431.330059656</v>
      </c>
      <c r="E45">
        <v>72.983999999999995</v>
      </c>
      <c r="F45">
        <v>47.067</v>
      </c>
      <c r="G45">
        <v>45.495993332754203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101.191148451206</v>
      </c>
      <c r="D46">
        <v>219053.650899272</v>
      </c>
      <c r="E46">
        <v>72.983999999999995</v>
      </c>
      <c r="F46">
        <v>47.067</v>
      </c>
      <c r="G46">
        <v>45.495993332754203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101.191148451206</v>
      </c>
      <c r="D47">
        <v>218279.672914139</v>
      </c>
      <c r="E47">
        <v>72.983999999999995</v>
      </c>
      <c r="F47">
        <v>47.067</v>
      </c>
      <c r="G47">
        <v>45.495993332754203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101.191148451206</v>
      </c>
      <c r="D48">
        <v>229782.64053167601</v>
      </c>
      <c r="E48">
        <v>72.983999999999995</v>
      </c>
      <c r="F48">
        <v>47.067</v>
      </c>
      <c r="G48">
        <v>45.495993332754203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101.191148451206</v>
      </c>
      <c r="D49">
        <v>226138.489801574</v>
      </c>
      <c r="E49">
        <v>72.983999999999995</v>
      </c>
      <c r="F49">
        <v>47.067</v>
      </c>
      <c r="G49">
        <v>45.495993332754203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101.191148451206</v>
      </c>
      <c r="D50">
        <v>231808.55304851299</v>
      </c>
      <c r="E50">
        <v>72.983999999999995</v>
      </c>
      <c r="F50">
        <v>47.067</v>
      </c>
      <c r="G50">
        <v>45.495993332754203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101.191148451206</v>
      </c>
      <c r="D51">
        <v>223989.692426861</v>
      </c>
      <c r="E51">
        <v>72.983999999999995</v>
      </c>
      <c r="F51">
        <v>47.067</v>
      </c>
      <c r="G51">
        <v>45.495993332754203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101.191148451206</v>
      </c>
      <c r="D52">
        <v>214612.66790541899</v>
      </c>
      <c r="E52">
        <v>72.983999999999995</v>
      </c>
      <c r="F52">
        <v>47.067</v>
      </c>
      <c r="G52">
        <v>45.495993332754203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101.191148451206</v>
      </c>
      <c r="D53">
        <v>238708.99573537201</v>
      </c>
      <c r="E53">
        <v>72.983999999999995</v>
      </c>
      <c r="F53">
        <v>47.067</v>
      </c>
      <c r="G53">
        <v>45.495993332754203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101.191148451206</v>
      </c>
      <c r="D54">
        <v>216584.305984935</v>
      </c>
      <c r="E54">
        <v>72.983999999999995</v>
      </c>
      <c r="F54">
        <v>47.067</v>
      </c>
      <c r="G54">
        <v>45.495993332754203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101.191148451206</v>
      </c>
      <c r="D55">
        <v>218571.80227925401</v>
      </c>
      <c r="E55">
        <v>72.983999999999995</v>
      </c>
      <c r="F55">
        <v>47.067</v>
      </c>
      <c r="G55">
        <v>45.495993332754203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101.191148451206</v>
      </c>
      <c r="D56">
        <v>225313.67804219201</v>
      </c>
      <c r="E56">
        <v>72.983999999999995</v>
      </c>
      <c r="F56">
        <v>47.067</v>
      </c>
      <c r="G56">
        <v>45.495993332754203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101.191148451206</v>
      </c>
      <c r="D57">
        <v>215004.239436756</v>
      </c>
      <c r="E57">
        <v>72.983999999999995</v>
      </c>
      <c r="F57">
        <v>47.067</v>
      </c>
      <c r="G57">
        <v>45.495993332754203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101.191148451206</v>
      </c>
      <c r="D58">
        <v>216088.855348668</v>
      </c>
      <c r="E58">
        <v>72.983999999999995</v>
      </c>
      <c r="F58">
        <v>47.067</v>
      </c>
      <c r="G58">
        <v>45.495993332754203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101.191148451206</v>
      </c>
      <c r="D59">
        <v>224737.40927086701</v>
      </c>
      <c r="E59">
        <v>72.983999999999995</v>
      </c>
      <c r="F59">
        <v>47.067</v>
      </c>
      <c r="G59">
        <v>45.495993332754203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101.191148451206</v>
      </c>
      <c r="D60">
        <v>226550.24989512999</v>
      </c>
      <c r="E60">
        <v>72.983999999999995</v>
      </c>
      <c r="F60">
        <v>47.067</v>
      </c>
      <c r="G60">
        <v>45.495993332754203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101.191148451206</v>
      </c>
      <c r="D61">
        <v>222084.639050825</v>
      </c>
      <c r="E61">
        <v>72.983999999999995</v>
      </c>
      <c r="F61">
        <v>47.067</v>
      </c>
      <c r="G61">
        <v>45.495993332754203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101.191148451206</v>
      </c>
      <c r="D62">
        <v>227684.89310468</v>
      </c>
      <c r="E62">
        <v>72.983999999999995</v>
      </c>
      <c r="F62">
        <v>47.067</v>
      </c>
      <c r="G62">
        <v>45.495993332754203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101.191148451206</v>
      </c>
      <c r="D63">
        <v>219795.70548131</v>
      </c>
      <c r="E63">
        <v>72.983999999999995</v>
      </c>
      <c r="F63">
        <v>47.067</v>
      </c>
      <c r="G63">
        <v>45.495993332754203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101.191148451206</v>
      </c>
      <c r="D64">
        <v>222276.08200993601</v>
      </c>
      <c r="E64">
        <v>72.983999999999995</v>
      </c>
      <c r="F64">
        <v>47.067</v>
      </c>
      <c r="G64">
        <v>45.495993332754203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101.191148451206</v>
      </c>
      <c r="D65">
        <v>231725.05450884401</v>
      </c>
      <c r="E65">
        <v>72.983999999999995</v>
      </c>
      <c r="F65">
        <v>47.067</v>
      </c>
      <c r="G65">
        <v>45.495993332754203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101.191148451206</v>
      </c>
      <c r="D66">
        <v>219463.62047195001</v>
      </c>
      <c r="E66">
        <v>72.983999999999995</v>
      </c>
      <c r="F66">
        <v>47.067</v>
      </c>
      <c r="G66">
        <v>45.495993332754203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101.191148451206</v>
      </c>
      <c r="D67">
        <v>216333.666098482</v>
      </c>
      <c r="E67">
        <v>72.983999999999995</v>
      </c>
      <c r="F67">
        <v>47.067</v>
      </c>
      <c r="G67">
        <v>45.495993332754203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101.191148451206</v>
      </c>
      <c r="D68">
        <v>227193.232949358</v>
      </c>
      <c r="E68">
        <v>72.983999999999995</v>
      </c>
      <c r="F68">
        <v>47.067</v>
      </c>
      <c r="G68">
        <v>45.495993332754203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101.191148451206</v>
      </c>
      <c r="D69">
        <v>228782.34505591099</v>
      </c>
      <c r="E69">
        <v>72.983999999999995</v>
      </c>
      <c r="F69">
        <v>47.067</v>
      </c>
      <c r="G69">
        <v>45.495993332754203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101.191148451206</v>
      </c>
      <c r="D70">
        <v>232570.03004581801</v>
      </c>
      <c r="E70">
        <v>72.983999999999995</v>
      </c>
      <c r="F70">
        <v>47.067</v>
      </c>
      <c r="G70">
        <v>45.495993332754203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101.191148451206</v>
      </c>
      <c r="D71">
        <v>225728.153613395</v>
      </c>
      <c r="E71">
        <v>72.983999999999995</v>
      </c>
      <c r="F71">
        <v>47.067</v>
      </c>
      <c r="G71">
        <v>45.495993332754203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101.191148451206</v>
      </c>
      <c r="D72">
        <v>225310.70091687201</v>
      </c>
      <c r="E72">
        <v>72.983999999999995</v>
      </c>
      <c r="F72">
        <v>47.067</v>
      </c>
      <c r="G72">
        <v>45.495993332754203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101.191148451206</v>
      </c>
      <c r="D73">
        <v>225204.488939748</v>
      </c>
      <c r="E73">
        <v>72.983999999999995</v>
      </c>
      <c r="F73">
        <v>47.067</v>
      </c>
      <c r="G73">
        <v>45.495993332754203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101.191148451206</v>
      </c>
      <c r="D74">
        <v>224883.30114270301</v>
      </c>
      <c r="E74">
        <v>72.983999999999995</v>
      </c>
      <c r="F74">
        <v>47.067</v>
      </c>
      <c r="G74">
        <v>45.495993332754203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101.191148451206</v>
      </c>
      <c r="D76">
        <v>234271.86795770199</v>
      </c>
      <c r="E76">
        <v>72.983999999999995</v>
      </c>
      <c r="F76">
        <v>47.067</v>
      </c>
      <c r="G76">
        <v>45.495993332754203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101.191148451206</v>
      </c>
      <c r="D77">
        <v>219485.35877128199</v>
      </c>
      <c r="E77">
        <v>72.983999999999995</v>
      </c>
      <c r="F77">
        <v>47.067</v>
      </c>
      <c r="G77">
        <v>45.495993332754203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101.191148451206</v>
      </c>
      <c r="D78">
        <v>212838.479670147</v>
      </c>
      <c r="E78">
        <v>72.983999999999995</v>
      </c>
      <c r="F78">
        <v>47.067</v>
      </c>
      <c r="G78">
        <v>45.495993332754203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101.191148451206</v>
      </c>
      <c r="D79">
        <v>228882.96512416401</v>
      </c>
      <c r="E79">
        <v>72.983999999999995</v>
      </c>
      <c r="F79">
        <v>47.067</v>
      </c>
      <c r="G79">
        <v>45.495993332754203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101.191148451206</v>
      </c>
      <c r="D80">
        <v>226710.96678211101</v>
      </c>
      <c r="E80">
        <v>72.983999999999995</v>
      </c>
      <c r="F80">
        <v>47.067</v>
      </c>
      <c r="G80">
        <v>45.495993332754203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101.191148451206</v>
      </c>
      <c r="D81">
        <v>225422.06623953601</v>
      </c>
      <c r="E81">
        <v>72.983999999999995</v>
      </c>
      <c r="F81">
        <v>47.067</v>
      </c>
      <c r="G81">
        <v>45.495993332754203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101.191148451206</v>
      </c>
      <c r="D82">
        <v>228209.68328335701</v>
      </c>
      <c r="E82">
        <v>72.983999999999995</v>
      </c>
      <c r="F82">
        <v>47.067</v>
      </c>
      <c r="G82">
        <v>45.495993332754203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101.191148451206</v>
      </c>
      <c r="D83">
        <v>219989.729894216</v>
      </c>
      <c r="E83">
        <v>72.983999999999995</v>
      </c>
      <c r="F83">
        <v>47.067</v>
      </c>
      <c r="G83">
        <v>45.495993332754203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101.191148451206</v>
      </c>
      <c r="D84">
        <v>233930.95306140199</v>
      </c>
      <c r="E84">
        <v>72.983999999999995</v>
      </c>
      <c r="F84">
        <v>47.067</v>
      </c>
      <c r="G84">
        <v>45.495993332754203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101.191148451206</v>
      </c>
      <c r="D85">
        <v>227606.02564984601</v>
      </c>
      <c r="E85">
        <v>72.983999999999995</v>
      </c>
      <c r="F85">
        <v>47.067</v>
      </c>
      <c r="G85">
        <v>45.495993332754203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101.191148451206</v>
      </c>
      <c r="D86">
        <v>214220.991359682</v>
      </c>
      <c r="E86">
        <v>72.983999999999995</v>
      </c>
      <c r="F86">
        <v>47.067</v>
      </c>
      <c r="G86">
        <v>45.495993332754203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101.191148451206</v>
      </c>
      <c r="D87">
        <v>223225.514143237</v>
      </c>
      <c r="E87">
        <v>72.983999999999995</v>
      </c>
      <c r="F87">
        <v>47.067</v>
      </c>
      <c r="G87">
        <v>45.495993332754203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101.191148451206</v>
      </c>
      <c r="D89">
        <v>229494.83658973101</v>
      </c>
      <c r="E89">
        <v>72.983999999999995</v>
      </c>
      <c r="F89">
        <v>47.067</v>
      </c>
      <c r="G89">
        <v>45.495993332754203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101.191148451206</v>
      </c>
      <c r="D90">
        <v>224285.19904141</v>
      </c>
      <c r="E90">
        <v>72.983999999999995</v>
      </c>
      <c r="F90">
        <v>47.067</v>
      </c>
      <c r="G90">
        <v>45.495993332754203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101.191148451206</v>
      </c>
      <c r="D91">
        <v>220611.78574724999</v>
      </c>
      <c r="E91">
        <v>72.983999999999995</v>
      </c>
      <c r="F91">
        <v>47.067</v>
      </c>
      <c r="G91">
        <v>45.495993332754203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101.191148451206</v>
      </c>
      <c r="D92">
        <v>231498.02819168699</v>
      </c>
      <c r="E92">
        <v>72.983999999999995</v>
      </c>
      <c r="F92">
        <v>47.067</v>
      </c>
      <c r="G92">
        <v>45.495993332754203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101.191148451206</v>
      </c>
      <c r="D93">
        <v>229414.292125343</v>
      </c>
      <c r="E93">
        <v>72.983999999999995</v>
      </c>
      <c r="F93">
        <v>47.067</v>
      </c>
      <c r="G93">
        <v>45.495993332754203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101.191148451206</v>
      </c>
      <c r="D94">
        <v>223610.27906484701</v>
      </c>
      <c r="E94">
        <v>72.983999999999995</v>
      </c>
      <c r="F94">
        <v>47.067</v>
      </c>
      <c r="G94">
        <v>45.495993332754203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101.191148451206</v>
      </c>
      <c r="D95">
        <v>222475.67666443501</v>
      </c>
      <c r="E95">
        <v>72.983999999999995</v>
      </c>
      <c r="F95">
        <v>47.067</v>
      </c>
      <c r="G95">
        <v>45.495993332754203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101.191148451206</v>
      </c>
      <c r="D96">
        <v>224501.74533678201</v>
      </c>
      <c r="E96">
        <v>72.983999999999995</v>
      </c>
      <c r="F96">
        <v>47.067</v>
      </c>
      <c r="G96">
        <v>45.495993332754203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101.191148451206</v>
      </c>
      <c r="D97">
        <v>215086.509108114</v>
      </c>
      <c r="E97">
        <v>72.983999999999995</v>
      </c>
      <c r="F97">
        <v>47.067</v>
      </c>
      <c r="G97">
        <v>45.495993332754203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101.191148451206</v>
      </c>
      <c r="D98">
        <v>225362.04271027501</v>
      </c>
      <c r="E98">
        <v>72.983999999999995</v>
      </c>
      <c r="F98">
        <v>47.067</v>
      </c>
      <c r="G98">
        <v>45.495993332754203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101.191148451206</v>
      </c>
      <c r="D99">
        <v>229539.07183195499</v>
      </c>
      <c r="E99">
        <v>72.983999999999995</v>
      </c>
      <c r="F99">
        <v>47.067</v>
      </c>
      <c r="G99">
        <v>45.495993332754203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101.191148451206</v>
      </c>
      <c r="D100">
        <v>229888.990553315</v>
      </c>
      <c r="E100">
        <v>72.983999999999995</v>
      </c>
      <c r="F100">
        <v>47.067</v>
      </c>
      <c r="G100">
        <v>45.495993332754203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101.191148451206</v>
      </c>
      <c r="D101">
        <v>226468.70291317301</v>
      </c>
      <c r="E101">
        <v>72.983999999999995</v>
      </c>
      <c r="F101">
        <v>47.067</v>
      </c>
      <c r="G101">
        <v>45.495993332754203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101.191148451206</v>
      </c>
      <c r="D102">
        <v>231527.98691376799</v>
      </c>
      <c r="E102">
        <v>72.983999999999995</v>
      </c>
      <c r="F102">
        <v>47.067</v>
      </c>
      <c r="G102">
        <v>45.495993332754203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101.191148451206</v>
      </c>
      <c r="D103">
        <v>226523.68950802699</v>
      </c>
      <c r="E103">
        <v>72.983999999999995</v>
      </c>
      <c r="F103">
        <v>47.067</v>
      </c>
      <c r="G103">
        <v>45.495993332754203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101.191148451206</v>
      </c>
      <c r="D104">
        <v>227199.905728357</v>
      </c>
      <c r="E104">
        <v>72.983999999999995</v>
      </c>
      <c r="F104">
        <v>47.067</v>
      </c>
      <c r="G104">
        <v>45.495993332754203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101.191148451206</v>
      </c>
      <c r="D105">
        <v>221638.40410171601</v>
      </c>
      <c r="E105">
        <v>72.983999999999995</v>
      </c>
      <c r="F105">
        <v>47.067</v>
      </c>
      <c r="G105">
        <v>45.495993332754203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101.191148451206</v>
      </c>
      <c r="D106">
        <v>230421.33446226499</v>
      </c>
      <c r="E106">
        <v>72.983999999999995</v>
      </c>
      <c r="F106">
        <v>47.067</v>
      </c>
      <c r="G106">
        <v>45.495993332754203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101.191148451206</v>
      </c>
      <c r="D107">
        <v>219753.96778047699</v>
      </c>
      <c r="E107">
        <v>72.983999999999995</v>
      </c>
      <c r="F107">
        <v>47.067</v>
      </c>
      <c r="G107">
        <v>45.495993332754203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101.191148451206</v>
      </c>
      <c r="D108">
        <v>230562.900823323</v>
      </c>
      <c r="E108">
        <v>72.983999999999995</v>
      </c>
      <c r="F108">
        <v>47.067</v>
      </c>
      <c r="G108">
        <v>45.495993332754203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101.191148451206</v>
      </c>
      <c r="D109">
        <v>208955.36054123001</v>
      </c>
      <c r="E109">
        <v>72.983999999999995</v>
      </c>
      <c r="F109">
        <v>47.067</v>
      </c>
      <c r="G109">
        <v>45.495993332754203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101.191148451206</v>
      </c>
      <c r="D110">
        <v>214631.890181136</v>
      </c>
      <c r="E110">
        <v>72.983999999999995</v>
      </c>
      <c r="F110">
        <v>47.067</v>
      </c>
      <c r="G110">
        <v>45.495993332754203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101.191148451206</v>
      </c>
      <c r="D111">
        <v>225118.73027085801</v>
      </c>
      <c r="E111">
        <v>72.983999999999995</v>
      </c>
      <c r="F111">
        <v>47.067</v>
      </c>
      <c r="G111">
        <v>45.495993332754203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101.191148451206</v>
      </c>
      <c r="D112">
        <v>220916.118622006</v>
      </c>
      <c r="E112">
        <v>72.983999999999995</v>
      </c>
      <c r="F112">
        <v>47.067</v>
      </c>
      <c r="G112">
        <v>45.495993332754203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101.191148451206</v>
      </c>
      <c r="D113">
        <v>224221.77813786999</v>
      </c>
      <c r="E113">
        <v>72.983999999999995</v>
      </c>
      <c r="F113">
        <v>47.067</v>
      </c>
      <c r="G113">
        <v>45.495993332754203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101.191148451206</v>
      </c>
      <c r="D114">
        <v>233770.23453416099</v>
      </c>
      <c r="E114">
        <v>72.983999999999995</v>
      </c>
      <c r="F114">
        <v>47.067</v>
      </c>
      <c r="G114">
        <v>45.495993332754203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101.191148451206</v>
      </c>
      <c r="D115">
        <v>227667.681283938</v>
      </c>
      <c r="E115">
        <v>72.983999999999995</v>
      </c>
      <c r="F115">
        <v>47.067</v>
      </c>
      <c r="G115">
        <v>45.495993332754203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101.191148451206</v>
      </c>
      <c r="D116">
        <v>232452.561192405</v>
      </c>
      <c r="E116">
        <v>72.983999999999995</v>
      </c>
      <c r="F116">
        <v>47.067</v>
      </c>
      <c r="G116">
        <v>45.495993332754203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101.191148451206</v>
      </c>
      <c r="D117">
        <v>221124.62716738001</v>
      </c>
      <c r="E117">
        <v>72.983999999999995</v>
      </c>
      <c r="F117">
        <v>47.067</v>
      </c>
      <c r="G117">
        <v>45.495993332754203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101.191148451206</v>
      </c>
      <c r="D118">
        <v>230217.79345169701</v>
      </c>
      <c r="E118">
        <v>72.983999999999995</v>
      </c>
      <c r="F118">
        <v>47.067</v>
      </c>
      <c r="G118">
        <v>45.495993332754203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101.191148451206</v>
      </c>
      <c r="D119">
        <v>226063.96521774601</v>
      </c>
      <c r="E119">
        <v>72.983999999999995</v>
      </c>
      <c r="F119">
        <v>47.067</v>
      </c>
      <c r="G119">
        <v>45.495993332754203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101.191148451206</v>
      </c>
      <c r="D120">
        <v>222256.53635830901</v>
      </c>
      <c r="E120">
        <v>72.983999999999995</v>
      </c>
      <c r="F120">
        <v>47.067</v>
      </c>
      <c r="G120">
        <v>45.495993332754203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101.191148451206</v>
      </c>
      <c r="D121">
        <v>225209.36915366401</v>
      </c>
      <c r="E121">
        <v>72.983999999999995</v>
      </c>
      <c r="F121">
        <v>47.067</v>
      </c>
      <c r="G121">
        <v>45.495993332754203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101.191148451206</v>
      </c>
      <c r="D122">
        <v>222171.552069186</v>
      </c>
      <c r="E122">
        <v>72.983999999999995</v>
      </c>
      <c r="F122">
        <v>47.067</v>
      </c>
      <c r="G122">
        <v>45.495993332754203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101.191148451206</v>
      </c>
      <c r="D123">
        <v>227042.62071266599</v>
      </c>
      <c r="E123">
        <v>72.983999999999995</v>
      </c>
      <c r="F123">
        <v>47.067</v>
      </c>
      <c r="G123">
        <v>45.495993332754203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101.191148451206</v>
      </c>
      <c r="D124">
        <v>217176.504859776</v>
      </c>
      <c r="E124">
        <v>72.983999999999995</v>
      </c>
      <c r="F124">
        <v>47.067</v>
      </c>
      <c r="G124">
        <v>45.495993332754203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101.191148451206</v>
      </c>
      <c r="D125">
        <v>226562.08787990399</v>
      </c>
      <c r="E125">
        <v>72.983999999999995</v>
      </c>
      <c r="F125">
        <v>47.067</v>
      </c>
      <c r="G125">
        <v>45.495993332754203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101.191148451206</v>
      </c>
      <c r="D126">
        <v>233790.41170818399</v>
      </c>
      <c r="E126">
        <v>72.983999999999995</v>
      </c>
      <c r="F126">
        <v>47.067</v>
      </c>
      <c r="G126">
        <v>45.495993332754203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101.191148451206</v>
      </c>
      <c r="D127">
        <v>222406.33425771201</v>
      </c>
      <c r="E127">
        <v>72.983999999999995</v>
      </c>
      <c r="F127">
        <v>47.067</v>
      </c>
      <c r="G127">
        <v>45.495993332754203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101.191148451206</v>
      </c>
      <c r="D128">
        <v>213205.011146857</v>
      </c>
      <c r="E128">
        <v>72.983999999999995</v>
      </c>
      <c r="F128">
        <v>47.067</v>
      </c>
      <c r="G128">
        <v>45.495993332754203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101.191148451206</v>
      </c>
      <c r="D129">
        <v>222824.25830870299</v>
      </c>
      <c r="E129">
        <v>72.983999999999995</v>
      </c>
      <c r="F129">
        <v>47.067</v>
      </c>
      <c r="G129">
        <v>45.495993332754203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101.191148451206</v>
      </c>
      <c r="D130">
        <v>219581.38895421199</v>
      </c>
      <c r="E130">
        <v>72.983999999999995</v>
      </c>
      <c r="F130">
        <v>47.067</v>
      </c>
      <c r="G130">
        <v>45.495993332754203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101.191148451206</v>
      </c>
      <c r="D131">
        <v>228675.59441370601</v>
      </c>
      <c r="E131">
        <v>72.983999999999995</v>
      </c>
      <c r="F131">
        <v>47.067</v>
      </c>
      <c r="G131">
        <v>45.495993332754203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101.191148451206</v>
      </c>
      <c r="D132">
        <v>218750.526103196</v>
      </c>
      <c r="E132">
        <v>72.983999999999995</v>
      </c>
      <c r="F132">
        <v>47.067</v>
      </c>
      <c r="G132">
        <v>45.495993332754203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101.191148451206</v>
      </c>
      <c r="D133">
        <v>235709.23672811099</v>
      </c>
      <c r="E133">
        <v>72.983999999999995</v>
      </c>
      <c r="F133">
        <v>47.067</v>
      </c>
      <c r="G133">
        <v>45.495993332754203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101.191148451206</v>
      </c>
      <c r="D134">
        <v>223640.51492831999</v>
      </c>
      <c r="E134">
        <v>72.983999999999995</v>
      </c>
      <c r="F134">
        <v>47.067</v>
      </c>
      <c r="G134">
        <v>45.495993332754203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101.191148451206</v>
      </c>
      <c r="D135">
        <v>228195.827826355</v>
      </c>
      <c r="E135">
        <v>72.983999999999995</v>
      </c>
      <c r="F135">
        <v>47.067</v>
      </c>
      <c r="G135">
        <v>45.495993332754203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101.191148451206</v>
      </c>
      <c r="D136">
        <v>225488.20313186001</v>
      </c>
      <c r="E136">
        <v>72.983999999999995</v>
      </c>
      <c r="F136">
        <v>47.067</v>
      </c>
      <c r="G136">
        <v>45.495993332754203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101.191148451206</v>
      </c>
      <c r="D137">
        <v>222120.04544257399</v>
      </c>
      <c r="E137">
        <v>72.983999999999995</v>
      </c>
      <c r="F137">
        <v>47.067</v>
      </c>
      <c r="G137">
        <v>45.495993332754203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101.191148451206</v>
      </c>
      <c r="D138">
        <v>228668.86200296399</v>
      </c>
      <c r="E138">
        <v>72.983999999999995</v>
      </c>
      <c r="F138">
        <v>47.067</v>
      </c>
      <c r="G138">
        <v>45.495993332754203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101.191148451206</v>
      </c>
      <c r="D139">
        <v>229395.53580326599</v>
      </c>
      <c r="E139">
        <v>72.983999999999995</v>
      </c>
      <c r="F139">
        <v>47.067</v>
      </c>
      <c r="G139">
        <v>45.495993332754203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101.191148451206</v>
      </c>
      <c r="D140">
        <v>220828.240427907</v>
      </c>
      <c r="E140">
        <v>72.983999999999995</v>
      </c>
      <c r="F140">
        <v>47.067</v>
      </c>
      <c r="G140">
        <v>45.495993332754203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101.191148451206</v>
      </c>
      <c r="D141">
        <v>218752.18906821799</v>
      </c>
      <c r="E141">
        <v>72.983999999999995</v>
      </c>
      <c r="F141">
        <v>47.067</v>
      </c>
      <c r="G141">
        <v>45.495993332754203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101.191148451206</v>
      </c>
      <c r="D142">
        <v>229509.064356616</v>
      </c>
      <c r="E142">
        <v>72.983999999999995</v>
      </c>
      <c r="F142">
        <v>47.067</v>
      </c>
      <c r="G142">
        <v>45.495993332754203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101.191148451206</v>
      </c>
      <c r="D143">
        <v>224716.69279622601</v>
      </c>
      <c r="E143">
        <v>72.983999999999995</v>
      </c>
      <c r="F143">
        <v>47.067</v>
      </c>
      <c r="G143">
        <v>45.495993332754203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101.191148451206</v>
      </c>
      <c r="D144">
        <v>231085.54539683301</v>
      </c>
      <c r="E144">
        <v>72.983999999999995</v>
      </c>
      <c r="F144">
        <v>47.067</v>
      </c>
      <c r="G144">
        <v>45.495993332754203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101.191148451206</v>
      </c>
      <c r="D145">
        <v>224221.86697921201</v>
      </c>
      <c r="E145">
        <v>72.983999999999995</v>
      </c>
      <c r="F145">
        <v>47.067</v>
      </c>
      <c r="G145">
        <v>45.495993332754203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101.191148451206</v>
      </c>
      <c r="D146">
        <v>210220.87334882599</v>
      </c>
      <c r="E146">
        <v>72.983999999999995</v>
      </c>
      <c r="F146">
        <v>47.067</v>
      </c>
      <c r="G146">
        <v>45.495993332754203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101.191148451206</v>
      </c>
      <c r="D147">
        <v>225427.91325620399</v>
      </c>
      <c r="E147">
        <v>72.983999999999995</v>
      </c>
      <c r="F147">
        <v>47.067</v>
      </c>
      <c r="G147">
        <v>45.495993332754203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101.191148451206</v>
      </c>
      <c r="D148">
        <v>227009.489602899</v>
      </c>
      <c r="E148">
        <v>72.983999999999995</v>
      </c>
      <c r="F148">
        <v>47.067</v>
      </c>
      <c r="G148">
        <v>45.495993332754203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101.191148451206</v>
      </c>
      <c r="D149">
        <v>234015.83131252899</v>
      </c>
      <c r="E149">
        <v>72.983999999999995</v>
      </c>
      <c r="F149">
        <v>47.067</v>
      </c>
      <c r="G149">
        <v>45.495993332754203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101.191148451206</v>
      </c>
      <c r="D150">
        <v>231854.82664885401</v>
      </c>
      <c r="E150">
        <v>72.983999999999995</v>
      </c>
      <c r="F150">
        <v>47.067</v>
      </c>
      <c r="G150">
        <v>45.495993332754203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101.191148451206</v>
      </c>
      <c r="D151">
        <v>223726.41965879299</v>
      </c>
      <c r="E151">
        <v>72.983999999999995</v>
      </c>
      <c r="F151">
        <v>47.067</v>
      </c>
      <c r="G151">
        <v>45.495993332754203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101.191148451206</v>
      </c>
      <c r="D152">
        <v>225526.055115903</v>
      </c>
      <c r="E152">
        <v>72.983999999999995</v>
      </c>
      <c r="F152">
        <v>47.067</v>
      </c>
      <c r="G152">
        <v>45.495993332754203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101.191148451206</v>
      </c>
      <c r="D153">
        <v>221441.962650537</v>
      </c>
      <c r="E153">
        <v>72.983999999999995</v>
      </c>
      <c r="F153">
        <v>47.067</v>
      </c>
      <c r="G153">
        <v>45.495993332754203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101.191148451206</v>
      </c>
      <c r="D154">
        <v>232095.51065182901</v>
      </c>
      <c r="E154">
        <v>72.983999999999995</v>
      </c>
      <c r="F154">
        <v>47.067</v>
      </c>
      <c r="G154">
        <v>45.495993332754203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101.191148451206</v>
      </c>
      <c r="D155">
        <v>226162.10186070501</v>
      </c>
      <c r="E155">
        <v>72.983999999999995</v>
      </c>
      <c r="F155">
        <v>47.067</v>
      </c>
      <c r="G155">
        <v>45.495993332754203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101.191148451206</v>
      </c>
      <c r="D156">
        <v>227090.35613937301</v>
      </c>
      <c r="E156">
        <v>72.983999999999995</v>
      </c>
      <c r="F156">
        <v>47.067</v>
      </c>
      <c r="G156">
        <v>45.495993332754203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101.191148451206</v>
      </c>
      <c r="D157">
        <v>226090.55527894999</v>
      </c>
      <c r="E157">
        <v>72.983999999999995</v>
      </c>
      <c r="F157">
        <v>47.067</v>
      </c>
      <c r="G157">
        <v>45.495993332754203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101.191148451206</v>
      </c>
      <c r="D158">
        <v>218902.58611905301</v>
      </c>
      <c r="E158">
        <v>72.983999999999995</v>
      </c>
      <c r="F158">
        <v>47.067</v>
      </c>
      <c r="G158">
        <v>45.495993332754203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101.191148451206</v>
      </c>
      <c r="D159">
        <v>215771.47633553401</v>
      </c>
      <c r="E159">
        <v>72.983999999999995</v>
      </c>
      <c r="F159">
        <v>47.067</v>
      </c>
      <c r="G159">
        <v>45.495993332754203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101.191148451206</v>
      </c>
      <c r="D160">
        <v>219743.395744409</v>
      </c>
      <c r="E160">
        <v>72.983999999999995</v>
      </c>
      <c r="F160">
        <v>47.067</v>
      </c>
      <c r="G160">
        <v>45.495993332754203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101.191148451206</v>
      </c>
      <c r="D161">
        <v>224892.69634563499</v>
      </c>
      <c r="E161">
        <v>72.983999999999995</v>
      </c>
      <c r="F161">
        <v>47.067</v>
      </c>
      <c r="G161">
        <v>45.495993332754203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101.191148451206</v>
      </c>
      <c r="D162">
        <v>221351.591599651</v>
      </c>
      <c r="E162">
        <v>72.983999999999995</v>
      </c>
      <c r="F162">
        <v>47.067</v>
      </c>
      <c r="G162">
        <v>45.495993332754203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101.191148451206</v>
      </c>
      <c r="D163">
        <v>218733.86576806399</v>
      </c>
      <c r="E163">
        <v>72.983999999999995</v>
      </c>
      <c r="F163">
        <v>47.067</v>
      </c>
      <c r="G163">
        <v>45.495993332754203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101.191148451206</v>
      </c>
      <c r="D164">
        <v>222396.257889131</v>
      </c>
      <c r="E164">
        <v>72.983999999999995</v>
      </c>
      <c r="F164">
        <v>47.067</v>
      </c>
      <c r="G164">
        <v>45.495993332754203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101.191148451206</v>
      </c>
      <c r="D165">
        <v>219518.161591326</v>
      </c>
      <c r="E165">
        <v>72.983999999999995</v>
      </c>
      <c r="F165">
        <v>47.067</v>
      </c>
      <c r="G165">
        <v>45.495993332754203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101.191148451206</v>
      </c>
      <c r="D166">
        <v>219768.81499477301</v>
      </c>
      <c r="E166">
        <v>72.983999999999995</v>
      </c>
      <c r="F166">
        <v>47.067</v>
      </c>
      <c r="G166">
        <v>45.495993332754203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101.191148451206</v>
      </c>
      <c r="D167">
        <v>221674.15583115199</v>
      </c>
      <c r="E167">
        <v>72.983999999999995</v>
      </c>
      <c r="F167">
        <v>47.067</v>
      </c>
      <c r="G167">
        <v>45.495993332754203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101.191148451206</v>
      </c>
      <c r="D168">
        <v>222904.28790755599</v>
      </c>
      <c r="E168">
        <v>72.983999999999995</v>
      </c>
      <c r="F168">
        <v>47.067</v>
      </c>
      <c r="G168">
        <v>45.495993332754203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101.191148451206</v>
      </c>
      <c r="D169">
        <v>222458.12218784401</v>
      </c>
      <c r="E169">
        <v>72.983999999999995</v>
      </c>
      <c r="F169">
        <v>47.067</v>
      </c>
      <c r="G169">
        <v>45.495993332754203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101.191148451206</v>
      </c>
      <c r="D170">
        <v>231014.21541291301</v>
      </c>
      <c r="E170">
        <v>72.983999999999995</v>
      </c>
      <c r="F170">
        <v>47.067</v>
      </c>
      <c r="G170">
        <v>45.495993332754203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101.191148451206</v>
      </c>
      <c r="D171">
        <v>221452.301638248</v>
      </c>
      <c r="E171">
        <v>72.983999999999995</v>
      </c>
      <c r="F171">
        <v>47.067</v>
      </c>
      <c r="G171">
        <v>45.495993332754203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101.191148451206</v>
      </c>
      <c r="D172">
        <v>226446.83143713899</v>
      </c>
      <c r="E172">
        <v>72.983999999999995</v>
      </c>
      <c r="F172">
        <v>47.067</v>
      </c>
      <c r="G172">
        <v>45.495993332754203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101.191148451206</v>
      </c>
      <c r="D173">
        <v>225497.68634573501</v>
      </c>
      <c r="E173">
        <v>72.983999999999995</v>
      </c>
      <c r="F173">
        <v>47.067</v>
      </c>
      <c r="G173">
        <v>45.495993332754203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101.191148451206</v>
      </c>
      <c r="D174">
        <v>220774.65611145299</v>
      </c>
      <c r="E174">
        <v>72.983999999999995</v>
      </c>
      <c r="F174">
        <v>47.067</v>
      </c>
      <c r="G174">
        <v>45.495993332754203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101.191148451206</v>
      </c>
      <c r="D175">
        <v>232236.3597873</v>
      </c>
      <c r="E175">
        <v>72.983999999999995</v>
      </c>
      <c r="F175">
        <v>47.067</v>
      </c>
      <c r="G175">
        <v>45.495993332754203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101.191148451206</v>
      </c>
      <c r="D176">
        <v>209787.62607473799</v>
      </c>
      <c r="E176">
        <v>72.983999999999995</v>
      </c>
      <c r="F176">
        <v>47.067</v>
      </c>
      <c r="G176">
        <v>45.495993332754203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101.191148451206</v>
      </c>
      <c r="D177">
        <v>222833.23862805299</v>
      </c>
      <c r="E177">
        <v>72.983999999999995</v>
      </c>
      <c r="F177">
        <v>47.067</v>
      </c>
      <c r="G177">
        <v>45.495993332754203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101.191148451206</v>
      </c>
      <c r="D178">
        <v>228149.77858951001</v>
      </c>
      <c r="E178">
        <v>72.983999999999995</v>
      </c>
      <c r="F178">
        <v>47.067</v>
      </c>
      <c r="G178">
        <v>45.495993332754203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101.191148451206</v>
      </c>
      <c r="D179">
        <v>230033.91792115199</v>
      </c>
      <c r="E179">
        <v>72.983999999999995</v>
      </c>
      <c r="F179">
        <v>47.067</v>
      </c>
      <c r="G179">
        <v>45.495993332754203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101.191148451206</v>
      </c>
      <c r="D180">
        <v>217625.07362563899</v>
      </c>
      <c r="E180">
        <v>72.983999999999995</v>
      </c>
      <c r="F180">
        <v>47.067</v>
      </c>
      <c r="G180">
        <v>45.495993332754203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101.191148451206</v>
      </c>
      <c r="D181">
        <v>227559.73359726201</v>
      </c>
      <c r="E181">
        <v>72.983999999999995</v>
      </c>
      <c r="F181">
        <v>47.067</v>
      </c>
      <c r="G181">
        <v>45.495993332754203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101.191148451206</v>
      </c>
      <c r="D182">
        <v>219276.24981605701</v>
      </c>
      <c r="E182">
        <v>72.983999999999995</v>
      </c>
      <c r="F182">
        <v>47.067</v>
      </c>
      <c r="G182">
        <v>45.495993332754203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101.191148451206</v>
      </c>
      <c r="D183">
        <v>220047.416564924</v>
      </c>
      <c r="E183">
        <v>72.983999999999995</v>
      </c>
      <c r="F183">
        <v>47.067</v>
      </c>
      <c r="G183">
        <v>45.495993332754203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101.191148451206</v>
      </c>
      <c r="D184">
        <v>230351.05554508601</v>
      </c>
      <c r="E184">
        <v>72.983999999999995</v>
      </c>
      <c r="F184">
        <v>47.067</v>
      </c>
      <c r="G184">
        <v>45.495993332754203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101.191148451206</v>
      </c>
      <c r="D185">
        <v>216241.58455952699</v>
      </c>
      <c r="E185">
        <v>72.983999999999995</v>
      </c>
      <c r="F185">
        <v>47.067</v>
      </c>
      <c r="G185">
        <v>45.495993332754203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101.191148451206</v>
      </c>
      <c r="D186">
        <v>232766.98080211401</v>
      </c>
      <c r="E186">
        <v>72.983999999999995</v>
      </c>
      <c r="F186">
        <v>47.067</v>
      </c>
      <c r="G186">
        <v>45.495993332754203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101.191148451206</v>
      </c>
      <c r="D187">
        <v>226932.92142715299</v>
      </c>
      <c r="E187">
        <v>72.983999999999995</v>
      </c>
      <c r="F187">
        <v>47.067</v>
      </c>
      <c r="G187">
        <v>45.495993332754203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101.191148451206</v>
      </c>
      <c r="D188">
        <v>217187.29709095601</v>
      </c>
      <c r="E188">
        <v>72.983999999999995</v>
      </c>
      <c r="F188">
        <v>47.067</v>
      </c>
      <c r="G188">
        <v>45.495993332754203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101.191148451206</v>
      </c>
      <c r="D189">
        <v>226078.17874156401</v>
      </c>
      <c r="E189">
        <v>72.983999999999995</v>
      </c>
      <c r="F189">
        <v>47.067</v>
      </c>
      <c r="G189">
        <v>45.495993332754203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101.191148451206</v>
      </c>
      <c r="D190">
        <v>217683.33609482099</v>
      </c>
      <c r="E190">
        <v>72.983999999999995</v>
      </c>
      <c r="F190">
        <v>47.067</v>
      </c>
      <c r="G190">
        <v>45.495993332754203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101.191148451206</v>
      </c>
      <c r="D191">
        <v>229311.53312046401</v>
      </c>
      <c r="E191">
        <v>72.983999999999995</v>
      </c>
      <c r="F191">
        <v>47.067</v>
      </c>
      <c r="G191">
        <v>45.495993332754203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101.191148451206</v>
      </c>
      <c r="D192">
        <v>226096.371887254</v>
      </c>
      <c r="E192">
        <v>72.983999999999995</v>
      </c>
      <c r="F192">
        <v>47.067</v>
      </c>
      <c r="G192">
        <v>45.495993332754203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101.191148451206</v>
      </c>
      <c r="D193">
        <v>221933.25744252899</v>
      </c>
      <c r="E193">
        <v>72.983999999999995</v>
      </c>
      <c r="F193">
        <v>47.067</v>
      </c>
      <c r="G193">
        <v>45.495993332754203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101.191148451206</v>
      </c>
      <c r="D194">
        <v>227514.67589819399</v>
      </c>
      <c r="E194">
        <v>72.983999999999995</v>
      </c>
      <c r="F194">
        <v>47.067</v>
      </c>
      <c r="G194">
        <v>45.495993332754203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101.191148451206</v>
      </c>
      <c r="D195">
        <v>212715.03049247101</v>
      </c>
      <c r="E195">
        <v>72.983999999999995</v>
      </c>
      <c r="F195">
        <v>47.067</v>
      </c>
      <c r="G195">
        <v>45.495993332754203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101.191148451206</v>
      </c>
      <c r="D196">
        <v>221522.94636883901</v>
      </c>
      <c r="E196">
        <v>72.983999999999995</v>
      </c>
      <c r="F196">
        <v>47.067</v>
      </c>
      <c r="G196">
        <v>45.495993332754203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101.191148451206</v>
      </c>
      <c r="D197">
        <v>227452.048357736</v>
      </c>
      <c r="E197">
        <v>72.983999999999995</v>
      </c>
      <c r="F197">
        <v>47.067</v>
      </c>
      <c r="G197">
        <v>45.495993332754203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101.191148451206</v>
      </c>
      <c r="D198">
        <v>226195.80496293399</v>
      </c>
      <c r="E198">
        <v>72.983999999999995</v>
      </c>
      <c r="F198">
        <v>47.067</v>
      </c>
      <c r="G198">
        <v>45.495993332754203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101.191148451206</v>
      </c>
      <c r="D199">
        <v>216681.80290888401</v>
      </c>
      <c r="E199">
        <v>72.983999999999995</v>
      </c>
      <c r="F199">
        <v>47.067</v>
      </c>
      <c r="G199">
        <v>45.495993332754203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101.191148451206</v>
      </c>
      <c r="D200">
        <v>223963.50149125099</v>
      </c>
      <c r="E200">
        <v>72.983999999999995</v>
      </c>
      <c r="F200">
        <v>47.067</v>
      </c>
      <c r="G200">
        <v>45.495993332754203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0</v>
      </c>
      <c r="C201">
        <v>101.191148451206</v>
      </c>
      <c r="D201">
        <v>226477.70899335801</v>
      </c>
      <c r="E201">
        <v>72.983999999999995</v>
      </c>
      <c r="F201">
        <v>47.067</v>
      </c>
      <c r="G201">
        <v>45.495993332754203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5" sqref="B1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46.8845065665124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46.8845065665124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46.8845065665124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46.8845065665124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46.8845065665124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46.8845065665124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46.8845065665124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46.8845065665124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46.8845065665124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46.8845065665124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46.8845065665124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46.8845065665124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46.8845065665124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52" sqref="E5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100.015418247531</v>
      </c>
      <c r="D2">
        <v>224969.57698146001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44.782359431725297</v>
      </c>
      <c r="L2">
        <f>AVERAGE(C2:C201)</f>
        <v>75.659556206354807</v>
      </c>
      <c r="M2">
        <f>AVERAGEIF(B2:B201,"&gt;0",C2:C201)</f>
        <v>75.064834064077104</v>
      </c>
      <c r="N2">
        <f>AVERAGEIF(B2:B201,0,C2:C201)</f>
        <v>75.707776920593588</v>
      </c>
      <c r="O2">
        <f>_xlfn.STDEV.S(C2:C201)</f>
        <v>2.5441129823712916</v>
      </c>
      <c r="P2">
        <f>AVERAGE(D2:D201)</f>
        <v>139847.84695528756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99.496143063914701</v>
      </c>
      <c r="D2">
        <v>223588.798873728</v>
      </c>
      <c r="E2">
        <v>72.983999999999995</v>
      </c>
      <c r="F2">
        <v>46.732921181121597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76.466861014245097</v>
      </c>
      <c r="M2">
        <f>AVERAGEIF(B2:B201,"&gt;0",C2:C201)</f>
        <v>75.064834064077104</v>
      </c>
      <c r="N2">
        <f>AVERAGEIF(B2:B201,0,C2:C201)</f>
        <v>76.564328128427945</v>
      </c>
      <c r="O2">
        <f>_xlfn.STDEV.S(C2:C201)</f>
        <v>3.2297540630492922</v>
      </c>
      <c r="P2">
        <f>AVERAGE(D2:D201)</f>
        <v>144341.6470425406</v>
      </c>
    </row>
    <row r="3" spans="1:16" x14ac:dyDescent="0.25">
      <c r="A3">
        <v>1</v>
      </c>
      <c r="B3">
        <v>0</v>
      </c>
      <c r="C3">
        <v>82.378379236471702</v>
      </c>
      <c r="D3">
        <v>174719.350962553</v>
      </c>
      <c r="E3">
        <v>72.983999999999995</v>
      </c>
      <c r="F3">
        <v>46.732921181121597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82.378379236471702</v>
      </c>
      <c r="D4">
        <v>176093.92443688601</v>
      </c>
      <c r="E4">
        <v>72.983999999999995</v>
      </c>
      <c r="F4">
        <v>46.732921181121597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82.378379236471702</v>
      </c>
      <c r="D5">
        <v>178344.94302236999</v>
      </c>
      <c r="E5">
        <v>72.983999999999995</v>
      </c>
      <c r="F5">
        <v>46.732921181121597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82.378379236471702</v>
      </c>
      <c r="D6">
        <v>188363.27251791101</v>
      </c>
      <c r="E6">
        <v>72.983999999999995</v>
      </c>
      <c r="F6">
        <v>46.732921181121597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82.378379236471702</v>
      </c>
      <c r="D7">
        <v>174196.650825249</v>
      </c>
      <c r="E7">
        <v>72.983999999999995</v>
      </c>
      <c r="F7">
        <v>46.732921181121597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82.378379236471702</v>
      </c>
      <c r="D8">
        <v>184930.36503155599</v>
      </c>
      <c r="E8">
        <v>72.983999999999995</v>
      </c>
      <c r="F8">
        <v>46.732921181121597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82.378379236471702</v>
      </c>
      <c r="D9">
        <v>170775.503110619</v>
      </c>
      <c r="E9">
        <v>72.983999999999995</v>
      </c>
      <c r="F9">
        <v>46.732921181121597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82.378379236471702</v>
      </c>
      <c r="D10">
        <v>179899.14649655801</v>
      </c>
      <c r="E10">
        <v>72.983999999999995</v>
      </c>
      <c r="F10">
        <v>46.732921181121597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82.378379236471702</v>
      </c>
      <c r="D11">
        <v>179510.42761261199</v>
      </c>
      <c r="E11">
        <v>72.983999999999995</v>
      </c>
      <c r="F11">
        <v>46.732921181121597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82.378379236471702</v>
      </c>
      <c r="D12">
        <v>173604.90805995101</v>
      </c>
      <c r="E12">
        <v>72.983999999999995</v>
      </c>
      <c r="F12">
        <v>46.732921181121597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82.378379236471702</v>
      </c>
      <c r="D13">
        <v>176118.82617121399</v>
      </c>
      <c r="E13">
        <v>72.983999999999995</v>
      </c>
      <c r="F13">
        <v>46.732921181121597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82.378379236471702</v>
      </c>
      <c r="D14">
        <v>180901.548276674</v>
      </c>
      <c r="E14">
        <v>72.983999999999995</v>
      </c>
      <c r="F14">
        <v>46.732921181121597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82.378379236471702</v>
      </c>
      <c r="D15">
        <v>177520.25393076899</v>
      </c>
      <c r="E15">
        <v>72.983999999999995</v>
      </c>
      <c r="F15">
        <v>46.732921181121597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82.378379236471702</v>
      </c>
      <c r="D16">
        <v>174915.48515580199</v>
      </c>
      <c r="E16">
        <v>72.983999999999995</v>
      </c>
      <c r="F16">
        <v>46.732921181121597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82.378379236471702</v>
      </c>
      <c r="D17">
        <v>176281.42344992299</v>
      </c>
      <c r="E17">
        <v>72.983999999999995</v>
      </c>
      <c r="F17">
        <v>46.732921181121597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82.378379236471702</v>
      </c>
      <c r="D18">
        <v>179294.95582404599</v>
      </c>
      <c r="E18">
        <v>72.983999999999995</v>
      </c>
      <c r="F18">
        <v>46.732921181121597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82.378379236471702</v>
      </c>
      <c r="D19">
        <v>173517.78713073701</v>
      </c>
      <c r="E19">
        <v>72.983999999999995</v>
      </c>
      <c r="F19">
        <v>46.732921181121597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82.378379236471702</v>
      </c>
      <c r="D20">
        <v>172990.941000711</v>
      </c>
      <c r="E20">
        <v>72.983999999999995</v>
      </c>
      <c r="F20">
        <v>46.732921181121597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82.378379236471702</v>
      </c>
      <c r="D21">
        <v>178654.809713945</v>
      </c>
      <c r="E21">
        <v>72.983999999999995</v>
      </c>
      <c r="F21">
        <v>46.732921181121597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82.378379236471702</v>
      </c>
      <c r="D22">
        <v>169715.92001928299</v>
      </c>
      <c r="E22">
        <v>72.983999999999995</v>
      </c>
      <c r="F22">
        <v>46.732921181121597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82.378379236471702</v>
      </c>
      <c r="D23">
        <v>173596.090244975</v>
      </c>
      <c r="E23">
        <v>72.983999999999995</v>
      </c>
      <c r="F23">
        <v>46.732921181121597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82.378379236471702</v>
      </c>
      <c r="D24">
        <v>174165.37024541499</v>
      </c>
      <c r="E24">
        <v>72.983999999999995</v>
      </c>
      <c r="F24">
        <v>46.732921181121597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82.378379236471702</v>
      </c>
      <c r="D25">
        <v>172336.32249033399</v>
      </c>
      <c r="E25">
        <v>72.983999999999995</v>
      </c>
      <c r="F25">
        <v>46.732921181121597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82.378379236471702</v>
      </c>
      <c r="D26">
        <v>179654.46269101001</v>
      </c>
      <c r="E26">
        <v>72.983999999999995</v>
      </c>
      <c r="F26">
        <v>46.732921181121597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82.378379236471702</v>
      </c>
      <c r="D27">
        <v>178922.10507155801</v>
      </c>
      <c r="E27">
        <v>72.983999999999995</v>
      </c>
      <c r="F27">
        <v>46.732921181121597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82.378379236471702</v>
      </c>
      <c r="D28">
        <v>171450.38552975099</v>
      </c>
      <c r="E28">
        <v>72.983999999999995</v>
      </c>
      <c r="F28">
        <v>46.732921181121597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82.378379236471702</v>
      </c>
      <c r="D29">
        <v>177361.72696240101</v>
      </c>
      <c r="E29">
        <v>72.983999999999995</v>
      </c>
      <c r="F29">
        <v>46.732921181121597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82.378379236471702</v>
      </c>
      <c r="D30">
        <v>171393.77744130799</v>
      </c>
      <c r="E30">
        <v>72.983999999999995</v>
      </c>
      <c r="F30">
        <v>46.732921181121597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82.378379236471702</v>
      </c>
      <c r="D31">
        <v>175956.45725053601</v>
      </c>
      <c r="E31">
        <v>72.983999999999995</v>
      </c>
      <c r="F31">
        <v>46.732921181121597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82.378379236471702</v>
      </c>
      <c r="D32">
        <v>183226.817038721</v>
      </c>
      <c r="E32">
        <v>72.983999999999995</v>
      </c>
      <c r="F32">
        <v>46.732921181121597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82.378379236471702</v>
      </c>
      <c r="D33">
        <v>177250.12268951701</v>
      </c>
      <c r="E33">
        <v>72.983999999999995</v>
      </c>
      <c r="F33">
        <v>46.732921181121597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82.378379236471702</v>
      </c>
      <c r="D34">
        <v>185199.73850670899</v>
      </c>
      <c r="E34">
        <v>72.983999999999995</v>
      </c>
      <c r="F34">
        <v>46.732921181121597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82.378379236471702</v>
      </c>
      <c r="D35">
        <v>173114.21080658201</v>
      </c>
      <c r="E35">
        <v>72.983999999999995</v>
      </c>
      <c r="F35">
        <v>46.732921181121597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82.378379236471702</v>
      </c>
      <c r="D36">
        <v>180156.58155981</v>
      </c>
      <c r="E36">
        <v>72.983999999999995</v>
      </c>
      <c r="F36">
        <v>46.732921181121597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82.378379236471702</v>
      </c>
      <c r="D37">
        <v>180067.786803789</v>
      </c>
      <c r="E37">
        <v>72.983999999999995</v>
      </c>
      <c r="F37">
        <v>46.732921181121597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99.413651177091594</v>
      </c>
      <c r="D2">
        <v>223256.458937624</v>
      </c>
      <c r="E2">
        <v>72.983999999999995</v>
      </c>
      <c r="F2">
        <v>46.398584251361598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76.45201247461695</v>
      </c>
      <c r="M2">
        <f>AVERAGEIF(B2:B201,"&gt;0",C2:C201)</f>
        <v>75.064834064077104</v>
      </c>
      <c r="N2">
        <f>AVERAGEIF(B2:B201,0,C2:C201)</f>
        <v>76.53274772602407</v>
      </c>
      <c r="O2">
        <f>_xlfn.STDEV.S(C2:C201)</f>
        <v>3.2002643679477778</v>
      </c>
      <c r="P2">
        <f>AVERAGE(D2:D201)</f>
        <v>144281.9295812097</v>
      </c>
    </row>
    <row r="3" spans="1:16" x14ac:dyDescent="0.25">
      <c r="A3">
        <v>1</v>
      </c>
      <c r="B3">
        <v>0</v>
      </c>
      <c r="C3">
        <v>82.295887349648694</v>
      </c>
      <c r="D3">
        <v>174396.12428901499</v>
      </c>
      <c r="E3">
        <v>72.983999999999995</v>
      </c>
      <c r="F3">
        <v>46.398584251361598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82.295887349648694</v>
      </c>
      <c r="D4">
        <v>175818.75334739499</v>
      </c>
      <c r="E4">
        <v>72.983999999999995</v>
      </c>
      <c r="F4">
        <v>46.398584251361598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82.295887349648694</v>
      </c>
      <c r="D5">
        <v>178010.93323609699</v>
      </c>
      <c r="E5">
        <v>72.983999999999995</v>
      </c>
      <c r="F5">
        <v>46.398584251361598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82.295887349648694</v>
      </c>
      <c r="D6">
        <v>188118.006036554</v>
      </c>
      <c r="E6">
        <v>72.983999999999995</v>
      </c>
      <c r="F6">
        <v>46.398584251361598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82.295887349648694</v>
      </c>
      <c r="D7">
        <v>173856.30742791199</v>
      </c>
      <c r="E7">
        <v>72.983999999999995</v>
      </c>
      <c r="F7">
        <v>46.398584251361598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82.295887349648694</v>
      </c>
      <c r="D8">
        <v>184557.969612202</v>
      </c>
      <c r="E8">
        <v>72.983999999999995</v>
      </c>
      <c r="F8">
        <v>46.398584251361598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82.295887349648694</v>
      </c>
      <c r="D9">
        <v>170429.71344359999</v>
      </c>
      <c r="E9">
        <v>72.983999999999995</v>
      </c>
      <c r="F9">
        <v>46.398584251361598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82.295887349648694</v>
      </c>
      <c r="D10">
        <v>179560.30075207801</v>
      </c>
      <c r="E10">
        <v>72.983999999999995</v>
      </c>
      <c r="F10">
        <v>46.398584251361598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82.295887349648694</v>
      </c>
      <c r="D11">
        <v>179135.58404687399</v>
      </c>
      <c r="E11">
        <v>72.983999999999995</v>
      </c>
      <c r="F11">
        <v>46.398584251361598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82.295887349648694</v>
      </c>
      <c r="D12">
        <v>173366.054417329</v>
      </c>
      <c r="E12">
        <v>72.983999999999995</v>
      </c>
      <c r="F12">
        <v>46.398584251361598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82.295887349648694</v>
      </c>
      <c r="D13">
        <v>175795.33793916801</v>
      </c>
      <c r="E13">
        <v>72.983999999999995</v>
      </c>
      <c r="F13">
        <v>46.398584251361598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82.295887349648694</v>
      </c>
      <c r="D14">
        <v>180588.38807642701</v>
      </c>
      <c r="E14">
        <v>72.983999999999995</v>
      </c>
      <c r="F14">
        <v>46.398584251361598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82.295887349648694</v>
      </c>
      <c r="D15">
        <v>177138.43781128101</v>
      </c>
      <c r="E15">
        <v>72.983999999999995</v>
      </c>
      <c r="F15">
        <v>46.398584251361598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82.295887349648694</v>
      </c>
      <c r="D16">
        <v>174566.717483463</v>
      </c>
      <c r="E16">
        <v>72.983999999999995</v>
      </c>
      <c r="F16">
        <v>46.398584251361598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82.295887349648694</v>
      </c>
      <c r="D17">
        <v>175924.736518972</v>
      </c>
      <c r="E17">
        <v>72.983999999999995</v>
      </c>
      <c r="F17">
        <v>46.398584251361598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82.295887349648694</v>
      </c>
      <c r="D18">
        <v>178926.50767486799</v>
      </c>
      <c r="E18">
        <v>72.983999999999995</v>
      </c>
      <c r="F18">
        <v>46.398584251361598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82.295887349648694</v>
      </c>
      <c r="D19">
        <v>173203.26619638799</v>
      </c>
      <c r="E19">
        <v>72.983999999999995</v>
      </c>
      <c r="F19">
        <v>46.398584251361598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82.295887349648694</v>
      </c>
      <c r="D20">
        <v>172633.77561075499</v>
      </c>
      <c r="E20">
        <v>72.983999999999995</v>
      </c>
      <c r="F20">
        <v>46.398584251361598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82.295887349648694</v>
      </c>
      <c r="D21">
        <v>178353.140816548</v>
      </c>
      <c r="E21">
        <v>72.983999999999995</v>
      </c>
      <c r="F21">
        <v>46.398584251361598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82.295887349648694</v>
      </c>
      <c r="D22">
        <v>169326.24875743399</v>
      </c>
      <c r="E22">
        <v>72.983999999999995</v>
      </c>
      <c r="F22">
        <v>46.398584251361598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82.295887349648694</v>
      </c>
      <c r="D23">
        <v>173304.12630111701</v>
      </c>
      <c r="E23">
        <v>72.983999999999995</v>
      </c>
      <c r="F23">
        <v>46.398584251361598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82.295887349648694</v>
      </c>
      <c r="D24">
        <v>173808.23488189501</v>
      </c>
      <c r="E24">
        <v>72.983999999999995</v>
      </c>
      <c r="F24">
        <v>46.398584251361598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82.295887349648694</v>
      </c>
      <c r="D25">
        <v>171960.10132379999</v>
      </c>
      <c r="E25">
        <v>72.983999999999995</v>
      </c>
      <c r="F25">
        <v>46.398584251361598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82.295887349648694</v>
      </c>
      <c r="D26">
        <v>179329.01339196801</v>
      </c>
      <c r="E26">
        <v>72.983999999999995</v>
      </c>
      <c r="F26">
        <v>46.398584251361598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82.295887349648694</v>
      </c>
      <c r="D27">
        <v>178640.763677287</v>
      </c>
      <c r="E27">
        <v>72.983999999999995</v>
      </c>
      <c r="F27">
        <v>46.398584251361598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82.295887349648694</v>
      </c>
      <c r="D28">
        <v>171103.724349483</v>
      </c>
      <c r="E28">
        <v>72.983999999999995</v>
      </c>
      <c r="F28">
        <v>46.398584251361598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82.295887349648694</v>
      </c>
      <c r="D29">
        <v>177001.246853758</v>
      </c>
      <c r="E29">
        <v>72.983999999999995</v>
      </c>
      <c r="F29">
        <v>46.398584251361598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82.295887349648694</v>
      </c>
      <c r="D30">
        <v>171088.59346140799</v>
      </c>
      <c r="E30">
        <v>72.983999999999995</v>
      </c>
      <c r="F30">
        <v>46.398584251361598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82.295887349648694</v>
      </c>
      <c r="D31">
        <v>175624.843060485</v>
      </c>
      <c r="E31">
        <v>72.983999999999995</v>
      </c>
      <c r="F31">
        <v>46.398584251361598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82.295887349648694</v>
      </c>
      <c r="D32">
        <v>182802.15474500801</v>
      </c>
      <c r="E32">
        <v>72.983999999999995</v>
      </c>
      <c r="F32">
        <v>46.398584251361598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82.295887349648694</v>
      </c>
      <c r="D33">
        <v>176963.69355216701</v>
      </c>
      <c r="E33">
        <v>72.983999999999995</v>
      </c>
      <c r="F33">
        <v>46.398584251361598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82.295887349648694</v>
      </c>
      <c r="D34">
        <v>184874.80139733601</v>
      </c>
      <c r="E34">
        <v>72.983999999999995</v>
      </c>
      <c r="F34">
        <v>46.398584251361598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82.295887349648694</v>
      </c>
      <c r="D35">
        <v>172818.64446889801</v>
      </c>
      <c r="E35">
        <v>72.983999999999995</v>
      </c>
      <c r="F35">
        <v>46.398584251361598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82.295887349648694</v>
      </c>
      <c r="D36">
        <v>179819.291858329</v>
      </c>
      <c r="E36">
        <v>72.983999999999995</v>
      </c>
      <c r="F36">
        <v>46.398584251361598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82.295887349648694</v>
      </c>
      <c r="D37">
        <v>179745.70893441301</v>
      </c>
      <c r="E37">
        <v>72.983999999999995</v>
      </c>
      <c r="F37">
        <v>46.398584251361598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140118.67309339801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8" sqref="M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98.870353523600798</v>
      </c>
      <c r="D2">
        <v>221869.56257209301</v>
      </c>
      <c r="E2">
        <v>72.983999999999995</v>
      </c>
      <c r="F2">
        <v>46.398584251351799</v>
      </c>
      <c r="G2">
        <v>0</v>
      </c>
      <c r="H2">
        <v>0</v>
      </c>
      <c r="I2">
        <v>36.918918835337898</v>
      </c>
      <c r="J2">
        <v>62.6</v>
      </c>
      <c r="K2">
        <v>44.782359431725297</v>
      </c>
      <c r="L2">
        <f>AVERAGE(C2:C201)</f>
        <v>76.354218896988613</v>
      </c>
      <c r="M2">
        <f>AVERAGEIF(B2:B201,"&gt;0",C2:C201)</f>
        <v>75.064834064077104</v>
      </c>
      <c r="N2">
        <f>AVERAGEIF(B2:B201,0,C2:C201)</f>
        <v>76.429262458692492</v>
      </c>
      <c r="O2">
        <f>_xlfn.STDEV.S(C2:C201)</f>
        <v>3.0072047038780165</v>
      </c>
      <c r="P2">
        <f>AVERAGE(D2:D201)</f>
        <v>143918.80410176379</v>
      </c>
    </row>
    <row r="3" spans="1:16" x14ac:dyDescent="0.25">
      <c r="A3">
        <v>1</v>
      </c>
      <c r="B3">
        <v>0</v>
      </c>
      <c r="C3">
        <v>81.752589696157898</v>
      </c>
      <c r="D3">
        <v>172697.940511074</v>
      </c>
      <c r="E3">
        <v>72.983999999999995</v>
      </c>
      <c r="F3">
        <v>46.398584251351799</v>
      </c>
      <c r="G3">
        <v>0</v>
      </c>
      <c r="H3">
        <v>0</v>
      </c>
      <c r="I3">
        <v>36.918918835337799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81.752589696157898</v>
      </c>
      <c r="D4">
        <v>173665.47804474799</v>
      </c>
      <c r="E4">
        <v>72.983999999999995</v>
      </c>
      <c r="F4">
        <v>46.398584251351799</v>
      </c>
      <c r="G4">
        <v>0</v>
      </c>
      <c r="H4">
        <v>0</v>
      </c>
      <c r="I4">
        <v>36.918918835337799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81.752589696157898</v>
      </c>
      <c r="D5">
        <v>176108.503736579</v>
      </c>
      <c r="E5">
        <v>72.983999999999995</v>
      </c>
      <c r="F5">
        <v>46.398584251351799</v>
      </c>
      <c r="G5">
        <v>0</v>
      </c>
      <c r="H5">
        <v>0</v>
      </c>
      <c r="I5">
        <v>36.918918835337799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81.752589696157898</v>
      </c>
      <c r="D6">
        <v>185461.65247496101</v>
      </c>
      <c r="E6">
        <v>72.983999999999995</v>
      </c>
      <c r="F6">
        <v>46.398584251351799</v>
      </c>
      <c r="G6">
        <v>0</v>
      </c>
      <c r="H6">
        <v>0</v>
      </c>
      <c r="I6">
        <v>36.918918835337799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81.752589696157898</v>
      </c>
      <c r="D7">
        <v>172119.26740701601</v>
      </c>
      <c r="E7">
        <v>72.983999999999995</v>
      </c>
      <c r="F7">
        <v>46.398584251351799</v>
      </c>
      <c r="G7">
        <v>0</v>
      </c>
      <c r="H7">
        <v>0</v>
      </c>
      <c r="I7">
        <v>36.918918835337799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81.752589696157898</v>
      </c>
      <c r="D8">
        <v>182218.442487625</v>
      </c>
      <c r="E8">
        <v>72.983999999999995</v>
      </c>
      <c r="F8">
        <v>46.398584251351799</v>
      </c>
      <c r="G8">
        <v>0</v>
      </c>
      <c r="H8">
        <v>0</v>
      </c>
      <c r="I8">
        <v>36.918918835337799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81.752589696157898</v>
      </c>
      <c r="D9">
        <v>168625.66670818601</v>
      </c>
      <c r="E9">
        <v>72.983999999999995</v>
      </c>
      <c r="F9">
        <v>46.398584251351799</v>
      </c>
      <c r="G9">
        <v>0</v>
      </c>
      <c r="H9">
        <v>0</v>
      </c>
      <c r="I9">
        <v>36.918918835337799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81.752589696157898</v>
      </c>
      <c r="D10">
        <v>177416.62731820601</v>
      </c>
      <c r="E10">
        <v>72.983999999999995</v>
      </c>
      <c r="F10">
        <v>46.398584251351799</v>
      </c>
      <c r="G10">
        <v>0</v>
      </c>
      <c r="H10">
        <v>0</v>
      </c>
      <c r="I10">
        <v>36.918918835337799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81.752589696157898</v>
      </c>
      <c r="D11">
        <v>177260.577569335</v>
      </c>
      <c r="E11">
        <v>72.983999999999995</v>
      </c>
      <c r="F11">
        <v>46.398584251351799</v>
      </c>
      <c r="G11">
        <v>0</v>
      </c>
      <c r="H11">
        <v>0</v>
      </c>
      <c r="I11">
        <v>36.918918835337799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81.752589696157898</v>
      </c>
      <c r="D12">
        <v>170917.90609992199</v>
      </c>
      <c r="E12">
        <v>72.983999999999995</v>
      </c>
      <c r="F12">
        <v>46.398584251351799</v>
      </c>
      <c r="G12">
        <v>0</v>
      </c>
      <c r="H12">
        <v>0</v>
      </c>
      <c r="I12">
        <v>36.918918835337799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81.752589696157898</v>
      </c>
      <c r="D13">
        <v>173572.61706099799</v>
      </c>
      <c r="E13">
        <v>72.983999999999995</v>
      </c>
      <c r="F13">
        <v>46.398584251351799</v>
      </c>
      <c r="G13">
        <v>0</v>
      </c>
      <c r="H13">
        <v>0</v>
      </c>
      <c r="I13">
        <v>36.918918835337799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81.752589696157898</v>
      </c>
      <c r="D14">
        <v>178032.31754655199</v>
      </c>
      <c r="E14">
        <v>72.983999999999995</v>
      </c>
      <c r="F14">
        <v>46.398584251351799</v>
      </c>
      <c r="G14">
        <v>0</v>
      </c>
      <c r="H14">
        <v>0</v>
      </c>
      <c r="I14">
        <v>36.918918835337799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81.752589696157898</v>
      </c>
      <c r="D15">
        <v>175195.42958423501</v>
      </c>
      <c r="E15">
        <v>72.983999999999995</v>
      </c>
      <c r="F15">
        <v>46.398584251351799</v>
      </c>
      <c r="G15">
        <v>0</v>
      </c>
      <c r="H15">
        <v>0</v>
      </c>
      <c r="I15">
        <v>36.918918835337799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81.752589696157898</v>
      </c>
      <c r="D16">
        <v>172839.318085487</v>
      </c>
      <c r="E16">
        <v>72.983999999999995</v>
      </c>
      <c r="F16">
        <v>46.398584251351799</v>
      </c>
      <c r="G16">
        <v>0</v>
      </c>
      <c r="H16">
        <v>0</v>
      </c>
      <c r="I16">
        <v>36.918918835337799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81.752589696157898</v>
      </c>
      <c r="D17">
        <v>174316.149593726</v>
      </c>
      <c r="E17">
        <v>72.983999999999995</v>
      </c>
      <c r="F17">
        <v>46.398584251351799</v>
      </c>
      <c r="G17">
        <v>0</v>
      </c>
      <c r="H17">
        <v>0</v>
      </c>
      <c r="I17">
        <v>36.918918835337799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81.752589696157898</v>
      </c>
      <c r="D18">
        <v>176958.329056861</v>
      </c>
      <c r="E18">
        <v>72.983999999999995</v>
      </c>
      <c r="F18">
        <v>46.398584251351799</v>
      </c>
      <c r="G18">
        <v>0</v>
      </c>
      <c r="H18">
        <v>0</v>
      </c>
      <c r="I18">
        <v>36.918918835337799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81.752589696157898</v>
      </c>
      <c r="D19">
        <v>171411.56394054001</v>
      </c>
      <c r="E19">
        <v>72.983999999999995</v>
      </c>
      <c r="F19">
        <v>46.398584251351799</v>
      </c>
      <c r="G19">
        <v>0</v>
      </c>
      <c r="H19">
        <v>0</v>
      </c>
      <c r="I19">
        <v>36.918918835337799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81.752589696157898</v>
      </c>
      <c r="D20">
        <v>170838.49157943399</v>
      </c>
      <c r="E20">
        <v>72.983999999999995</v>
      </c>
      <c r="F20">
        <v>46.398584251351799</v>
      </c>
      <c r="G20">
        <v>0</v>
      </c>
      <c r="H20">
        <v>0</v>
      </c>
      <c r="I20">
        <v>36.918918835337799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81.752589696157898</v>
      </c>
      <c r="D21">
        <v>176034.388240108</v>
      </c>
      <c r="E21">
        <v>72.983999999999995</v>
      </c>
      <c r="F21">
        <v>46.398584251351799</v>
      </c>
      <c r="G21">
        <v>0</v>
      </c>
      <c r="H21">
        <v>0</v>
      </c>
      <c r="I21">
        <v>36.918918835337799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81.752589696157898</v>
      </c>
      <c r="D22">
        <v>168051.906610609</v>
      </c>
      <c r="E22">
        <v>72.983999999999995</v>
      </c>
      <c r="F22">
        <v>46.398584251351799</v>
      </c>
      <c r="G22">
        <v>0</v>
      </c>
      <c r="H22">
        <v>0</v>
      </c>
      <c r="I22">
        <v>36.918918835337799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81.752589696157898</v>
      </c>
      <c r="D23">
        <v>171364.83391359399</v>
      </c>
      <c r="E23">
        <v>72.983999999999995</v>
      </c>
      <c r="F23">
        <v>46.398584251351799</v>
      </c>
      <c r="G23">
        <v>0</v>
      </c>
      <c r="H23">
        <v>0</v>
      </c>
      <c r="I23">
        <v>36.918918835337799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81.752589696157898</v>
      </c>
      <c r="D24">
        <v>172181.00252842699</v>
      </c>
      <c r="E24">
        <v>72.983999999999995</v>
      </c>
      <c r="F24">
        <v>46.398584251351799</v>
      </c>
      <c r="G24">
        <v>0</v>
      </c>
      <c r="H24">
        <v>0</v>
      </c>
      <c r="I24">
        <v>36.918918835337799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81.752589696157898</v>
      </c>
      <c r="D25">
        <v>170652.41083023799</v>
      </c>
      <c r="E25">
        <v>72.983999999999995</v>
      </c>
      <c r="F25">
        <v>46.398584251351799</v>
      </c>
      <c r="G25">
        <v>0</v>
      </c>
      <c r="H25">
        <v>0</v>
      </c>
      <c r="I25">
        <v>36.918918835337799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81.752589696157898</v>
      </c>
      <c r="D26">
        <v>176867.984621226</v>
      </c>
      <c r="E26">
        <v>72.983999999999995</v>
      </c>
      <c r="F26">
        <v>46.398584251351799</v>
      </c>
      <c r="G26">
        <v>0</v>
      </c>
      <c r="H26">
        <v>0</v>
      </c>
      <c r="I26">
        <v>36.918918835337799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81.752589696157898</v>
      </c>
      <c r="D27">
        <v>175895.25774789299</v>
      </c>
      <c r="E27">
        <v>72.983999999999995</v>
      </c>
      <c r="F27">
        <v>46.398584251351799</v>
      </c>
      <c r="G27">
        <v>0</v>
      </c>
      <c r="H27">
        <v>0</v>
      </c>
      <c r="I27">
        <v>36.918918835337799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81.752589696157898</v>
      </c>
      <c r="D28">
        <v>169567.031474249</v>
      </c>
      <c r="E28">
        <v>72.983999999999995</v>
      </c>
      <c r="F28">
        <v>46.398584251351799</v>
      </c>
      <c r="G28">
        <v>0</v>
      </c>
      <c r="H28">
        <v>0</v>
      </c>
      <c r="I28">
        <v>36.918918835337799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81.752589696157898</v>
      </c>
      <c r="D29">
        <v>174520.77766638499</v>
      </c>
      <c r="E29">
        <v>72.983999999999995</v>
      </c>
      <c r="F29">
        <v>46.398584251351799</v>
      </c>
      <c r="G29">
        <v>0</v>
      </c>
      <c r="H29">
        <v>0</v>
      </c>
      <c r="I29">
        <v>36.918918835337799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81.752589696157898</v>
      </c>
      <c r="D30">
        <v>169424.77075913601</v>
      </c>
      <c r="E30">
        <v>72.983999999999995</v>
      </c>
      <c r="F30">
        <v>46.398584251351799</v>
      </c>
      <c r="G30">
        <v>0</v>
      </c>
      <c r="H30">
        <v>0</v>
      </c>
      <c r="I30">
        <v>36.918918835337799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81.752589696157898</v>
      </c>
      <c r="D31">
        <v>173189.019685181</v>
      </c>
      <c r="E31">
        <v>72.983999999999995</v>
      </c>
      <c r="F31">
        <v>46.398584251351799</v>
      </c>
      <c r="G31">
        <v>0</v>
      </c>
      <c r="H31">
        <v>0</v>
      </c>
      <c r="I31">
        <v>36.918918835337799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81.752589696157898</v>
      </c>
      <c r="D32">
        <v>180580.78613088001</v>
      </c>
      <c r="E32">
        <v>72.983999999999995</v>
      </c>
      <c r="F32">
        <v>46.398584251351799</v>
      </c>
      <c r="G32">
        <v>0</v>
      </c>
      <c r="H32">
        <v>0</v>
      </c>
      <c r="I32">
        <v>36.918918835337799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81.752589696157898</v>
      </c>
      <c r="D33">
        <v>175188.51280141299</v>
      </c>
      <c r="E33">
        <v>72.983999999999995</v>
      </c>
      <c r="F33">
        <v>46.398584251351799</v>
      </c>
      <c r="G33">
        <v>0</v>
      </c>
      <c r="H33">
        <v>0</v>
      </c>
      <c r="I33">
        <v>36.918918835337799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81.752589696157898</v>
      </c>
      <c r="D34">
        <v>182438.182703823</v>
      </c>
      <c r="E34">
        <v>72.983999999999995</v>
      </c>
      <c r="F34">
        <v>46.398584251351799</v>
      </c>
      <c r="G34">
        <v>0</v>
      </c>
      <c r="H34">
        <v>0</v>
      </c>
      <c r="I34">
        <v>36.918918835337799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81.752589696157898</v>
      </c>
      <c r="D35">
        <v>171218.07083115799</v>
      </c>
      <c r="E35">
        <v>72.983999999999995</v>
      </c>
      <c r="F35">
        <v>46.398584251351799</v>
      </c>
      <c r="G35">
        <v>0</v>
      </c>
      <c r="H35">
        <v>0</v>
      </c>
      <c r="I35">
        <v>36.918918835337799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81.752589696157898</v>
      </c>
      <c r="D36">
        <v>177263.62842356501</v>
      </c>
      <c r="E36">
        <v>72.983999999999995</v>
      </c>
      <c r="F36">
        <v>46.398584251351799</v>
      </c>
      <c r="G36">
        <v>0</v>
      </c>
      <c r="H36">
        <v>0</v>
      </c>
      <c r="I36">
        <v>36.918918835337799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81.752589696157898</v>
      </c>
      <c r="D37">
        <v>177258.20245468299</v>
      </c>
      <c r="E37">
        <v>72.983999999999995</v>
      </c>
      <c r="F37">
        <v>46.398584251351799</v>
      </c>
      <c r="G37">
        <v>0</v>
      </c>
      <c r="H37">
        <v>0</v>
      </c>
      <c r="I37">
        <v>36.918918835337799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: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120.72376969927301</v>
      </c>
      <c r="D2">
        <v>244977.831750135</v>
      </c>
      <c r="E2">
        <v>72.983999999999995</v>
      </c>
      <c r="F2">
        <v>47.067</v>
      </c>
      <c r="G2">
        <v>59.867564404165201</v>
      </c>
      <c r="H2">
        <v>21.670776987185299</v>
      </c>
      <c r="I2">
        <v>47.84</v>
      </c>
      <c r="J2">
        <v>62.6</v>
      </c>
      <c r="K2">
        <v>0</v>
      </c>
      <c r="L2">
        <f>AVERAGE(C2:C201)</f>
        <v>110.0727661287107</v>
      </c>
      <c r="M2">
        <f>AVERAGEIF(B2:B201,"&gt;0",C2:C201)</f>
        <v>95.580684382066423</v>
      </c>
      <c r="N2">
        <f>AVERAGEIF(B2:B201,0,C2:C201)</f>
        <v>120.56703222110846</v>
      </c>
      <c r="O2">
        <f>_xlfn.STDEV.S(C2:C201)</f>
        <v>12.370473560070364</v>
      </c>
      <c r="P2">
        <f>AVERAGE(D2:D201)</f>
        <v>223932.25335042895</v>
      </c>
    </row>
    <row r="3" spans="1:16" x14ac:dyDescent="0.25">
      <c r="A3">
        <v>1</v>
      </c>
      <c r="B3">
        <v>0</v>
      </c>
      <c r="C3">
        <v>120.72376969927301</v>
      </c>
      <c r="D3">
        <v>237525.48625845899</v>
      </c>
      <c r="E3">
        <v>72.983999999999995</v>
      </c>
      <c r="F3">
        <v>47.067</v>
      </c>
      <c r="G3">
        <v>59.8675644041653</v>
      </c>
      <c r="H3">
        <v>21.670776987185299</v>
      </c>
      <c r="I3">
        <v>47.84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120.723769699272</v>
      </c>
      <c r="D4">
        <v>239759.75048845701</v>
      </c>
      <c r="E4">
        <v>72.983999999999995</v>
      </c>
      <c r="F4">
        <v>47.067</v>
      </c>
      <c r="G4">
        <v>59.8675644041653</v>
      </c>
      <c r="H4">
        <v>21.670776987184599</v>
      </c>
      <c r="I4">
        <v>47.84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120.72376969927301</v>
      </c>
      <c r="D5">
        <v>239823.06172824101</v>
      </c>
      <c r="E5">
        <v>72.983999999999995</v>
      </c>
      <c r="F5">
        <v>47.067</v>
      </c>
      <c r="G5">
        <v>59.8675644041653</v>
      </c>
      <c r="H5">
        <v>21.670776987185299</v>
      </c>
      <c r="I5">
        <v>47.84</v>
      </c>
      <c r="J5">
        <v>62.6</v>
      </c>
      <c r="K5">
        <v>0</v>
      </c>
    </row>
    <row r="6" spans="1:16" x14ac:dyDescent="0.25">
      <c r="A6">
        <v>4</v>
      </c>
      <c r="B6">
        <v>1</v>
      </c>
      <c r="C6">
        <v>95.580684382066394</v>
      </c>
      <c r="D6">
        <v>203080.607147512</v>
      </c>
      <c r="E6">
        <v>72.983999999999995</v>
      </c>
      <c r="F6">
        <v>47.067</v>
      </c>
      <c r="G6">
        <v>0</v>
      </c>
      <c r="H6">
        <v>21.670776987185299</v>
      </c>
      <c r="I6">
        <v>47.84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120.72376969927301</v>
      </c>
      <c r="D7">
        <v>239504.59382344299</v>
      </c>
      <c r="E7">
        <v>72.983999999999995</v>
      </c>
      <c r="F7">
        <v>47.067</v>
      </c>
      <c r="G7">
        <v>59.8675644041653</v>
      </c>
      <c r="H7">
        <v>21.670776987185299</v>
      </c>
      <c r="I7">
        <v>47.84</v>
      </c>
      <c r="J7">
        <v>62.6</v>
      </c>
      <c r="K7">
        <v>0</v>
      </c>
    </row>
    <row r="8" spans="1:16" x14ac:dyDescent="0.25">
      <c r="A8">
        <v>6</v>
      </c>
      <c r="B8">
        <v>1</v>
      </c>
      <c r="C8">
        <v>95.580684382066394</v>
      </c>
      <c r="D8">
        <v>205719.58635993101</v>
      </c>
      <c r="E8">
        <v>72.983999999999995</v>
      </c>
      <c r="F8">
        <v>47.067</v>
      </c>
      <c r="G8">
        <v>0</v>
      </c>
      <c r="H8">
        <v>21.670776987185299</v>
      </c>
      <c r="I8">
        <v>47.84</v>
      </c>
      <c r="J8">
        <v>62.6</v>
      </c>
      <c r="K8">
        <v>0</v>
      </c>
    </row>
    <row r="9" spans="1:16" x14ac:dyDescent="0.25">
      <c r="A9">
        <v>7</v>
      </c>
      <c r="B9">
        <v>1</v>
      </c>
      <c r="C9">
        <v>95.580684382066394</v>
      </c>
      <c r="D9">
        <v>187747.380449633</v>
      </c>
      <c r="E9">
        <v>72.983999999999995</v>
      </c>
      <c r="F9">
        <v>47.067</v>
      </c>
      <c r="G9">
        <v>0</v>
      </c>
      <c r="H9">
        <v>21.670776987185299</v>
      </c>
      <c r="I9">
        <v>47.84</v>
      </c>
      <c r="J9">
        <v>62.6</v>
      </c>
      <c r="K9">
        <v>0</v>
      </c>
    </row>
    <row r="10" spans="1:16" x14ac:dyDescent="0.25">
      <c r="A10">
        <v>8</v>
      </c>
      <c r="B10">
        <v>1</v>
      </c>
      <c r="C10">
        <v>95.580684382065897</v>
      </c>
      <c r="D10">
        <v>201666.810805168</v>
      </c>
      <c r="E10">
        <v>72.983999999999995</v>
      </c>
      <c r="F10">
        <v>47.067</v>
      </c>
      <c r="G10">
        <v>0</v>
      </c>
      <c r="H10">
        <v>21.670776987184301</v>
      </c>
      <c r="I10">
        <v>47.84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120.72376969927301</v>
      </c>
      <c r="D11">
        <v>247832.31776888901</v>
      </c>
      <c r="E11">
        <v>72.983999999999995</v>
      </c>
      <c r="F11">
        <v>47.067</v>
      </c>
      <c r="G11">
        <v>59.8675644041653</v>
      </c>
      <c r="H11">
        <v>21.670776987185299</v>
      </c>
      <c r="I11">
        <v>47.84</v>
      </c>
      <c r="J11">
        <v>62.6</v>
      </c>
      <c r="K11">
        <v>0</v>
      </c>
    </row>
    <row r="12" spans="1:16" x14ac:dyDescent="0.25">
      <c r="A12">
        <v>10</v>
      </c>
      <c r="B12">
        <v>1</v>
      </c>
      <c r="C12">
        <v>95.580684382066394</v>
      </c>
      <c r="D12">
        <v>196099.17331029201</v>
      </c>
      <c r="E12">
        <v>72.983999999999995</v>
      </c>
      <c r="F12">
        <v>47.067</v>
      </c>
      <c r="G12">
        <v>0</v>
      </c>
      <c r="H12">
        <v>21.670776987185299</v>
      </c>
      <c r="I12">
        <v>47.84</v>
      </c>
      <c r="J12">
        <v>62.6</v>
      </c>
      <c r="K12">
        <v>0</v>
      </c>
    </row>
    <row r="13" spans="1:16" x14ac:dyDescent="0.25">
      <c r="A13">
        <v>11</v>
      </c>
      <c r="B13">
        <v>1</v>
      </c>
      <c r="C13">
        <v>95.580684382066394</v>
      </c>
      <c r="D13">
        <v>196729.92488750801</v>
      </c>
      <c r="E13">
        <v>72.983999999999995</v>
      </c>
      <c r="F13">
        <v>47.067</v>
      </c>
      <c r="G13">
        <v>0</v>
      </c>
      <c r="H13">
        <v>21.670776987185299</v>
      </c>
      <c r="I13">
        <v>47.84</v>
      </c>
      <c r="J13">
        <v>62.6</v>
      </c>
      <c r="K13">
        <v>0</v>
      </c>
    </row>
    <row r="14" spans="1:16" x14ac:dyDescent="0.25">
      <c r="A14">
        <v>12</v>
      </c>
      <c r="B14">
        <v>1</v>
      </c>
      <c r="C14">
        <v>95.580684382066394</v>
      </c>
      <c r="D14">
        <v>201952.64031133399</v>
      </c>
      <c r="E14">
        <v>72.983999999999995</v>
      </c>
      <c r="F14">
        <v>47.067</v>
      </c>
      <c r="G14">
        <v>0</v>
      </c>
      <c r="H14">
        <v>21.670776987185299</v>
      </c>
      <c r="I14">
        <v>47.84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120.72376969927301</v>
      </c>
      <c r="D15">
        <v>246946.180617476</v>
      </c>
      <c r="E15">
        <v>72.983999999999995</v>
      </c>
      <c r="F15">
        <v>47.067</v>
      </c>
      <c r="G15">
        <v>59.8675644041653</v>
      </c>
      <c r="H15">
        <v>21.670776987185299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1</v>
      </c>
      <c r="C16">
        <v>95.580684382066394</v>
      </c>
      <c r="D16">
        <v>196241.790136233</v>
      </c>
      <c r="E16">
        <v>72.983999999999995</v>
      </c>
      <c r="F16">
        <v>47.067</v>
      </c>
      <c r="G16">
        <v>0</v>
      </c>
      <c r="H16">
        <v>21.670776987185299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120.72376969927301</v>
      </c>
      <c r="D17">
        <v>249834.24863222899</v>
      </c>
      <c r="E17">
        <v>72.983999999999995</v>
      </c>
      <c r="F17">
        <v>47.067</v>
      </c>
      <c r="G17">
        <v>59.8675644041653</v>
      </c>
      <c r="H17">
        <v>21.670776987185299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120.72376969927301</v>
      </c>
      <c r="D18">
        <v>249028.47446239801</v>
      </c>
      <c r="E18">
        <v>72.983999999999995</v>
      </c>
      <c r="F18">
        <v>47.067</v>
      </c>
      <c r="G18">
        <v>59.8675644041653</v>
      </c>
      <c r="H18">
        <v>21.670776987185299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120.72376969927301</v>
      </c>
      <c r="D19">
        <v>245949.13970363699</v>
      </c>
      <c r="E19">
        <v>72.983999999999995</v>
      </c>
      <c r="F19">
        <v>47.067</v>
      </c>
      <c r="G19">
        <v>59.8675644041653</v>
      </c>
      <c r="H19">
        <v>21.670776987185299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120.72376969927301</v>
      </c>
      <c r="D20">
        <v>237544.00489659701</v>
      </c>
      <c r="E20">
        <v>72.983999999999995</v>
      </c>
      <c r="F20">
        <v>47.067</v>
      </c>
      <c r="G20">
        <v>59.8675644041653</v>
      </c>
      <c r="H20">
        <v>21.670776987185299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115.32818076962</v>
      </c>
      <c r="D21">
        <v>242900.34937878</v>
      </c>
      <c r="E21">
        <v>72.983999999999995</v>
      </c>
      <c r="F21">
        <v>47.067</v>
      </c>
      <c r="G21">
        <v>49.655962847502302</v>
      </c>
      <c r="H21">
        <v>21.670776987185899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1</v>
      </c>
      <c r="C22">
        <v>95.580684382066394</v>
      </c>
      <c r="D22">
        <v>187166.30461678101</v>
      </c>
      <c r="E22">
        <v>72.983999999999995</v>
      </c>
      <c r="F22">
        <v>47.067</v>
      </c>
      <c r="G22">
        <v>0</v>
      </c>
      <c r="H22">
        <v>21.670776987185299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120.21486029812699</v>
      </c>
      <c r="D23">
        <v>248954.51739819901</v>
      </c>
      <c r="E23">
        <v>72.983999999999995</v>
      </c>
      <c r="F23">
        <v>47.067</v>
      </c>
      <c r="G23">
        <v>58.928408638757197</v>
      </c>
      <c r="H23">
        <v>21.670776987185299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1</v>
      </c>
      <c r="C24">
        <v>95.580684382066394</v>
      </c>
      <c r="D24">
        <v>190668.27289920501</v>
      </c>
      <c r="E24">
        <v>72.983999999999995</v>
      </c>
      <c r="F24">
        <v>47.067</v>
      </c>
      <c r="G24">
        <v>0</v>
      </c>
      <c r="H24">
        <v>21.670776987185299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120.72376969927301</v>
      </c>
      <c r="D25">
        <v>243251.923393562</v>
      </c>
      <c r="E25">
        <v>72.983999999999995</v>
      </c>
      <c r="F25">
        <v>47.067</v>
      </c>
      <c r="G25">
        <v>59.8675644041653</v>
      </c>
      <c r="H25">
        <v>21.670776987185299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120.546751214965</v>
      </c>
      <c r="D26">
        <v>249295.46539426001</v>
      </c>
      <c r="E26">
        <v>72.983999999999995</v>
      </c>
      <c r="F26">
        <v>47.067</v>
      </c>
      <c r="G26">
        <v>59.5408894994641</v>
      </c>
      <c r="H26">
        <v>21.670776987185299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1</v>
      </c>
      <c r="C27">
        <v>95.580684382066394</v>
      </c>
      <c r="D27">
        <v>194843.98978739299</v>
      </c>
      <c r="E27">
        <v>72.983999999999995</v>
      </c>
      <c r="F27">
        <v>47.067</v>
      </c>
      <c r="G27">
        <v>0</v>
      </c>
      <c r="H27">
        <v>21.670776987185299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120.72376969927301</v>
      </c>
      <c r="D28">
        <v>245417.27503340199</v>
      </c>
      <c r="E28">
        <v>72.983999999999995</v>
      </c>
      <c r="F28">
        <v>47.067</v>
      </c>
      <c r="G28">
        <v>59.8675644041653</v>
      </c>
      <c r="H28">
        <v>21.670776987185899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1</v>
      </c>
      <c r="C29">
        <v>95.580684382066394</v>
      </c>
      <c r="D29">
        <v>192812.56937262701</v>
      </c>
      <c r="E29">
        <v>72.983999999999995</v>
      </c>
      <c r="F29">
        <v>47.067</v>
      </c>
      <c r="G29">
        <v>0</v>
      </c>
      <c r="H29">
        <v>21.670776987185299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120.72376969927301</v>
      </c>
      <c r="D30">
        <v>236710.93505148299</v>
      </c>
      <c r="E30">
        <v>72.983999999999995</v>
      </c>
      <c r="F30">
        <v>47.067</v>
      </c>
      <c r="G30">
        <v>59.8675644041653</v>
      </c>
      <c r="H30">
        <v>21.670776987185299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120.72376969927301</v>
      </c>
      <c r="D31">
        <v>248074.66068607301</v>
      </c>
      <c r="E31">
        <v>72.983999999999995</v>
      </c>
      <c r="F31">
        <v>47.067</v>
      </c>
      <c r="G31">
        <v>59.8675644041653</v>
      </c>
      <c r="H31">
        <v>21.670776987185299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120.610917318231</v>
      </c>
      <c r="D32">
        <v>246379.049766896</v>
      </c>
      <c r="E32">
        <v>72.983999999999995</v>
      </c>
      <c r="F32">
        <v>47.067</v>
      </c>
      <c r="G32">
        <v>59.659303436581403</v>
      </c>
      <c r="H32">
        <v>21.670776987185299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120.72376969927301</v>
      </c>
      <c r="D33">
        <v>249578.991175912</v>
      </c>
      <c r="E33">
        <v>72.983999999999995</v>
      </c>
      <c r="F33">
        <v>47.067</v>
      </c>
      <c r="G33">
        <v>59.8675644041653</v>
      </c>
      <c r="H33">
        <v>21.670776987185299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1</v>
      </c>
      <c r="C34">
        <v>95.580684382066394</v>
      </c>
      <c r="D34">
        <v>199438.87387139801</v>
      </c>
      <c r="E34">
        <v>72.983999999999995</v>
      </c>
      <c r="F34">
        <v>47.067</v>
      </c>
      <c r="G34">
        <v>0</v>
      </c>
      <c r="H34">
        <v>21.670776987185299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120.287876311959</v>
      </c>
      <c r="D35">
        <v>235420.64023096801</v>
      </c>
      <c r="E35">
        <v>72.983999999999995</v>
      </c>
      <c r="F35">
        <v>47.067</v>
      </c>
      <c r="G35">
        <v>59.063154450494103</v>
      </c>
      <c r="H35">
        <v>21.670776987185299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120.72376969927301</v>
      </c>
      <c r="D36">
        <v>242341.79173519599</v>
      </c>
      <c r="E36">
        <v>72.983999999999995</v>
      </c>
      <c r="F36">
        <v>47.067</v>
      </c>
      <c r="G36">
        <v>59.8675644041653</v>
      </c>
      <c r="H36">
        <v>21.670776987185299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120.72376969927301</v>
      </c>
      <c r="D37">
        <v>242916.208399733</v>
      </c>
      <c r="E37">
        <v>72.983999999999995</v>
      </c>
      <c r="F37">
        <v>47.067</v>
      </c>
      <c r="G37">
        <v>59.8675644041653</v>
      </c>
      <c r="H37">
        <v>21.670776987185299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95.580684382066394</v>
      </c>
      <c r="D38">
        <v>202182.733276944</v>
      </c>
      <c r="E38">
        <v>72.983999999999995</v>
      </c>
      <c r="F38">
        <v>47.067</v>
      </c>
      <c r="G38">
        <v>0</v>
      </c>
      <c r="H38">
        <v>21.670776987185299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1</v>
      </c>
      <c r="C39">
        <v>95.580684382065101</v>
      </c>
      <c r="D39">
        <v>204727.824080744</v>
      </c>
      <c r="E39">
        <v>72.983999999999995</v>
      </c>
      <c r="F39">
        <v>47.067</v>
      </c>
      <c r="G39">
        <v>0</v>
      </c>
      <c r="H39">
        <v>21.670776987182499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120.72376969927301</v>
      </c>
      <c r="D40">
        <v>246899.89259607799</v>
      </c>
      <c r="E40">
        <v>72.983999999999995</v>
      </c>
      <c r="F40">
        <v>47.067</v>
      </c>
      <c r="G40">
        <v>59.8675644041653</v>
      </c>
      <c r="H40">
        <v>21.670776987185299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1</v>
      </c>
      <c r="C41">
        <v>95.580684382066394</v>
      </c>
      <c r="D41">
        <v>198859.91242417</v>
      </c>
      <c r="E41">
        <v>72.983999999999995</v>
      </c>
      <c r="F41">
        <v>47.067</v>
      </c>
      <c r="G41">
        <v>0</v>
      </c>
      <c r="H41">
        <v>21.670776987185299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120.677420406762</v>
      </c>
      <c r="D42">
        <v>229018.493728556</v>
      </c>
      <c r="E42">
        <v>72.983999999999995</v>
      </c>
      <c r="F42">
        <v>47.067</v>
      </c>
      <c r="G42">
        <v>59.782030112233599</v>
      </c>
      <c r="H42">
        <v>21.670776987185299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120.72376969927301</v>
      </c>
      <c r="D43">
        <v>246109.73313907499</v>
      </c>
      <c r="E43">
        <v>72.983999999999995</v>
      </c>
      <c r="F43">
        <v>47.067</v>
      </c>
      <c r="G43">
        <v>59.8675644041653</v>
      </c>
      <c r="H43">
        <v>21.670776987185299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120.72376969927301</v>
      </c>
      <c r="D44">
        <v>247039.562360057</v>
      </c>
      <c r="E44">
        <v>72.983999999999995</v>
      </c>
      <c r="F44">
        <v>47.067</v>
      </c>
      <c r="G44">
        <v>59.8675644041653</v>
      </c>
      <c r="H44">
        <v>21.670776987185299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120.61423056453199</v>
      </c>
      <c r="D45">
        <v>248140.398751081</v>
      </c>
      <c r="E45">
        <v>72.983999999999995</v>
      </c>
      <c r="F45">
        <v>47.067</v>
      </c>
      <c r="G45">
        <v>59.665417794773603</v>
      </c>
      <c r="H45">
        <v>21.670776987185299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120.72376969927301</v>
      </c>
      <c r="D46">
        <v>245727.907409426</v>
      </c>
      <c r="E46">
        <v>72.983999999999995</v>
      </c>
      <c r="F46">
        <v>47.067</v>
      </c>
      <c r="G46">
        <v>59.8675644041653</v>
      </c>
      <c r="H46">
        <v>21.670776987185299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120.72376969927301</v>
      </c>
      <c r="D47">
        <v>240456.77477955699</v>
      </c>
      <c r="E47">
        <v>72.983999999999995</v>
      </c>
      <c r="F47">
        <v>47.067</v>
      </c>
      <c r="G47">
        <v>59.8675644041653</v>
      </c>
      <c r="H47">
        <v>21.670776987185299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120.72376969927301</v>
      </c>
      <c r="D48">
        <v>237296.68806189901</v>
      </c>
      <c r="E48">
        <v>72.983999999999995</v>
      </c>
      <c r="F48">
        <v>47.067</v>
      </c>
      <c r="G48">
        <v>59.8675644041653</v>
      </c>
      <c r="H48">
        <v>21.670776987184698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120.72376969927301</v>
      </c>
      <c r="D49">
        <v>248655.81011196499</v>
      </c>
      <c r="E49">
        <v>72.983999999999995</v>
      </c>
      <c r="F49">
        <v>47.067</v>
      </c>
      <c r="G49">
        <v>59.8675644041653</v>
      </c>
      <c r="H49">
        <v>21.670776987185299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1</v>
      </c>
      <c r="C50">
        <v>95.580684382066394</v>
      </c>
      <c r="D50">
        <v>202944.27403849599</v>
      </c>
      <c r="E50">
        <v>72.983999999999995</v>
      </c>
      <c r="F50">
        <v>47.067</v>
      </c>
      <c r="G50">
        <v>0</v>
      </c>
      <c r="H50">
        <v>21.670776987185299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1</v>
      </c>
      <c r="C51">
        <v>95.580684382066394</v>
      </c>
      <c r="D51">
        <v>190633.542306705</v>
      </c>
      <c r="E51">
        <v>72.983999999999995</v>
      </c>
      <c r="F51">
        <v>47.067</v>
      </c>
      <c r="G51">
        <v>0</v>
      </c>
      <c r="H51">
        <v>21.670776987185299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120.72376969927301</v>
      </c>
      <c r="D52">
        <v>236980.77281505801</v>
      </c>
      <c r="E52">
        <v>72.983999999999995</v>
      </c>
      <c r="F52">
        <v>47.067</v>
      </c>
      <c r="G52">
        <v>59.8675644041653</v>
      </c>
      <c r="H52">
        <v>21.670776987185299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1</v>
      </c>
      <c r="C53">
        <v>95.580684382066394</v>
      </c>
      <c r="D53">
        <v>199097.00294009101</v>
      </c>
      <c r="E53">
        <v>72.983999999999995</v>
      </c>
      <c r="F53">
        <v>47.067</v>
      </c>
      <c r="G53">
        <v>0</v>
      </c>
      <c r="H53">
        <v>21.670776987185299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120.72376969927301</v>
      </c>
      <c r="D54">
        <v>239055.80904539899</v>
      </c>
      <c r="E54">
        <v>72.983999999999995</v>
      </c>
      <c r="F54">
        <v>47.067</v>
      </c>
      <c r="G54">
        <v>59.8675644041653</v>
      </c>
      <c r="H54">
        <v>21.670776987185299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120.72376969927301</v>
      </c>
      <c r="D55">
        <v>232230.486128552</v>
      </c>
      <c r="E55">
        <v>72.983999999999995</v>
      </c>
      <c r="F55">
        <v>47.067</v>
      </c>
      <c r="G55">
        <v>59.8675644041653</v>
      </c>
      <c r="H55">
        <v>21.670776987185299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1</v>
      </c>
      <c r="C56">
        <v>95.580684382066394</v>
      </c>
      <c r="D56">
        <v>189574.233793402</v>
      </c>
      <c r="E56">
        <v>72.983999999999995</v>
      </c>
      <c r="F56">
        <v>47.067</v>
      </c>
      <c r="G56">
        <v>0</v>
      </c>
      <c r="H56">
        <v>21.670776987185299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120.72376969927301</v>
      </c>
      <c r="D57">
        <v>238328.92369772299</v>
      </c>
      <c r="E57">
        <v>72.983999999999995</v>
      </c>
      <c r="F57">
        <v>47.067</v>
      </c>
      <c r="G57">
        <v>59.8675644041653</v>
      </c>
      <c r="H57">
        <v>21.670776987185299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120.72376969927301</v>
      </c>
      <c r="D58">
        <v>240152.36328359501</v>
      </c>
      <c r="E58">
        <v>72.983999999999995</v>
      </c>
      <c r="F58">
        <v>47.067</v>
      </c>
      <c r="G58">
        <v>59.8675644041653</v>
      </c>
      <c r="H58">
        <v>21.670776987185299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1</v>
      </c>
      <c r="C59">
        <v>95.580684382066394</v>
      </c>
      <c r="D59">
        <v>195026.15454746599</v>
      </c>
      <c r="E59">
        <v>72.983999999999995</v>
      </c>
      <c r="F59">
        <v>47.067</v>
      </c>
      <c r="G59">
        <v>0</v>
      </c>
      <c r="H59">
        <v>21.670776987185299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120.72376969927301</v>
      </c>
      <c r="D60">
        <v>239634.93743784999</v>
      </c>
      <c r="E60">
        <v>72.983999999999995</v>
      </c>
      <c r="F60">
        <v>47.067</v>
      </c>
      <c r="G60">
        <v>59.8675644041653</v>
      </c>
      <c r="H60">
        <v>21.670776987185299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1</v>
      </c>
      <c r="C61">
        <v>95.580684382066394</v>
      </c>
      <c r="D61">
        <v>203684.29600529501</v>
      </c>
      <c r="E61">
        <v>72.983999999999995</v>
      </c>
      <c r="F61">
        <v>47.067</v>
      </c>
      <c r="G61">
        <v>0</v>
      </c>
      <c r="H61">
        <v>21.670776987185299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120.72376969927301</v>
      </c>
      <c r="D62">
        <v>245118.68215213099</v>
      </c>
      <c r="E62">
        <v>72.983999999999995</v>
      </c>
      <c r="F62">
        <v>47.067</v>
      </c>
      <c r="G62">
        <v>59.8675644041653</v>
      </c>
      <c r="H62">
        <v>21.670776987185299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120.72376969927301</v>
      </c>
      <c r="D63">
        <v>232539.93582534901</v>
      </c>
      <c r="E63">
        <v>72.983999999999995</v>
      </c>
      <c r="F63">
        <v>47.067</v>
      </c>
      <c r="G63">
        <v>59.8675644041653</v>
      </c>
      <c r="H63">
        <v>21.670776987185299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120.72376969927301</v>
      </c>
      <c r="D64">
        <v>239393.76047974799</v>
      </c>
      <c r="E64">
        <v>72.983999999999995</v>
      </c>
      <c r="F64">
        <v>47.067</v>
      </c>
      <c r="G64">
        <v>59.8675644041653</v>
      </c>
      <c r="H64">
        <v>21.670776987185299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95.580684382066394</v>
      </c>
      <c r="D65">
        <v>204409.255507806</v>
      </c>
      <c r="E65">
        <v>72.983999999999995</v>
      </c>
      <c r="F65">
        <v>47.067</v>
      </c>
      <c r="G65">
        <v>0</v>
      </c>
      <c r="H65">
        <v>21.670776987185299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120.72376969927301</v>
      </c>
      <c r="D66">
        <v>241447.32823332501</v>
      </c>
      <c r="E66">
        <v>72.983999999999995</v>
      </c>
      <c r="F66">
        <v>47.067</v>
      </c>
      <c r="G66">
        <v>59.8675644041653</v>
      </c>
      <c r="H66">
        <v>21.670776987185299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120.474191978761</v>
      </c>
      <c r="D67">
        <v>246634.871957603</v>
      </c>
      <c r="E67">
        <v>72.983999999999995</v>
      </c>
      <c r="F67">
        <v>47.067</v>
      </c>
      <c r="G67">
        <v>59.406986638048799</v>
      </c>
      <c r="H67">
        <v>21.670776987185299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1</v>
      </c>
      <c r="C68">
        <v>95.580684382066394</v>
      </c>
      <c r="D68">
        <v>190509.280716223</v>
      </c>
      <c r="E68">
        <v>72.983999999999995</v>
      </c>
      <c r="F68">
        <v>47.067</v>
      </c>
      <c r="G68">
        <v>0</v>
      </c>
      <c r="H68">
        <v>21.670776987185299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120.72376969927301</v>
      </c>
      <c r="D69">
        <v>248531.37302887</v>
      </c>
      <c r="E69">
        <v>72.983999999999995</v>
      </c>
      <c r="F69">
        <v>47.067</v>
      </c>
      <c r="G69">
        <v>59.8675644041653</v>
      </c>
      <c r="H69">
        <v>21.670776987185299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120.72376969927301</v>
      </c>
      <c r="D70">
        <v>246609.72498692301</v>
      </c>
      <c r="E70">
        <v>72.983999999999995</v>
      </c>
      <c r="F70">
        <v>47.067</v>
      </c>
      <c r="G70">
        <v>59.8675644041653</v>
      </c>
      <c r="H70">
        <v>21.670776987185299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1</v>
      </c>
      <c r="C71">
        <v>95.580684382066394</v>
      </c>
      <c r="D71">
        <v>197755.359520864</v>
      </c>
      <c r="E71">
        <v>72.983999999999995</v>
      </c>
      <c r="F71">
        <v>47.067</v>
      </c>
      <c r="G71">
        <v>0</v>
      </c>
      <c r="H71">
        <v>21.670776987185299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1</v>
      </c>
      <c r="C72">
        <v>95.580684382066394</v>
      </c>
      <c r="D72">
        <v>203393.65535999299</v>
      </c>
      <c r="E72">
        <v>72.983999999999995</v>
      </c>
      <c r="F72">
        <v>47.067</v>
      </c>
      <c r="G72">
        <v>0</v>
      </c>
      <c r="H72">
        <v>21.670776987185299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120.00114668010799</v>
      </c>
      <c r="D73">
        <v>245251.18900365001</v>
      </c>
      <c r="E73">
        <v>72.983999999999995</v>
      </c>
      <c r="F73">
        <v>47.067</v>
      </c>
      <c r="G73">
        <v>58.534015499120699</v>
      </c>
      <c r="H73">
        <v>21.670776987185299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1</v>
      </c>
      <c r="C74">
        <v>95.580684382066593</v>
      </c>
      <c r="D74">
        <v>202306.929995221</v>
      </c>
      <c r="E74">
        <v>72.983999999999995</v>
      </c>
      <c r="F74">
        <v>47.067</v>
      </c>
      <c r="G74">
        <v>0</v>
      </c>
      <c r="H74">
        <v>21.670776987185899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1</v>
      </c>
      <c r="C75">
        <v>95.580684382066394</v>
      </c>
      <c r="D75">
        <v>201401.65133028899</v>
      </c>
      <c r="E75">
        <v>72.983999999999995</v>
      </c>
      <c r="F75">
        <v>47.067</v>
      </c>
      <c r="G75">
        <v>0</v>
      </c>
      <c r="H75">
        <v>21.670776987185299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120.72376969927301</v>
      </c>
      <c r="D76">
        <v>244620.09967250499</v>
      </c>
      <c r="E76">
        <v>72.983999999999995</v>
      </c>
      <c r="F76">
        <v>47.067</v>
      </c>
      <c r="G76">
        <v>59.8675644041653</v>
      </c>
      <c r="H76">
        <v>21.670776987185299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120.72376969927301</v>
      </c>
      <c r="D77">
        <v>234959.790584723</v>
      </c>
      <c r="E77">
        <v>72.983999999999995</v>
      </c>
      <c r="F77">
        <v>47.067</v>
      </c>
      <c r="G77">
        <v>59.8675644041653</v>
      </c>
      <c r="H77">
        <v>21.670776987185299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120.58270845260699</v>
      </c>
      <c r="D78">
        <v>245609.33143877701</v>
      </c>
      <c r="E78">
        <v>72.983999999999995</v>
      </c>
      <c r="F78">
        <v>47.067</v>
      </c>
      <c r="G78">
        <v>59.607246000175302</v>
      </c>
      <c r="H78">
        <v>21.670776987185299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120.399236442833</v>
      </c>
      <c r="D79">
        <v>237731.39622117401</v>
      </c>
      <c r="E79">
        <v>72.983999999999995</v>
      </c>
      <c r="F79">
        <v>47.067</v>
      </c>
      <c r="G79">
        <v>59.2686615775213</v>
      </c>
      <c r="H79">
        <v>21.670776987185299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120.72376969927301</v>
      </c>
      <c r="D80">
        <v>239970.66770248799</v>
      </c>
      <c r="E80">
        <v>72.983999999999995</v>
      </c>
      <c r="F80">
        <v>47.067</v>
      </c>
      <c r="G80">
        <v>59.8675644041653</v>
      </c>
      <c r="H80">
        <v>21.670776987185299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95.580684382066096</v>
      </c>
      <c r="D81">
        <v>212971.970761668</v>
      </c>
      <c r="E81">
        <v>72.983999999999995</v>
      </c>
      <c r="F81">
        <v>47.067</v>
      </c>
      <c r="G81">
        <v>0</v>
      </c>
      <c r="H81">
        <v>21.670776987184801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1</v>
      </c>
      <c r="C82">
        <v>95.580684382066593</v>
      </c>
      <c r="D82">
        <v>203680.02292067901</v>
      </c>
      <c r="E82">
        <v>72.983999999999995</v>
      </c>
      <c r="F82">
        <v>47.067</v>
      </c>
      <c r="G82">
        <v>0</v>
      </c>
      <c r="H82">
        <v>21.6707769871858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0</v>
      </c>
      <c r="C83">
        <v>120.723769699268</v>
      </c>
      <c r="D83">
        <v>243672.42823880701</v>
      </c>
      <c r="E83">
        <v>72.983999999999995</v>
      </c>
      <c r="F83">
        <v>47.067</v>
      </c>
      <c r="G83">
        <v>59.8675644041653</v>
      </c>
      <c r="H83">
        <v>21.670776987175898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1</v>
      </c>
      <c r="C84">
        <v>95.580684382066394</v>
      </c>
      <c r="D84">
        <v>199856.326180595</v>
      </c>
      <c r="E84">
        <v>72.983999999999995</v>
      </c>
      <c r="F84">
        <v>47.067</v>
      </c>
      <c r="G84">
        <v>0</v>
      </c>
      <c r="H84">
        <v>21.670776987185299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1</v>
      </c>
      <c r="C85">
        <v>95.580684382066394</v>
      </c>
      <c r="D85">
        <v>201670.570504337</v>
      </c>
      <c r="E85">
        <v>72.983999999999995</v>
      </c>
      <c r="F85">
        <v>47.067</v>
      </c>
      <c r="G85">
        <v>0</v>
      </c>
      <c r="H85">
        <v>21.670776987185299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120.72376969927301</v>
      </c>
      <c r="D86">
        <v>242510.87527984599</v>
      </c>
      <c r="E86">
        <v>72.983999999999995</v>
      </c>
      <c r="F86">
        <v>47.067</v>
      </c>
      <c r="G86">
        <v>59.8675644041653</v>
      </c>
      <c r="H86">
        <v>21.670776987185299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120.72376969927301</v>
      </c>
      <c r="D87">
        <v>248967.18137519099</v>
      </c>
      <c r="E87">
        <v>72.983999999999995</v>
      </c>
      <c r="F87">
        <v>47.067</v>
      </c>
      <c r="G87">
        <v>59.8675644041653</v>
      </c>
      <c r="H87">
        <v>21.670776987185299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1</v>
      </c>
      <c r="C88">
        <v>95.580684382066394</v>
      </c>
      <c r="D88">
        <v>193241.75477055999</v>
      </c>
      <c r="E88">
        <v>72.983999999999995</v>
      </c>
      <c r="F88">
        <v>47.067</v>
      </c>
      <c r="G88">
        <v>0</v>
      </c>
      <c r="H88">
        <v>21.670776987185299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1</v>
      </c>
      <c r="C89">
        <v>95.580684382066394</v>
      </c>
      <c r="D89">
        <v>188882.509280559</v>
      </c>
      <c r="E89">
        <v>72.983999999999995</v>
      </c>
      <c r="F89">
        <v>47.067</v>
      </c>
      <c r="G89">
        <v>0</v>
      </c>
      <c r="H89">
        <v>21.670776987185299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120.72376969927301</v>
      </c>
      <c r="D90">
        <v>244983.674592717</v>
      </c>
      <c r="E90">
        <v>72.983999999999995</v>
      </c>
      <c r="F90">
        <v>47.067</v>
      </c>
      <c r="G90">
        <v>59.8675644041653</v>
      </c>
      <c r="H90">
        <v>21.670776987185299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120.72376969927301</v>
      </c>
      <c r="D91">
        <v>239570.067665521</v>
      </c>
      <c r="E91">
        <v>72.983999999999995</v>
      </c>
      <c r="F91">
        <v>47.067</v>
      </c>
      <c r="G91">
        <v>59.8675644041653</v>
      </c>
      <c r="H91">
        <v>21.670776987185299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120.72376969927301</v>
      </c>
      <c r="D92">
        <v>248248.90842645601</v>
      </c>
      <c r="E92">
        <v>72.983999999999995</v>
      </c>
      <c r="F92">
        <v>47.067</v>
      </c>
      <c r="G92">
        <v>59.8675644041653</v>
      </c>
      <c r="H92">
        <v>21.670776987185299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1</v>
      </c>
      <c r="C93">
        <v>95.580684382066394</v>
      </c>
      <c r="D93">
        <v>201930.475239566</v>
      </c>
      <c r="E93">
        <v>72.983999999999995</v>
      </c>
      <c r="F93">
        <v>47.067</v>
      </c>
      <c r="G93">
        <v>0</v>
      </c>
      <c r="H93">
        <v>21.670776987185299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1</v>
      </c>
      <c r="C94">
        <v>95.580684382066394</v>
      </c>
      <c r="D94">
        <v>198712.07748921201</v>
      </c>
      <c r="E94">
        <v>72.983999999999995</v>
      </c>
      <c r="F94">
        <v>47.067</v>
      </c>
      <c r="G94">
        <v>0</v>
      </c>
      <c r="H94">
        <v>21.670776987185299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1</v>
      </c>
      <c r="C95">
        <v>95.580684382066394</v>
      </c>
      <c r="D95">
        <v>195807.912540007</v>
      </c>
      <c r="E95">
        <v>72.983999999999995</v>
      </c>
      <c r="F95">
        <v>47.067</v>
      </c>
      <c r="G95">
        <v>0</v>
      </c>
      <c r="H95">
        <v>21.670776987185299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1</v>
      </c>
      <c r="C96">
        <v>95.580684382066394</v>
      </c>
      <c r="D96">
        <v>200331.29802051699</v>
      </c>
      <c r="E96">
        <v>72.983999999999995</v>
      </c>
      <c r="F96">
        <v>47.067</v>
      </c>
      <c r="G96">
        <v>0</v>
      </c>
      <c r="H96">
        <v>21.670776987185299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120.72376969927301</v>
      </c>
      <c r="D97">
        <v>239938.690615614</v>
      </c>
      <c r="E97">
        <v>72.983999999999995</v>
      </c>
      <c r="F97">
        <v>47.067</v>
      </c>
      <c r="G97">
        <v>59.8675644041653</v>
      </c>
      <c r="H97">
        <v>21.670776987185299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120.72376969927301</v>
      </c>
      <c r="D98">
        <v>243380.42918419099</v>
      </c>
      <c r="E98">
        <v>72.983999999999995</v>
      </c>
      <c r="F98">
        <v>47.067</v>
      </c>
      <c r="G98">
        <v>59.8675644041653</v>
      </c>
      <c r="H98">
        <v>21.670776987185299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120.72376969927301</v>
      </c>
      <c r="D99">
        <v>240591.24417979701</v>
      </c>
      <c r="E99">
        <v>72.983999999999995</v>
      </c>
      <c r="F99">
        <v>47.067</v>
      </c>
      <c r="G99">
        <v>59.8675644041653</v>
      </c>
      <c r="H99">
        <v>21.670776987185299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1</v>
      </c>
      <c r="C100">
        <v>95.580684382066394</v>
      </c>
      <c r="D100">
        <v>198363.05065378899</v>
      </c>
      <c r="E100">
        <v>72.983999999999995</v>
      </c>
      <c r="F100">
        <v>47.067</v>
      </c>
      <c r="G100">
        <v>0</v>
      </c>
      <c r="H100">
        <v>21.670776987185299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1</v>
      </c>
      <c r="C101">
        <v>95.580684382066394</v>
      </c>
      <c r="D101">
        <v>189715.62009213399</v>
      </c>
      <c r="E101">
        <v>72.983999999999995</v>
      </c>
      <c r="F101">
        <v>47.067</v>
      </c>
      <c r="G101">
        <v>0</v>
      </c>
      <c r="H101">
        <v>21.670776987185299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1</v>
      </c>
      <c r="C102">
        <v>95.580684382066394</v>
      </c>
      <c r="D102">
        <v>192903.49159520899</v>
      </c>
      <c r="E102">
        <v>72.983999999999995</v>
      </c>
      <c r="F102">
        <v>47.067</v>
      </c>
      <c r="G102">
        <v>0</v>
      </c>
      <c r="H102">
        <v>21.670776987185299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1</v>
      </c>
      <c r="C103">
        <v>95.580684382066394</v>
      </c>
      <c r="D103">
        <v>196362.664101601</v>
      </c>
      <c r="E103">
        <v>72.983999999999995</v>
      </c>
      <c r="F103">
        <v>47.067</v>
      </c>
      <c r="G103">
        <v>0</v>
      </c>
      <c r="H103">
        <v>21.670776987185299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120.723769699274</v>
      </c>
      <c r="D104">
        <v>230145.645881951</v>
      </c>
      <c r="E104">
        <v>72.983999999999995</v>
      </c>
      <c r="F104">
        <v>47.067</v>
      </c>
      <c r="G104">
        <v>59.8675644041653</v>
      </c>
      <c r="H104">
        <v>21.6707769871872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1</v>
      </c>
      <c r="C105">
        <v>95.580684382066394</v>
      </c>
      <c r="D105">
        <v>196606.49689146099</v>
      </c>
      <c r="E105">
        <v>72.983999999999995</v>
      </c>
      <c r="F105">
        <v>47.067</v>
      </c>
      <c r="G105">
        <v>0</v>
      </c>
      <c r="H105">
        <v>21.670776987185299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1</v>
      </c>
      <c r="C106">
        <v>95.580684382066394</v>
      </c>
      <c r="D106">
        <v>195525.28844004599</v>
      </c>
      <c r="E106">
        <v>72.983999999999995</v>
      </c>
      <c r="F106">
        <v>47.067</v>
      </c>
      <c r="G106">
        <v>0</v>
      </c>
      <c r="H106">
        <v>21.670776987185299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120.72376969927301</v>
      </c>
      <c r="D107">
        <v>238740.309338864</v>
      </c>
      <c r="E107">
        <v>72.983999999999995</v>
      </c>
      <c r="F107">
        <v>47.067</v>
      </c>
      <c r="G107">
        <v>59.8675644041653</v>
      </c>
      <c r="H107">
        <v>21.670776987185299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1</v>
      </c>
      <c r="C108">
        <v>95.580684382066394</v>
      </c>
      <c r="D108">
        <v>201952.39207150001</v>
      </c>
      <c r="E108">
        <v>72.983999999999995</v>
      </c>
      <c r="F108">
        <v>47.067</v>
      </c>
      <c r="G108">
        <v>0</v>
      </c>
      <c r="H108">
        <v>21.670776987185299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120.72376969927301</v>
      </c>
      <c r="D109">
        <v>239672.62204283499</v>
      </c>
      <c r="E109">
        <v>72.983999999999995</v>
      </c>
      <c r="F109">
        <v>47.067</v>
      </c>
      <c r="G109">
        <v>59.8675644041653</v>
      </c>
      <c r="H109">
        <v>21.670776987185299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1</v>
      </c>
      <c r="C110">
        <v>95.580684382066394</v>
      </c>
      <c r="D110">
        <v>200736.11500222501</v>
      </c>
      <c r="E110">
        <v>72.983999999999995</v>
      </c>
      <c r="F110">
        <v>47.067</v>
      </c>
      <c r="G110">
        <v>0</v>
      </c>
      <c r="H110">
        <v>21.670776987185299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1</v>
      </c>
      <c r="C111">
        <v>95.580684382066394</v>
      </c>
      <c r="D111">
        <v>202266.81522950999</v>
      </c>
      <c r="E111">
        <v>72.983999999999995</v>
      </c>
      <c r="F111">
        <v>47.067</v>
      </c>
      <c r="G111">
        <v>0</v>
      </c>
      <c r="H111">
        <v>21.670776987185299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120.72376969927301</v>
      </c>
      <c r="D112">
        <v>244997.09236988399</v>
      </c>
      <c r="E112">
        <v>72.983999999999995</v>
      </c>
      <c r="F112">
        <v>47.067</v>
      </c>
      <c r="G112">
        <v>59.8675644041653</v>
      </c>
      <c r="H112">
        <v>21.670776987185299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120.250310289312</v>
      </c>
      <c r="D113">
        <v>249888.58372257301</v>
      </c>
      <c r="E113">
        <v>72.983999999999995</v>
      </c>
      <c r="F113">
        <v>47.067</v>
      </c>
      <c r="G113">
        <v>58.993829052549103</v>
      </c>
      <c r="H113">
        <v>21.670776987185299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1</v>
      </c>
      <c r="C114">
        <v>95.580684382066394</v>
      </c>
      <c r="D114">
        <v>186583.39563560599</v>
      </c>
      <c r="E114">
        <v>72.983999999999995</v>
      </c>
      <c r="F114">
        <v>47.067</v>
      </c>
      <c r="G114">
        <v>0</v>
      </c>
      <c r="H114">
        <v>21.670776987185299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120.72376969927301</v>
      </c>
      <c r="D115">
        <v>237966.432988724</v>
      </c>
      <c r="E115">
        <v>72.983999999999995</v>
      </c>
      <c r="F115">
        <v>47.067</v>
      </c>
      <c r="G115">
        <v>59.8675644041653</v>
      </c>
      <c r="H115">
        <v>21.670776987185299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1</v>
      </c>
      <c r="C116">
        <v>95.580684382066394</v>
      </c>
      <c r="D116">
        <v>200704.13435298501</v>
      </c>
      <c r="E116">
        <v>72.983999999999995</v>
      </c>
      <c r="F116">
        <v>47.067</v>
      </c>
      <c r="G116">
        <v>0</v>
      </c>
      <c r="H116">
        <v>21.670776987185299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120.72376969927301</v>
      </c>
      <c r="D117">
        <v>233908.802001159</v>
      </c>
      <c r="E117">
        <v>72.983999999999995</v>
      </c>
      <c r="F117">
        <v>47.067</v>
      </c>
      <c r="G117">
        <v>59.8675644041653</v>
      </c>
      <c r="H117">
        <v>21.670776987185299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120.56347105883</v>
      </c>
      <c r="D118">
        <v>244829.88748238701</v>
      </c>
      <c r="E118">
        <v>72.983999999999995</v>
      </c>
      <c r="F118">
        <v>47.067</v>
      </c>
      <c r="G118">
        <v>59.571744771004298</v>
      </c>
      <c r="H118">
        <v>21.670776987185299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120.72376969927301</v>
      </c>
      <c r="D119">
        <v>244530.341178859</v>
      </c>
      <c r="E119">
        <v>72.983999999999995</v>
      </c>
      <c r="F119">
        <v>47.067</v>
      </c>
      <c r="G119">
        <v>59.8675644041653</v>
      </c>
      <c r="H119">
        <v>21.670776987185299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1</v>
      </c>
      <c r="C120">
        <v>95.580684382066394</v>
      </c>
      <c r="D120">
        <v>201328.77789965199</v>
      </c>
      <c r="E120">
        <v>72.983999999999995</v>
      </c>
      <c r="F120">
        <v>47.067</v>
      </c>
      <c r="G120">
        <v>0</v>
      </c>
      <c r="H120">
        <v>21.670776987185299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120.72376969927301</v>
      </c>
      <c r="D121">
        <v>240223.01696772099</v>
      </c>
      <c r="E121">
        <v>72.983999999999995</v>
      </c>
      <c r="F121">
        <v>47.067</v>
      </c>
      <c r="G121">
        <v>59.8675644041653</v>
      </c>
      <c r="H121">
        <v>21.670776987185299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120.72376969927301</v>
      </c>
      <c r="D122">
        <v>244204.696179722</v>
      </c>
      <c r="E122">
        <v>72.983999999999995</v>
      </c>
      <c r="F122">
        <v>47.067</v>
      </c>
      <c r="G122">
        <v>59.8675644041653</v>
      </c>
      <c r="H122">
        <v>21.670776987185299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1</v>
      </c>
      <c r="C123">
        <v>95.580684382066394</v>
      </c>
      <c r="D123">
        <v>202860.020779151</v>
      </c>
      <c r="E123">
        <v>72.983999999999995</v>
      </c>
      <c r="F123">
        <v>47.067</v>
      </c>
      <c r="G123">
        <v>0</v>
      </c>
      <c r="H123">
        <v>21.670776987185299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120.723769699272</v>
      </c>
      <c r="D124">
        <v>237086.614432656</v>
      </c>
      <c r="E124">
        <v>72.983999999999995</v>
      </c>
      <c r="F124">
        <v>47.067</v>
      </c>
      <c r="G124">
        <v>59.8675644041653</v>
      </c>
      <c r="H124">
        <v>21.670776987183999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1</v>
      </c>
      <c r="C125">
        <v>95.580684382066394</v>
      </c>
      <c r="D125">
        <v>206100.73663900301</v>
      </c>
      <c r="E125">
        <v>72.983999999999995</v>
      </c>
      <c r="F125">
        <v>47.067</v>
      </c>
      <c r="G125">
        <v>0</v>
      </c>
      <c r="H125">
        <v>21.670776987185299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1</v>
      </c>
      <c r="C126">
        <v>95.580684382066394</v>
      </c>
      <c r="D126">
        <v>192378.83562365599</v>
      </c>
      <c r="E126">
        <v>72.983999999999995</v>
      </c>
      <c r="F126">
        <v>47.067</v>
      </c>
      <c r="G126">
        <v>0</v>
      </c>
      <c r="H126">
        <v>21.670776987185299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119.703929423592</v>
      </c>
      <c r="D127">
        <v>244378.785954052</v>
      </c>
      <c r="E127">
        <v>72.983999999999995</v>
      </c>
      <c r="F127">
        <v>47.067</v>
      </c>
      <c r="G127">
        <v>57.985522389332502</v>
      </c>
      <c r="H127">
        <v>21.670776987185299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120.72376969927301</v>
      </c>
      <c r="D128">
        <v>231214.68697081599</v>
      </c>
      <c r="E128">
        <v>72.983999999999995</v>
      </c>
      <c r="F128">
        <v>47.067</v>
      </c>
      <c r="G128">
        <v>59.8675644041653</v>
      </c>
      <c r="H128">
        <v>21.670776987185299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120.562675464455</v>
      </c>
      <c r="D129">
        <v>238191.84333586099</v>
      </c>
      <c r="E129">
        <v>72.983999999999995</v>
      </c>
      <c r="F129">
        <v>47.067</v>
      </c>
      <c r="G129">
        <v>59.570276558706901</v>
      </c>
      <c r="H129">
        <v>21.670776987178499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120.72376969927301</v>
      </c>
      <c r="D130">
        <v>235718.04229985899</v>
      </c>
      <c r="E130">
        <v>72.983999999999995</v>
      </c>
      <c r="F130">
        <v>47.067</v>
      </c>
      <c r="G130">
        <v>59.8675644041653</v>
      </c>
      <c r="H130">
        <v>21.670776987185299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95.5806843820654</v>
      </c>
      <c r="D131">
        <v>207973.05268301</v>
      </c>
      <c r="E131">
        <v>72.983999999999995</v>
      </c>
      <c r="F131">
        <v>47.067</v>
      </c>
      <c r="G131">
        <v>0</v>
      </c>
      <c r="H131">
        <v>21.670776987183299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120.542333279784</v>
      </c>
      <c r="D132">
        <v>248612.15578703501</v>
      </c>
      <c r="E132">
        <v>72.983999999999995</v>
      </c>
      <c r="F132">
        <v>47.067</v>
      </c>
      <c r="G132">
        <v>59.532736517247898</v>
      </c>
      <c r="H132">
        <v>21.670776987185299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1</v>
      </c>
      <c r="C133">
        <v>95.580684382066394</v>
      </c>
      <c r="D133">
        <v>201719.81411552301</v>
      </c>
      <c r="E133">
        <v>72.983999999999995</v>
      </c>
      <c r="F133">
        <v>47.067</v>
      </c>
      <c r="G133">
        <v>0</v>
      </c>
      <c r="H133">
        <v>21.670776987185299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1</v>
      </c>
      <c r="C134">
        <v>95.580684382066394</v>
      </c>
      <c r="D134">
        <v>195920.562349118</v>
      </c>
      <c r="E134">
        <v>72.983999999999995</v>
      </c>
      <c r="F134">
        <v>47.067</v>
      </c>
      <c r="G134">
        <v>0</v>
      </c>
      <c r="H134">
        <v>21.670776987185299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1</v>
      </c>
      <c r="C135">
        <v>95.580684382066394</v>
      </c>
      <c r="D135">
        <v>197410.41249901601</v>
      </c>
      <c r="E135">
        <v>72.983999999999995</v>
      </c>
      <c r="F135">
        <v>47.067</v>
      </c>
      <c r="G135">
        <v>0</v>
      </c>
      <c r="H135">
        <v>21.670776987185299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119.748334330871</v>
      </c>
      <c r="D136">
        <v>237873.34802877501</v>
      </c>
      <c r="E136">
        <v>72.983999999999995</v>
      </c>
      <c r="F136">
        <v>47.067</v>
      </c>
      <c r="G136">
        <v>58.0674684579039</v>
      </c>
      <c r="H136">
        <v>21.670776987185299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120.226454623164</v>
      </c>
      <c r="D137">
        <v>248359.71627952199</v>
      </c>
      <c r="E137">
        <v>72.983999999999995</v>
      </c>
      <c r="F137">
        <v>47.067</v>
      </c>
      <c r="G137">
        <v>58.949805133261798</v>
      </c>
      <c r="H137">
        <v>21.670776987185299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1</v>
      </c>
      <c r="C138">
        <v>95.580684382066394</v>
      </c>
      <c r="D138">
        <v>200364.39882096101</v>
      </c>
      <c r="E138">
        <v>72.983999999999995</v>
      </c>
      <c r="F138">
        <v>47.067</v>
      </c>
      <c r="G138">
        <v>0</v>
      </c>
      <c r="H138">
        <v>21.670776987185299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1</v>
      </c>
      <c r="C139">
        <v>95.580684382066394</v>
      </c>
      <c r="D139">
        <v>202152.13145373799</v>
      </c>
      <c r="E139">
        <v>72.983999999999995</v>
      </c>
      <c r="F139">
        <v>47.067</v>
      </c>
      <c r="G139">
        <v>0</v>
      </c>
      <c r="H139">
        <v>21.670776987185299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1</v>
      </c>
      <c r="C140">
        <v>95.580684382066394</v>
      </c>
      <c r="D140">
        <v>207423.36704921001</v>
      </c>
      <c r="E140">
        <v>72.983999999999995</v>
      </c>
      <c r="F140">
        <v>47.067</v>
      </c>
      <c r="G140">
        <v>0</v>
      </c>
      <c r="H140">
        <v>21.670776987185299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120.723769699274</v>
      </c>
      <c r="D141">
        <v>245241.083810679</v>
      </c>
      <c r="E141">
        <v>72.983999999999995</v>
      </c>
      <c r="F141">
        <v>47.067</v>
      </c>
      <c r="G141">
        <v>59.8675644041653</v>
      </c>
      <c r="H141">
        <v>21.6707769871872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1</v>
      </c>
      <c r="C142">
        <v>95.580684382066394</v>
      </c>
      <c r="D142">
        <v>202045.52792291899</v>
      </c>
      <c r="E142">
        <v>72.983999999999995</v>
      </c>
      <c r="F142">
        <v>47.067</v>
      </c>
      <c r="G142">
        <v>0</v>
      </c>
      <c r="H142">
        <v>21.670776987185299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120.72376969927301</v>
      </c>
      <c r="D143">
        <v>241083.139161356</v>
      </c>
      <c r="E143">
        <v>72.983999999999995</v>
      </c>
      <c r="F143">
        <v>47.067</v>
      </c>
      <c r="G143">
        <v>59.8675644041653</v>
      </c>
      <c r="H143">
        <v>21.670776987184698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120.72376969927301</v>
      </c>
      <c r="D144">
        <v>236879.649583258</v>
      </c>
      <c r="E144">
        <v>72.983999999999995</v>
      </c>
      <c r="F144">
        <v>47.067</v>
      </c>
      <c r="G144">
        <v>59.8675644041653</v>
      </c>
      <c r="H144">
        <v>21.670776987185299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120.72376969927301</v>
      </c>
      <c r="D145">
        <v>248770.99283100199</v>
      </c>
      <c r="E145">
        <v>72.983999999999995</v>
      </c>
      <c r="F145">
        <v>47.067</v>
      </c>
      <c r="G145">
        <v>59.8675644041653</v>
      </c>
      <c r="H145">
        <v>21.670776987185299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120.72376969927301</v>
      </c>
      <c r="D146">
        <v>241641.99560670901</v>
      </c>
      <c r="E146">
        <v>72.983999999999995</v>
      </c>
      <c r="F146">
        <v>47.067</v>
      </c>
      <c r="G146">
        <v>59.8675644041653</v>
      </c>
      <c r="H146">
        <v>21.670776987185299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120.72376969927301</v>
      </c>
      <c r="D147">
        <v>244834.54932773599</v>
      </c>
      <c r="E147">
        <v>72.983999999999995</v>
      </c>
      <c r="F147">
        <v>47.067</v>
      </c>
      <c r="G147">
        <v>59.8675644041653</v>
      </c>
      <c r="H147">
        <v>21.670776987185299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1</v>
      </c>
      <c r="C148">
        <v>95.580684382066394</v>
      </c>
      <c r="D148">
        <v>190556.96270610101</v>
      </c>
      <c r="E148">
        <v>72.983999999999995</v>
      </c>
      <c r="F148">
        <v>47.067</v>
      </c>
      <c r="G148">
        <v>0</v>
      </c>
      <c r="H148">
        <v>21.670776987185299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120.72376969927301</v>
      </c>
      <c r="D149">
        <v>246713.20309038099</v>
      </c>
      <c r="E149">
        <v>72.983999999999995</v>
      </c>
      <c r="F149">
        <v>47.067</v>
      </c>
      <c r="G149">
        <v>59.8675644041653</v>
      </c>
      <c r="H149">
        <v>21.670776987185501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120.649335614652</v>
      </c>
      <c r="D150">
        <v>243352.670735213</v>
      </c>
      <c r="E150">
        <v>72.983999999999995</v>
      </c>
      <c r="F150">
        <v>47.067</v>
      </c>
      <c r="G150">
        <v>59.730201644591297</v>
      </c>
      <c r="H150">
        <v>21.670776987185299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95.580684382066394</v>
      </c>
      <c r="D151">
        <v>206367.91382848899</v>
      </c>
      <c r="E151">
        <v>72.983999999999995</v>
      </c>
      <c r="F151">
        <v>47.067</v>
      </c>
      <c r="G151">
        <v>0</v>
      </c>
      <c r="H151">
        <v>21.670776987185299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1</v>
      </c>
      <c r="C152">
        <v>95.580684382066593</v>
      </c>
      <c r="D152">
        <v>199670.66015918701</v>
      </c>
      <c r="E152">
        <v>72.983999999999995</v>
      </c>
      <c r="F152">
        <v>47.067</v>
      </c>
      <c r="G152">
        <v>0</v>
      </c>
      <c r="H152">
        <v>21.6707769871858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1</v>
      </c>
      <c r="C153">
        <v>95.580684382066394</v>
      </c>
      <c r="D153">
        <v>184059.18807817399</v>
      </c>
      <c r="E153">
        <v>72.983999999999995</v>
      </c>
      <c r="F153">
        <v>47.067</v>
      </c>
      <c r="G153">
        <v>0</v>
      </c>
      <c r="H153">
        <v>21.670776987185299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1</v>
      </c>
      <c r="C154">
        <v>95.580684382066394</v>
      </c>
      <c r="D154">
        <v>194080.24516160999</v>
      </c>
      <c r="E154">
        <v>72.983999999999995</v>
      </c>
      <c r="F154">
        <v>47.067</v>
      </c>
      <c r="G154">
        <v>0</v>
      </c>
      <c r="H154">
        <v>21.670776987185299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120.519582949498</v>
      </c>
      <c r="D155">
        <v>231352.01468605601</v>
      </c>
      <c r="E155">
        <v>72.983999999999995</v>
      </c>
      <c r="F155">
        <v>47.067</v>
      </c>
      <c r="G155">
        <v>59.490752415943099</v>
      </c>
      <c r="H155">
        <v>21.670776987185299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1</v>
      </c>
      <c r="C156">
        <v>95.580684382066394</v>
      </c>
      <c r="D156">
        <v>195716.263451768</v>
      </c>
      <c r="E156">
        <v>72.983999999999995</v>
      </c>
      <c r="F156">
        <v>47.067</v>
      </c>
      <c r="G156">
        <v>0</v>
      </c>
      <c r="H156">
        <v>21.670776987185299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1</v>
      </c>
      <c r="C157">
        <v>95.580684382066394</v>
      </c>
      <c r="D157">
        <v>199936.541115892</v>
      </c>
      <c r="E157">
        <v>72.983999999999995</v>
      </c>
      <c r="F157">
        <v>47.067</v>
      </c>
      <c r="G157">
        <v>0</v>
      </c>
      <c r="H157">
        <v>21.670776987185299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120.580087834799</v>
      </c>
      <c r="D158">
        <v>244679.64508461399</v>
      </c>
      <c r="E158">
        <v>72.983999999999995</v>
      </c>
      <c r="F158">
        <v>47.067</v>
      </c>
      <c r="G158">
        <v>59.602409838144297</v>
      </c>
      <c r="H158">
        <v>21.670776987185299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95.580684382066394</v>
      </c>
      <c r="D159">
        <v>202196.21881489101</v>
      </c>
      <c r="E159">
        <v>72.983999999999995</v>
      </c>
      <c r="F159">
        <v>47.067</v>
      </c>
      <c r="G159">
        <v>0</v>
      </c>
      <c r="H159">
        <v>21.670776987185299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120.72376969927301</v>
      </c>
      <c r="D160">
        <v>237594.31654405899</v>
      </c>
      <c r="E160">
        <v>72.983999999999995</v>
      </c>
      <c r="F160">
        <v>47.067</v>
      </c>
      <c r="G160">
        <v>59.8675644041653</v>
      </c>
      <c r="H160">
        <v>21.670776987185299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120.72376969927301</v>
      </c>
      <c r="D161">
        <v>247005.28665363599</v>
      </c>
      <c r="E161">
        <v>72.983999999999995</v>
      </c>
      <c r="F161">
        <v>47.067</v>
      </c>
      <c r="G161">
        <v>59.8675644041653</v>
      </c>
      <c r="H161">
        <v>21.670776987185299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1</v>
      </c>
      <c r="C162">
        <v>95.580684382066394</v>
      </c>
      <c r="D162">
        <v>199372.78678828399</v>
      </c>
      <c r="E162">
        <v>72.983999999999995</v>
      </c>
      <c r="F162">
        <v>47.067</v>
      </c>
      <c r="G162">
        <v>0</v>
      </c>
      <c r="H162">
        <v>21.670776987185299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120.72376969927301</v>
      </c>
      <c r="D163">
        <v>238125.86065101001</v>
      </c>
      <c r="E163">
        <v>72.983999999999995</v>
      </c>
      <c r="F163">
        <v>47.067</v>
      </c>
      <c r="G163">
        <v>59.8675644041653</v>
      </c>
      <c r="H163">
        <v>21.670776987185299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1</v>
      </c>
      <c r="C164">
        <v>95.580684382066394</v>
      </c>
      <c r="D164">
        <v>209602.45081757399</v>
      </c>
      <c r="E164">
        <v>72.983999999999995</v>
      </c>
      <c r="F164">
        <v>47.067</v>
      </c>
      <c r="G164">
        <v>0</v>
      </c>
      <c r="H164">
        <v>21.670776987185299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1</v>
      </c>
      <c r="C165">
        <v>95.580684382066394</v>
      </c>
      <c r="D165">
        <v>199487.80929282299</v>
      </c>
      <c r="E165">
        <v>72.983999999999995</v>
      </c>
      <c r="F165">
        <v>47.067</v>
      </c>
      <c r="G165">
        <v>0</v>
      </c>
      <c r="H165">
        <v>21.670776987185299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0</v>
      </c>
      <c r="C166">
        <v>120.26513763726101</v>
      </c>
      <c r="D166">
        <v>248124.99872910001</v>
      </c>
      <c r="E166">
        <v>72.983999999999995</v>
      </c>
      <c r="F166">
        <v>47.067</v>
      </c>
      <c r="G166">
        <v>59.0211918587393</v>
      </c>
      <c r="H166">
        <v>21.670776987186098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120.72376969927301</v>
      </c>
      <c r="D167">
        <v>249479.639900957</v>
      </c>
      <c r="E167">
        <v>72.983999999999995</v>
      </c>
      <c r="F167">
        <v>47.067</v>
      </c>
      <c r="G167">
        <v>59.8675644041653</v>
      </c>
      <c r="H167">
        <v>21.670776987185299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120.72376969927301</v>
      </c>
      <c r="D168">
        <v>248234.86663511599</v>
      </c>
      <c r="E168">
        <v>72.983999999999995</v>
      </c>
      <c r="F168">
        <v>47.067</v>
      </c>
      <c r="G168">
        <v>59.8675644041653</v>
      </c>
      <c r="H168">
        <v>21.670776987184698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120.72376969927301</v>
      </c>
      <c r="D169">
        <v>243675.65896473799</v>
      </c>
      <c r="E169">
        <v>72.983999999999995</v>
      </c>
      <c r="F169">
        <v>47.067</v>
      </c>
      <c r="G169">
        <v>59.8675644041653</v>
      </c>
      <c r="H169">
        <v>21.670776987185299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95.580684382066394</v>
      </c>
      <c r="D170">
        <v>206579.96164896499</v>
      </c>
      <c r="E170">
        <v>72.983999999999995</v>
      </c>
      <c r="F170">
        <v>47.067</v>
      </c>
      <c r="G170">
        <v>0</v>
      </c>
      <c r="H170">
        <v>21.670776987185299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120.723769699272</v>
      </c>
      <c r="D171">
        <v>243318.515414836</v>
      </c>
      <c r="E171">
        <v>72.983999999999995</v>
      </c>
      <c r="F171">
        <v>47.067</v>
      </c>
      <c r="G171">
        <v>59.8675644041653</v>
      </c>
      <c r="H171">
        <v>21.670776987184201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1</v>
      </c>
      <c r="C172">
        <v>95.580684382066394</v>
      </c>
      <c r="D172">
        <v>199051.619438722</v>
      </c>
      <c r="E172">
        <v>72.983999999999995</v>
      </c>
      <c r="F172">
        <v>47.067</v>
      </c>
      <c r="G172">
        <v>0</v>
      </c>
      <c r="H172">
        <v>21.670776987185299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120.72376969927301</v>
      </c>
      <c r="D173">
        <v>237106.52606239801</v>
      </c>
      <c r="E173">
        <v>72.983999999999995</v>
      </c>
      <c r="F173">
        <v>47.067</v>
      </c>
      <c r="G173">
        <v>59.8675644041653</v>
      </c>
      <c r="H173">
        <v>21.670776987185899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1</v>
      </c>
      <c r="C174">
        <v>95.580684382066394</v>
      </c>
      <c r="D174">
        <v>199230.388480041</v>
      </c>
      <c r="E174">
        <v>72.983999999999995</v>
      </c>
      <c r="F174">
        <v>47.067</v>
      </c>
      <c r="G174">
        <v>0</v>
      </c>
      <c r="H174">
        <v>21.670776987185299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1</v>
      </c>
      <c r="C175">
        <v>95.580684382066394</v>
      </c>
      <c r="D175">
        <v>182721.58121186</v>
      </c>
      <c r="E175">
        <v>72.983999999999995</v>
      </c>
      <c r="F175">
        <v>47.067</v>
      </c>
      <c r="G175">
        <v>0</v>
      </c>
      <c r="H175">
        <v>21.670776987185299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119.574102672568</v>
      </c>
      <c r="D176">
        <v>247106.89847199901</v>
      </c>
      <c r="E176">
        <v>72.983999999999995</v>
      </c>
      <c r="F176">
        <v>47.067</v>
      </c>
      <c r="G176">
        <v>57.745936440529299</v>
      </c>
      <c r="H176">
        <v>21.670776987185299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120.72376969927301</v>
      </c>
      <c r="D177">
        <v>237884.949082743</v>
      </c>
      <c r="E177">
        <v>72.983999999999995</v>
      </c>
      <c r="F177">
        <v>47.067</v>
      </c>
      <c r="G177">
        <v>59.8675644041653</v>
      </c>
      <c r="H177">
        <v>21.670776987185299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120.387829119994</v>
      </c>
      <c r="D178">
        <v>247481.819460194</v>
      </c>
      <c r="E178">
        <v>72.983999999999995</v>
      </c>
      <c r="F178">
        <v>47.067</v>
      </c>
      <c r="G178">
        <v>59.247610182149003</v>
      </c>
      <c r="H178">
        <v>21.670776987185299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1</v>
      </c>
      <c r="C179">
        <v>95.580684382066394</v>
      </c>
      <c r="D179">
        <v>184886.18802382899</v>
      </c>
      <c r="E179">
        <v>72.983999999999995</v>
      </c>
      <c r="F179">
        <v>47.067</v>
      </c>
      <c r="G179">
        <v>0</v>
      </c>
      <c r="H179">
        <v>21.670776987185299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1</v>
      </c>
      <c r="C180">
        <v>95.580684382066394</v>
      </c>
      <c r="D180">
        <v>201828.81459831999</v>
      </c>
      <c r="E180">
        <v>72.983999999999995</v>
      </c>
      <c r="F180">
        <v>47.067</v>
      </c>
      <c r="G180">
        <v>0</v>
      </c>
      <c r="H180">
        <v>21.670776987185299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1</v>
      </c>
      <c r="C181">
        <v>95.580684382066394</v>
      </c>
      <c r="D181">
        <v>189245.90876751201</v>
      </c>
      <c r="E181">
        <v>72.983999999999995</v>
      </c>
      <c r="F181">
        <v>47.067</v>
      </c>
      <c r="G181">
        <v>0</v>
      </c>
      <c r="H181">
        <v>21.670776987185299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95.580684382066394</v>
      </c>
      <c r="D182">
        <v>206020.46339502299</v>
      </c>
      <c r="E182">
        <v>72.983999999999995</v>
      </c>
      <c r="F182">
        <v>47.067</v>
      </c>
      <c r="G182">
        <v>0</v>
      </c>
      <c r="H182">
        <v>21.670776987185299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119.883702385257</v>
      </c>
      <c r="D183">
        <v>236939.533326782</v>
      </c>
      <c r="E183">
        <v>72.983999999999995</v>
      </c>
      <c r="F183">
        <v>47.067</v>
      </c>
      <c r="G183">
        <v>58.317280484254397</v>
      </c>
      <c r="H183">
        <v>21.670776987185299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120.72376969927301</v>
      </c>
      <c r="D184">
        <v>244914.76288656401</v>
      </c>
      <c r="E184">
        <v>72.983999999999995</v>
      </c>
      <c r="F184">
        <v>47.067</v>
      </c>
      <c r="G184">
        <v>59.8675644041653</v>
      </c>
      <c r="H184">
        <v>21.670776987185299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120.72376969927301</v>
      </c>
      <c r="D185">
        <v>236195.15203637001</v>
      </c>
      <c r="E185">
        <v>72.983999999999995</v>
      </c>
      <c r="F185">
        <v>47.067</v>
      </c>
      <c r="G185">
        <v>59.8675644041653</v>
      </c>
      <c r="H185">
        <v>21.670776987184698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120.25914802674799</v>
      </c>
      <c r="D186">
        <v>238461.99044122899</v>
      </c>
      <c r="E186">
        <v>72.983999999999995</v>
      </c>
      <c r="F186">
        <v>47.067</v>
      </c>
      <c r="G186">
        <v>59.010138462529497</v>
      </c>
      <c r="H186">
        <v>21.670776987185299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1</v>
      </c>
      <c r="C187">
        <v>95.580684382067304</v>
      </c>
      <c r="D187">
        <v>200076.03724237901</v>
      </c>
      <c r="E187">
        <v>72.983999999999995</v>
      </c>
      <c r="F187">
        <v>47.067</v>
      </c>
      <c r="G187">
        <v>0</v>
      </c>
      <c r="H187">
        <v>21.670776987187299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119.712237928051</v>
      </c>
      <c r="D188">
        <v>248006.98776855099</v>
      </c>
      <c r="E188">
        <v>72.983999999999995</v>
      </c>
      <c r="F188">
        <v>47.067</v>
      </c>
      <c r="G188">
        <v>58.000855137847701</v>
      </c>
      <c r="H188">
        <v>21.670776987185299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120.72376969927301</v>
      </c>
      <c r="D189">
        <v>239575.03813262799</v>
      </c>
      <c r="E189">
        <v>72.983999999999995</v>
      </c>
      <c r="F189">
        <v>47.067</v>
      </c>
      <c r="G189">
        <v>59.8675644041653</v>
      </c>
      <c r="H189">
        <v>21.670776987185299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120.72376969927301</v>
      </c>
      <c r="D190">
        <v>237937.685136524</v>
      </c>
      <c r="E190">
        <v>72.983999999999995</v>
      </c>
      <c r="F190">
        <v>47.067</v>
      </c>
      <c r="G190">
        <v>59.8675644041653</v>
      </c>
      <c r="H190">
        <v>21.670776987185899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119.26101516950099</v>
      </c>
      <c r="D191">
        <v>244501.85204992499</v>
      </c>
      <c r="E191">
        <v>72.983999999999995</v>
      </c>
      <c r="F191">
        <v>47.067</v>
      </c>
      <c r="G191">
        <v>57.1681559300483</v>
      </c>
      <c r="H191">
        <v>21.670776987185299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120.723769699272</v>
      </c>
      <c r="D192">
        <v>245317.64485184601</v>
      </c>
      <c r="E192">
        <v>72.983999999999995</v>
      </c>
      <c r="F192">
        <v>47.067</v>
      </c>
      <c r="G192">
        <v>59.8675644041653</v>
      </c>
      <c r="H192">
        <v>21.670776987184102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0</v>
      </c>
      <c r="C193">
        <v>120.72376969927301</v>
      </c>
      <c r="D193">
        <v>248731.70047547901</v>
      </c>
      <c r="E193">
        <v>72.983999999999995</v>
      </c>
      <c r="F193">
        <v>47.067</v>
      </c>
      <c r="G193">
        <v>59.8675644041653</v>
      </c>
      <c r="H193">
        <v>21.670776987185299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120.72376969927301</v>
      </c>
      <c r="D194">
        <v>247080.243009945</v>
      </c>
      <c r="E194">
        <v>72.983999999999995</v>
      </c>
      <c r="F194">
        <v>47.067</v>
      </c>
      <c r="G194">
        <v>59.8675644041653</v>
      </c>
      <c r="H194">
        <v>21.670776987185299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120.72376969927301</v>
      </c>
      <c r="D195">
        <v>246262.157352301</v>
      </c>
      <c r="E195">
        <v>72.983999999999995</v>
      </c>
      <c r="F195">
        <v>47.067</v>
      </c>
      <c r="G195">
        <v>59.8675644041653</v>
      </c>
      <c r="H195">
        <v>21.670776987185299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120.72376969927301</v>
      </c>
      <c r="D196">
        <v>228659.116676629</v>
      </c>
      <c r="E196">
        <v>72.983999999999995</v>
      </c>
      <c r="F196">
        <v>47.067</v>
      </c>
      <c r="G196">
        <v>59.8675644041653</v>
      </c>
      <c r="H196">
        <v>21.670776987185299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95.580684382066394</v>
      </c>
      <c r="D197">
        <v>204715.23070631499</v>
      </c>
      <c r="E197">
        <v>72.983999999999995</v>
      </c>
      <c r="F197">
        <v>47.067</v>
      </c>
      <c r="G197">
        <v>0</v>
      </c>
      <c r="H197">
        <v>21.670776987185299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120.380565565002</v>
      </c>
      <c r="D198">
        <v>247007.496931542</v>
      </c>
      <c r="E198">
        <v>72.983999999999995</v>
      </c>
      <c r="F198">
        <v>47.067</v>
      </c>
      <c r="G198">
        <v>59.234205812859003</v>
      </c>
      <c r="H198">
        <v>21.670776987185299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120.72376969927301</v>
      </c>
      <c r="D199">
        <v>245712.23050696499</v>
      </c>
      <c r="E199">
        <v>72.983999999999995</v>
      </c>
      <c r="F199">
        <v>47.067</v>
      </c>
      <c r="G199">
        <v>59.8675644041653</v>
      </c>
      <c r="H199">
        <v>21.670776987185299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1</v>
      </c>
      <c r="C200">
        <v>95.580684382066394</v>
      </c>
      <c r="D200">
        <v>190183.99783963701</v>
      </c>
      <c r="E200">
        <v>72.983999999999995</v>
      </c>
      <c r="F200">
        <v>47.067</v>
      </c>
      <c r="G200">
        <v>0</v>
      </c>
      <c r="H200">
        <v>21.670776987185299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1</v>
      </c>
      <c r="C201">
        <v>95.580684382066394</v>
      </c>
      <c r="D201">
        <v>202195.79183092501</v>
      </c>
      <c r="E201">
        <v>72.983999999999995</v>
      </c>
      <c r="F201">
        <v>47.067</v>
      </c>
      <c r="G201">
        <v>0</v>
      </c>
      <c r="H201">
        <v>21.670776987185299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3" workbookViewId="0">
      <selection activeCell="F11" sqref="F1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36" sqref="O3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110.192526662842</v>
      </c>
      <c r="D2">
        <v>241583.43579470899</v>
      </c>
      <c r="E2">
        <v>72.983999999999995</v>
      </c>
      <c r="F2">
        <v>47.067</v>
      </c>
      <c r="G2">
        <v>44.301509133385302</v>
      </c>
      <c r="H2">
        <v>0</v>
      </c>
      <c r="I2">
        <v>28.704000000000001</v>
      </c>
      <c r="J2">
        <v>62.6</v>
      </c>
      <c r="K2">
        <v>36.300602432463897</v>
      </c>
      <c r="L2">
        <f>AVERAGE(C2:C201)</f>
        <v>97.664672134252015</v>
      </c>
      <c r="M2">
        <f>AVERAGEIF(B2:B201,"&gt;0",C2:C201)</f>
        <v>79.660421030875426</v>
      </c>
      <c r="N2">
        <f>AVERAGEIF(B2:B201,0,C2:C201)</f>
        <v>104.84119180482857</v>
      </c>
      <c r="O2">
        <f>_xlfn.STDEV.S(C2:C201)</f>
        <v>11.401844797338599</v>
      </c>
      <c r="P2">
        <f>AVERAGE(D2:D201)</f>
        <v>210025.55020653605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59.867564404165201</v>
      </c>
      <c r="H3">
        <v>0</v>
      </c>
      <c r="I3">
        <v>0</v>
      </c>
      <c r="J3">
        <v>62.6</v>
      </c>
      <c r="K3">
        <v>36.300602432463897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59.867564404165201</v>
      </c>
      <c r="H4">
        <v>0</v>
      </c>
      <c r="I4">
        <v>0</v>
      </c>
      <c r="J4">
        <v>62.6</v>
      </c>
      <c r="K4">
        <v>36.300602432463897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59.867564404165201</v>
      </c>
      <c r="H5">
        <v>0</v>
      </c>
      <c r="I5">
        <v>0</v>
      </c>
      <c r="J5">
        <v>62.6</v>
      </c>
      <c r="K5">
        <v>36.300602432463897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59.867564404165201</v>
      </c>
      <c r="H6">
        <v>0</v>
      </c>
      <c r="I6">
        <v>0</v>
      </c>
      <c r="J6">
        <v>62.6</v>
      </c>
      <c r="K6">
        <v>36.300602432463897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59.867564404165201</v>
      </c>
      <c r="H7">
        <v>0</v>
      </c>
      <c r="I7">
        <v>0</v>
      </c>
      <c r="J7">
        <v>62.6</v>
      </c>
      <c r="K7">
        <v>36.300602432463897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36.300602432463897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36.300602432463897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59.867564404165201</v>
      </c>
      <c r="H10">
        <v>0</v>
      </c>
      <c r="I10">
        <v>0</v>
      </c>
      <c r="J10">
        <v>62.6</v>
      </c>
      <c r="K10">
        <v>36.300602432463897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59.867564404165201</v>
      </c>
      <c r="H11">
        <v>0</v>
      </c>
      <c r="I11">
        <v>0</v>
      </c>
      <c r="J11">
        <v>62.6</v>
      </c>
      <c r="K11">
        <v>36.300602432463897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36.300602432463897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36.300602432463897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36.300602432463897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59.867564404165201</v>
      </c>
      <c r="H15">
        <v>0</v>
      </c>
      <c r="I15">
        <v>0</v>
      </c>
      <c r="J15">
        <v>62.6</v>
      </c>
      <c r="K15">
        <v>36.300602432463897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36.300602432463897</v>
      </c>
    </row>
    <row r="17" spans="1:11" x14ac:dyDescent="0.25">
      <c r="A17">
        <v>15</v>
      </c>
      <c r="B17">
        <v>0</v>
      </c>
      <c r="C17">
        <v>104.803506348082</v>
      </c>
      <c r="D17">
        <v>232624.10331225401</v>
      </c>
      <c r="E17">
        <v>72.983999999999995</v>
      </c>
      <c r="F17">
        <v>47.067</v>
      </c>
      <c r="G17">
        <v>59.867564404165201</v>
      </c>
      <c r="H17">
        <v>0</v>
      </c>
      <c r="I17">
        <v>0</v>
      </c>
      <c r="J17">
        <v>62.6</v>
      </c>
      <c r="K17">
        <v>36.300602432463897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59.867564404165201</v>
      </c>
      <c r="H18">
        <v>0</v>
      </c>
      <c r="I18">
        <v>0</v>
      </c>
      <c r="J18">
        <v>62.6</v>
      </c>
      <c r="K18">
        <v>36.300602432463897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59.867564404165201</v>
      </c>
      <c r="H19">
        <v>0</v>
      </c>
      <c r="I19">
        <v>0</v>
      </c>
      <c r="J19">
        <v>62.6</v>
      </c>
      <c r="K19">
        <v>36.300602432463897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59.867564404165201</v>
      </c>
      <c r="H20">
        <v>0</v>
      </c>
      <c r="I20">
        <v>0</v>
      </c>
      <c r="J20">
        <v>62.6</v>
      </c>
      <c r="K20">
        <v>36.300602432463897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59.867564404165201</v>
      </c>
      <c r="H21">
        <v>0</v>
      </c>
      <c r="I21">
        <v>0</v>
      </c>
      <c r="J21">
        <v>62.6</v>
      </c>
      <c r="K21">
        <v>36.300602432463897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36.300602432463897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59.867564404165201</v>
      </c>
      <c r="H23">
        <v>0</v>
      </c>
      <c r="I23">
        <v>0</v>
      </c>
      <c r="J23">
        <v>62.6</v>
      </c>
      <c r="K23">
        <v>36.300602432463897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36.300602432463897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59.867564404165201</v>
      </c>
      <c r="H25">
        <v>0</v>
      </c>
      <c r="I25">
        <v>0</v>
      </c>
      <c r="J25">
        <v>62.6</v>
      </c>
      <c r="K25">
        <v>36.300602432463897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59.867564404165201</v>
      </c>
      <c r="H26">
        <v>0</v>
      </c>
      <c r="I26">
        <v>0</v>
      </c>
      <c r="J26">
        <v>62.6</v>
      </c>
      <c r="K26">
        <v>36.300602432463897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36.300602432463897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59.867564404165201</v>
      </c>
      <c r="H28">
        <v>0</v>
      </c>
      <c r="I28">
        <v>0</v>
      </c>
      <c r="J28">
        <v>62.6</v>
      </c>
      <c r="K28">
        <v>36.300602432463897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36.300602432463897</v>
      </c>
    </row>
    <row r="30" spans="1:11" x14ac:dyDescent="0.25">
      <c r="A30">
        <v>28</v>
      </c>
      <c r="B30">
        <v>0</v>
      </c>
      <c r="C30">
        <v>104.803506348082</v>
      </c>
      <c r="D30">
        <v>214030.26566231</v>
      </c>
      <c r="E30">
        <v>72.983999999999995</v>
      </c>
      <c r="F30">
        <v>47.067</v>
      </c>
      <c r="G30">
        <v>59.867564404165201</v>
      </c>
      <c r="H30">
        <v>0</v>
      </c>
      <c r="I30">
        <v>0</v>
      </c>
      <c r="J30">
        <v>62.6</v>
      </c>
      <c r="K30">
        <v>36.300602432463897</v>
      </c>
    </row>
    <row r="31" spans="1:11" x14ac:dyDescent="0.25">
      <c r="A31">
        <v>29</v>
      </c>
      <c r="B31">
        <v>0</v>
      </c>
      <c r="C31">
        <v>104.803506348082</v>
      </c>
      <c r="D31">
        <v>219982.03371014501</v>
      </c>
      <c r="E31">
        <v>72.983999999999995</v>
      </c>
      <c r="F31">
        <v>47.067</v>
      </c>
      <c r="G31">
        <v>59.867564404165201</v>
      </c>
      <c r="H31">
        <v>0</v>
      </c>
      <c r="I31">
        <v>0</v>
      </c>
      <c r="J31">
        <v>62.6</v>
      </c>
      <c r="K31">
        <v>36.300602432463897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59.867564404165201</v>
      </c>
      <c r="H32">
        <v>0</v>
      </c>
      <c r="I32">
        <v>0</v>
      </c>
      <c r="J32">
        <v>62.6</v>
      </c>
      <c r="K32">
        <v>36.300602432463897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59.867564404165201</v>
      </c>
      <c r="H33">
        <v>0</v>
      </c>
      <c r="I33">
        <v>0</v>
      </c>
      <c r="J33">
        <v>62.6</v>
      </c>
      <c r="K33">
        <v>36.300602432463897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36.300602432463897</v>
      </c>
    </row>
    <row r="35" spans="1:11" x14ac:dyDescent="0.25">
      <c r="A35">
        <v>33</v>
      </c>
      <c r="B35">
        <v>0</v>
      </c>
      <c r="C35">
        <v>104.803506348082</v>
      </c>
      <c r="D35">
        <v>221242.18188161799</v>
      </c>
      <c r="E35">
        <v>72.983999999999995</v>
      </c>
      <c r="F35">
        <v>47.067</v>
      </c>
      <c r="G35">
        <v>59.867564404165201</v>
      </c>
      <c r="H35">
        <v>0</v>
      </c>
      <c r="I35">
        <v>0</v>
      </c>
      <c r="J35">
        <v>62.6</v>
      </c>
      <c r="K35">
        <v>36.300602432463897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59.867564404165201</v>
      </c>
      <c r="H36">
        <v>0</v>
      </c>
      <c r="I36">
        <v>0</v>
      </c>
      <c r="J36">
        <v>62.6</v>
      </c>
      <c r="K36">
        <v>36.300602432463897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59.867564404165201</v>
      </c>
      <c r="H37">
        <v>0</v>
      </c>
      <c r="I37">
        <v>0</v>
      </c>
      <c r="J37">
        <v>62.6</v>
      </c>
      <c r="K37">
        <v>36.300602432463897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36.300602432463897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36.300602432463897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59.867564404165201</v>
      </c>
      <c r="H40">
        <v>0</v>
      </c>
      <c r="I40">
        <v>0</v>
      </c>
      <c r="J40">
        <v>62.6</v>
      </c>
      <c r="K40">
        <v>36.300602432463897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36.300602432463897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59.867564404165201</v>
      </c>
      <c r="H42">
        <v>0</v>
      </c>
      <c r="I42">
        <v>0</v>
      </c>
      <c r="J42">
        <v>62.6</v>
      </c>
      <c r="K42">
        <v>36.300602432463897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59.867564404165201</v>
      </c>
      <c r="H43">
        <v>0</v>
      </c>
      <c r="I43">
        <v>0</v>
      </c>
      <c r="J43">
        <v>62.6</v>
      </c>
      <c r="K43">
        <v>36.300602432463897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59.867564404165201</v>
      </c>
      <c r="H44">
        <v>0</v>
      </c>
      <c r="I44">
        <v>0</v>
      </c>
      <c r="J44">
        <v>62.6</v>
      </c>
      <c r="K44">
        <v>36.300602432463897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59.867564404165201</v>
      </c>
      <c r="H45">
        <v>0</v>
      </c>
      <c r="I45">
        <v>0</v>
      </c>
      <c r="J45">
        <v>62.6</v>
      </c>
      <c r="K45">
        <v>36.300602432463897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59.867564404165201</v>
      </c>
      <c r="H46">
        <v>0</v>
      </c>
      <c r="I46">
        <v>0</v>
      </c>
      <c r="J46">
        <v>62.6</v>
      </c>
      <c r="K46">
        <v>36.300602432463897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59.867564404165201</v>
      </c>
      <c r="H47">
        <v>0</v>
      </c>
      <c r="I47">
        <v>0</v>
      </c>
      <c r="J47">
        <v>62.6</v>
      </c>
      <c r="K47">
        <v>36.300602432463897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59.867564404165201</v>
      </c>
      <c r="H48">
        <v>0</v>
      </c>
      <c r="I48">
        <v>0</v>
      </c>
      <c r="J48">
        <v>62.6</v>
      </c>
      <c r="K48">
        <v>36.300602432463897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59.867564404165201</v>
      </c>
      <c r="H49">
        <v>0</v>
      </c>
      <c r="I49">
        <v>0</v>
      </c>
      <c r="J49">
        <v>62.6</v>
      </c>
      <c r="K49">
        <v>36.300602432463897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59.867564404165201</v>
      </c>
      <c r="H50">
        <v>0</v>
      </c>
      <c r="I50">
        <v>0</v>
      </c>
      <c r="J50">
        <v>62.6</v>
      </c>
      <c r="K50">
        <v>36.300602432463897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36.300602432463897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59.867564404165201</v>
      </c>
      <c r="H52">
        <v>0</v>
      </c>
      <c r="I52">
        <v>0</v>
      </c>
      <c r="J52">
        <v>62.6</v>
      </c>
      <c r="K52">
        <v>36.300602432463897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36.300602432463897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59.867564404165201</v>
      </c>
      <c r="H54">
        <v>0</v>
      </c>
      <c r="I54">
        <v>0</v>
      </c>
      <c r="J54">
        <v>62.6</v>
      </c>
      <c r="K54">
        <v>36.300602432463897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59.867564404165201</v>
      </c>
      <c r="H55">
        <v>0</v>
      </c>
      <c r="I55">
        <v>0</v>
      </c>
      <c r="J55">
        <v>62.6</v>
      </c>
      <c r="K55">
        <v>36.300602432463897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36.300602432463897</v>
      </c>
    </row>
    <row r="57" spans="1:11" x14ac:dyDescent="0.25">
      <c r="A57">
        <v>55</v>
      </c>
      <c r="B57">
        <v>0</v>
      </c>
      <c r="C57">
        <v>104.803506348082</v>
      </c>
      <c r="D57">
        <v>218867.00563791301</v>
      </c>
      <c r="E57">
        <v>72.983999999999995</v>
      </c>
      <c r="F57">
        <v>47.067</v>
      </c>
      <c r="G57">
        <v>59.867564404165201</v>
      </c>
      <c r="H57">
        <v>0</v>
      </c>
      <c r="I57">
        <v>0</v>
      </c>
      <c r="J57">
        <v>62.6</v>
      </c>
      <c r="K57">
        <v>36.300602432463897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59.867564404165201</v>
      </c>
      <c r="H58">
        <v>0</v>
      </c>
      <c r="I58">
        <v>0</v>
      </c>
      <c r="J58">
        <v>62.6</v>
      </c>
      <c r="K58">
        <v>36.300602432463897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36.300602432463897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59.867564404165201</v>
      </c>
      <c r="H60">
        <v>0</v>
      </c>
      <c r="I60">
        <v>0</v>
      </c>
      <c r="J60">
        <v>62.6</v>
      </c>
      <c r="K60">
        <v>36.300602432463897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59.867564404165201</v>
      </c>
      <c r="H61">
        <v>0</v>
      </c>
      <c r="I61">
        <v>0</v>
      </c>
      <c r="J61">
        <v>62.6</v>
      </c>
      <c r="K61">
        <v>36.300602432463897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59.867564404165201</v>
      </c>
      <c r="H62">
        <v>0</v>
      </c>
      <c r="I62">
        <v>0</v>
      </c>
      <c r="J62">
        <v>62.6</v>
      </c>
      <c r="K62">
        <v>36.300602432463897</v>
      </c>
    </row>
    <row r="63" spans="1:11" x14ac:dyDescent="0.25">
      <c r="A63">
        <v>61</v>
      </c>
      <c r="B63">
        <v>0</v>
      </c>
      <c r="C63">
        <v>104.803506348082</v>
      </c>
      <c r="D63">
        <v>216947.96218103301</v>
      </c>
      <c r="E63">
        <v>72.983999999999995</v>
      </c>
      <c r="F63">
        <v>47.067</v>
      </c>
      <c r="G63">
        <v>59.867564404165201</v>
      </c>
      <c r="H63">
        <v>0</v>
      </c>
      <c r="I63">
        <v>0</v>
      </c>
      <c r="J63">
        <v>62.6</v>
      </c>
      <c r="K63">
        <v>36.300602432463897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59.867564404165201</v>
      </c>
      <c r="H64">
        <v>0</v>
      </c>
      <c r="I64">
        <v>0</v>
      </c>
      <c r="J64">
        <v>62.6</v>
      </c>
      <c r="K64">
        <v>36.300602432463897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59.867564404165201</v>
      </c>
      <c r="H65">
        <v>0</v>
      </c>
      <c r="I65">
        <v>0</v>
      </c>
      <c r="J65">
        <v>62.6</v>
      </c>
      <c r="K65">
        <v>36.300602432463897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59.867564404165201</v>
      </c>
      <c r="H66">
        <v>0</v>
      </c>
      <c r="I66">
        <v>0</v>
      </c>
      <c r="J66">
        <v>62.6</v>
      </c>
      <c r="K66">
        <v>36.300602432463897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59.867564404165201</v>
      </c>
      <c r="H67">
        <v>0</v>
      </c>
      <c r="I67">
        <v>0</v>
      </c>
      <c r="J67">
        <v>62.6</v>
      </c>
      <c r="K67">
        <v>36.300602432463897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36.300602432463897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59.867564404165201</v>
      </c>
      <c r="H69">
        <v>0</v>
      </c>
      <c r="I69">
        <v>0</v>
      </c>
      <c r="J69">
        <v>62.6</v>
      </c>
      <c r="K69">
        <v>36.300602432463897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59.867564404165201</v>
      </c>
      <c r="H70">
        <v>0</v>
      </c>
      <c r="I70">
        <v>0</v>
      </c>
      <c r="J70">
        <v>62.6</v>
      </c>
      <c r="K70">
        <v>36.300602432463897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59.867564404165201</v>
      </c>
      <c r="H71">
        <v>0</v>
      </c>
      <c r="I71">
        <v>0</v>
      </c>
      <c r="J71">
        <v>62.6</v>
      </c>
      <c r="K71">
        <v>36.300602432463897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59.867564404165201</v>
      </c>
      <c r="H72">
        <v>0</v>
      </c>
      <c r="I72">
        <v>0</v>
      </c>
      <c r="J72">
        <v>62.6</v>
      </c>
      <c r="K72">
        <v>36.300602432463897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59.867564404165201</v>
      </c>
      <c r="H73">
        <v>0</v>
      </c>
      <c r="I73">
        <v>0</v>
      </c>
      <c r="J73">
        <v>62.6</v>
      </c>
      <c r="K73">
        <v>36.300602432463897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59.867564404165201</v>
      </c>
      <c r="H74">
        <v>0</v>
      </c>
      <c r="I74">
        <v>0</v>
      </c>
      <c r="J74">
        <v>62.6</v>
      </c>
      <c r="K74">
        <v>36.300602432463897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36.300602432463897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59.867564404165201</v>
      </c>
      <c r="H76">
        <v>0</v>
      </c>
      <c r="I76">
        <v>0</v>
      </c>
      <c r="J76">
        <v>62.6</v>
      </c>
      <c r="K76">
        <v>36.300602432463897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59.867564404165201</v>
      </c>
      <c r="H77">
        <v>0</v>
      </c>
      <c r="I77">
        <v>0</v>
      </c>
      <c r="J77">
        <v>62.6</v>
      </c>
      <c r="K77">
        <v>36.300602432463897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59.867564404165201</v>
      </c>
      <c r="H78">
        <v>0</v>
      </c>
      <c r="I78">
        <v>0</v>
      </c>
      <c r="J78">
        <v>62.6</v>
      </c>
      <c r="K78">
        <v>36.300602432463897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59.867564404165201</v>
      </c>
      <c r="H79">
        <v>0</v>
      </c>
      <c r="I79">
        <v>0</v>
      </c>
      <c r="J79">
        <v>62.6</v>
      </c>
      <c r="K79">
        <v>36.300602432463897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59.867564404165201</v>
      </c>
      <c r="H80">
        <v>0</v>
      </c>
      <c r="I80">
        <v>0</v>
      </c>
      <c r="J80">
        <v>62.6</v>
      </c>
      <c r="K80">
        <v>36.300602432463897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36.300602432463897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36.300602432463897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59.867564404165201</v>
      </c>
      <c r="H83">
        <v>0</v>
      </c>
      <c r="I83">
        <v>0</v>
      </c>
      <c r="J83">
        <v>62.6</v>
      </c>
      <c r="K83">
        <v>36.300602432463897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36.300602432463897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59.867564404165201</v>
      </c>
      <c r="H85">
        <v>0</v>
      </c>
      <c r="I85">
        <v>0</v>
      </c>
      <c r="J85">
        <v>62.6</v>
      </c>
      <c r="K85">
        <v>36.300602432463897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59.867564404165201</v>
      </c>
      <c r="H86">
        <v>0</v>
      </c>
      <c r="I86">
        <v>0</v>
      </c>
      <c r="J86">
        <v>62.6</v>
      </c>
      <c r="K86">
        <v>36.300602432463897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59.867564404165201</v>
      </c>
      <c r="H87">
        <v>0</v>
      </c>
      <c r="I87">
        <v>0</v>
      </c>
      <c r="J87">
        <v>62.6</v>
      </c>
      <c r="K87">
        <v>36.300602432463897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36.300602432463897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36.300602432463897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59.867564404165201</v>
      </c>
      <c r="H90">
        <v>0</v>
      </c>
      <c r="I90">
        <v>0</v>
      </c>
      <c r="J90">
        <v>62.6</v>
      </c>
      <c r="K90">
        <v>36.300602432463897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59.867564404165201</v>
      </c>
      <c r="H91">
        <v>0</v>
      </c>
      <c r="I91">
        <v>0</v>
      </c>
      <c r="J91">
        <v>62.6</v>
      </c>
      <c r="K91">
        <v>36.300602432463897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59.867564404165201</v>
      </c>
      <c r="H92">
        <v>0</v>
      </c>
      <c r="I92">
        <v>0</v>
      </c>
      <c r="J92">
        <v>62.6</v>
      </c>
      <c r="K92">
        <v>36.300602432463897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59.867564404165201</v>
      </c>
      <c r="H93">
        <v>0</v>
      </c>
      <c r="I93">
        <v>0</v>
      </c>
      <c r="J93">
        <v>62.6</v>
      </c>
      <c r="K93">
        <v>36.300602432463897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36.300602432463897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36.300602432463897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59.867564404165201</v>
      </c>
      <c r="H96">
        <v>0</v>
      </c>
      <c r="I96">
        <v>0</v>
      </c>
      <c r="J96">
        <v>62.6</v>
      </c>
      <c r="K96">
        <v>36.300602432463897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59.867564404165201</v>
      </c>
      <c r="H97">
        <v>0</v>
      </c>
      <c r="I97">
        <v>0</v>
      </c>
      <c r="J97">
        <v>62.6</v>
      </c>
      <c r="K97">
        <v>36.300602432463897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59.867564404165201</v>
      </c>
      <c r="H98">
        <v>0</v>
      </c>
      <c r="I98">
        <v>0</v>
      </c>
      <c r="J98">
        <v>62.6</v>
      </c>
      <c r="K98">
        <v>36.300602432463897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59.867564404165201</v>
      </c>
      <c r="H99">
        <v>0</v>
      </c>
      <c r="I99">
        <v>0</v>
      </c>
      <c r="J99">
        <v>62.6</v>
      </c>
      <c r="K99">
        <v>36.300602432463897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36.300602432463897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36.300602432463897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36.300602432463897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36.300602432463897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59.867564404165201</v>
      </c>
      <c r="H104">
        <v>0</v>
      </c>
      <c r="I104">
        <v>0</v>
      </c>
      <c r="J104">
        <v>62.6</v>
      </c>
      <c r="K104">
        <v>36.300602432463897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36.300602432463897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36.300602432463897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59.867564404165201</v>
      </c>
      <c r="H107">
        <v>0</v>
      </c>
      <c r="I107">
        <v>0</v>
      </c>
      <c r="J107">
        <v>62.6</v>
      </c>
      <c r="K107">
        <v>36.300602432463897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36.300602432463897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59.867564404165201</v>
      </c>
      <c r="H109">
        <v>0</v>
      </c>
      <c r="I109">
        <v>0</v>
      </c>
      <c r="J109">
        <v>62.6</v>
      </c>
      <c r="K109">
        <v>36.300602432463897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59.867564404165201</v>
      </c>
      <c r="H110">
        <v>0</v>
      </c>
      <c r="I110">
        <v>0</v>
      </c>
      <c r="J110">
        <v>62.6</v>
      </c>
      <c r="K110">
        <v>36.300602432463897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36.300602432463897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59.867564404165201</v>
      </c>
      <c r="H112">
        <v>0</v>
      </c>
      <c r="I112">
        <v>0</v>
      </c>
      <c r="J112">
        <v>62.6</v>
      </c>
      <c r="K112">
        <v>36.300602432463897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59.867564404165201</v>
      </c>
      <c r="H113">
        <v>0</v>
      </c>
      <c r="I113">
        <v>0</v>
      </c>
      <c r="J113">
        <v>62.6</v>
      </c>
      <c r="K113">
        <v>36.300602432463897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36.300602432463897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59.867564404165201</v>
      </c>
      <c r="H115">
        <v>0</v>
      </c>
      <c r="I115">
        <v>0</v>
      </c>
      <c r="J115">
        <v>62.6</v>
      </c>
      <c r="K115">
        <v>36.300602432463897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59.867564404165201</v>
      </c>
      <c r="H116">
        <v>0</v>
      </c>
      <c r="I116">
        <v>0</v>
      </c>
      <c r="J116">
        <v>62.6</v>
      </c>
      <c r="K116">
        <v>36.300602432463897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59.867564404165201</v>
      </c>
      <c r="H117">
        <v>0</v>
      </c>
      <c r="I117">
        <v>0</v>
      </c>
      <c r="J117">
        <v>62.6</v>
      </c>
      <c r="K117">
        <v>36.300602432463897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59.867564404165201</v>
      </c>
      <c r="H118">
        <v>0</v>
      </c>
      <c r="I118">
        <v>0</v>
      </c>
      <c r="J118">
        <v>62.6</v>
      </c>
      <c r="K118">
        <v>36.300602432463897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59.867564404165201</v>
      </c>
      <c r="H119">
        <v>0</v>
      </c>
      <c r="I119">
        <v>0</v>
      </c>
      <c r="J119">
        <v>62.6</v>
      </c>
      <c r="K119">
        <v>36.300602432463897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59.867564404165201</v>
      </c>
      <c r="H120">
        <v>0</v>
      </c>
      <c r="I120">
        <v>0</v>
      </c>
      <c r="J120">
        <v>62.6</v>
      </c>
      <c r="K120">
        <v>36.300602432463897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59.867564404165201</v>
      </c>
      <c r="H121">
        <v>0</v>
      </c>
      <c r="I121">
        <v>0</v>
      </c>
      <c r="J121">
        <v>62.6</v>
      </c>
      <c r="K121">
        <v>36.300602432463897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59.867564404165201</v>
      </c>
      <c r="H122">
        <v>0</v>
      </c>
      <c r="I122">
        <v>0</v>
      </c>
      <c r="J122">
        <v>62.6</v>
      </c>
      <c r="K122">
        <v>36.300602432463897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59.867564404165201</v>
      </c>
      <c r="H123">
        <v>0</v>
      </c>
      <c r="I123">
        <v>0</v>
      </c>
      <c r="J123">
        <v>62.6</v>
      </c>
      <c r="K123">
        <v>36.300602432463897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59.867564404165201</v>
      </c>
      <c r="H124">
        <v>0</v>
      </c>
      <c r="I124">
        <v>0</v>
      </c>
      <c r="J124">
        <v>62.6</v>
      </c>
      <c r="K124">
        <v>36.300602432463897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59.867564404165201</v>
      </c>
      <c r="H125">
        <v>0</v>
      </c>
      <c r="I125">
        <v>0</v>
      </c>
      <c r="J125">
        <v>62.6</v>
      </c>
      <c r="K125">
        <v>36.300602432463897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36.300602432463897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59.867564404165201</v>
      </c>
      <c r="H127">
        <v>0</v>
      </c>
      <c r="I127">
        <v>0</v>
      </c>
      <c r="J127">
        <v>62.6</v>
      </c>
      <c r="K127">
        <v>36.300602432463897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59.867564404165201</v>
      </c>
      <c r="H128">
        <v>0</v>
      </c>
      <c r="I128">
        <v>0</v>
      </c>
      <c r="J128">
        <v>62.6</v>
      </c>
      <c r="K128">
        <v>36.300602432463897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59.867564404165201</v>
      </c>
      <c r="H129">
        <v>0</v>
      </c>
      <c r="I129">
        <v>0</v>
      </c>
      <c r="J129">
        <v>62.6</v>
      </c>
      <c r="K129">
        <v>36.300602432463897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59.867564404165201</v>
      </c>
      <c r="H130">
        <v>0</v>
      </c>
      <c r="I130">
        <v>0</v>
      </c>
      <c r="J130">
        <v>62.6</v>
      </c>
      <c r="K130">
        <v>36.300602432463897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36.300602432463897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59.867564404165201</v>
      </c>
      <c r="H132">
        <v>0</v>
      </c>
      <c r="I132">
        <v>0</v>
      </c>
      <c r="J132">
        <v>62.6</v>
      </c>
      <c r="K132">
        <v>36.300602432463897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36.300602432463897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36.300602432463897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36.300602432463897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222378.33708533601</v>
      </c>
      <c r="E136">
        <v>72.983999999999995</v>
      </c>
      <c r="F136">
        <v>47.067</v>
      </c>
      <c r="G136">
        <v>59.867564404165201</v>
      </c>
      <c r="H136">
        <v>0</v>
      </c>
      <c r="I136">
        <v>0</v>
      </c>
      <c r="J136">
        <v>62.6</v>
      </c>
      <c r="K136">
        <v>36.300602432463897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59.867564404165201</v>
      </c>
      <c r="H137">
        <v>0</v>
      </c>
      <c r="I137">
        <v>0</v>
      </c>
      <c r="J137">
        <v>62.6</v>
      </c>
      <c r="K137">
        <v>36.300602432463897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59.867564404165201</v>
      </c>
      <c r="H138">
        <v>0</v>
      </c>
      <c r="I138">
        <v>0</v>
      </c>
      <c r="J138">
        <v>62.6</v>
      </c>
      <c r="K138">
        <v>36.300602432463897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59.867564404165201</v>
      </c>
      <c r="H139">
        <v>0</v>
      </c>
      <c r="I139">
        <v>0</v>
      </c>
      <c r="J139">
        <v>62.6</v>
      </c>
      <c r="K139">
        <v>36.300602432463897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59.867564404165201</v>
      </c>
      <c r="H140">
        <v>0</v>
      </c>
      <c r="I140">
        <v>0</v>
      </c>
      <c r="J140">
        <v>62.6</v>
      </c>
      <c r="K140">
        <v>36.300602432463897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219650.46473796701</v>
      </c>
      <c r="E141">
        <v>72.983999999999995</v>
      </c>
      <c r="F141">
        <v>47.067</v>
      </c>
      <c r="G141">
        <v>59.867564404165201</v>
      </c>
      <c r="H141">
        <v>0</v>
      </c>
      <c r="I141">
        <v>0</v>
      </c>
      <c r="J141">
        <v>62.6</v>
      </c>
      <c r="K141">
        <v>36.300602432463897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36.300602432463897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59.867564404165201</v>
      </c>
      <c r="H143">
        <v>0</v>
      </c>
      <c r="I143">
        <v>0</v>
      </c>
      <c r="J143">
        <v>62.6</v>
      </c>
      <c r="K143">
        <v>36.300602432463897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59.867564404165201</v>
      </c>
      <c r="H144">
        <v>0</v>
      </c>
      <c r="I144">
        <v>0</v>
      </c>
      <c r="J144">
        <v>62.6</v>
      </c>
      <c r="K144">
        <v>36.300602432463897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59.867564404165201</v>
      </c>
      <c r="H145">
        <v>0</v>
      </c>
      <c r="I145">
        <v>0</v>
      </c>
      <c r="J145">
        <v>62.6</v>
      </c>
      <c r="K145">
        <v>36.300602432463897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59.867564404165201</v>
      </c>
      <c r="H146">
        <v>0</v>
      </c>
      <c r="I146">
        <v>0</v>
      </c>
      <c r="J146">
        <v>62.6</v>
      </c>
      <c r="K146">
        <v>36.300602432463897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59.867564404165201</v>
      </c>
      <c r="H147">
        <v>0</v>
      </c>
      <c r="I147">
        <v>0</v>
      </c>
      <c r="J147">
        <v>62.6</v>
      </c>
      <c r="K147">
        <v>36.300602432463897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36.300602432463897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59.867564404165201</v>
      </c>
      <c r="H149">
        <v>0</v>
      </c>
      <c r="I149">
        <v>0</v>
      </c>
      <c r="J149">
        <v>62.6</v>
      </c>
      <c r="K149">
        <v>36.300602432463897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59.867564404165201</v>
      </c>
      <c r="H150">
        <v>0</v>
      </c>
      <c r="I150">
        <v>0</v>
      </c>
      <c r="J150">
        <v>62.6</v>
      </c>
      <c r="K150">
        <v>36.300602432463897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59.867564404165201</v>
      </c>
      <c r="H151">
        <v>0</v>
      </c>
      <c r="I151">
        <v>0</v>
      </c>
      <c r="J151">
        <v>62.6</v>
      </c>
      <c r="K151">
        <v>36.300602432463897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59.867564404165201</v>
      </c>
      <c r="H152">
        <v>0</v>
      </c>
      <c r="I152">
        <v>0</v>
      </c>
      <c r="J152">
        <v>62.6</v>
      </c>
      <c r="K152">
        <v>36.300602432463897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36.300602432463897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36.300602432463897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59.867564404165201</v>
      </c>
      <c r="H155">
        <v>0</v>
      </c>
      <c r="I155">
        <v>0</v>
      </c>
      <c r="J155">
        <v>62.6</v>
      </c>
      <c r="K155">
        <v>36.300602432463897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36.300602432463897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36.300602432463897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59.867564404165201</v>
      </c>
      <c r="H158">
        <v>0</v>
      </c>
      <c r="I158">
        <v>0</v>
      </c>
      <c r="J158">
        <v>62.6</v>
      </c>
      <c r="K158">
        <v>36.300602432463897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59.867564404165201</v>
      </c>
      <c r="H159">
        <v>0</v>
      </c>
      <c r="I159">
        <v>0</v>
      </c>
      <c r="J159">
        <v>62.6</v>
      </c>
      <c r="K159">
        <v>36.300602432463897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59.867564404165201</v>
      </c>
      <c r="H160">
        <v>0</v>
      </c>
      <c r="I160">
        <v>0</v>
      </c>
      <c r="J160">
        <v>62.6</v>
      </c>
      <c r="K160">
        <v>36.300602432463897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59.867564404165201</v>
      </c>
      <c r="H161">
        <v>0</v>
      </c>
      <c r="I161">
        <v>0</v>
      </c>
      <c r="J161">
        <v>62.6</v>
      </c>
      <c r="K161">
        <v>36.300602432463897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59.867564404165201</v>
      </c>
      <c r="H162">
        <v>0</v>
      </c>
      <c r="I162">
        <v>0</v>
      </c>
      <c r="J162">
        <v>62.6</v>
      </c>
      <c r="K162">
        <v>36.300602432463897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59.867564404165201</v>
      </c>
      <c r="H163">
        <v>0</v>
      </c>
      <c r="I163">
        <v>0</v>
      </c>
      <c r="J163">
        <v>62.6</v>
      </c>
      <c r="K163">
        <v>36.300602432463897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36.300602432463897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36.300602432463897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59.867564404165201</v>
      </c>
      <c r="H166">
        <v>0</v>
      </c>
      <c r="I166">
        <v>0</v>
      </c>
      <c r="J166">
        <v>62.6</v>
      </c>
      <c r="K166">
        <v>36.300602432463897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59.867564404165201</v>
      </c>
      <c r="H167">
        <v>0</v>
      </c>
      <c r="I167">
        <v>0</v>
      </c>
      <c r="J167">
        <v>62.6</v>
      </c>
      <c r="K167">
        <v>36.300602432463897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59.867564404165201</v>
      </c>
      <c r="H168">
        <v>0</v>
      </c>
      <c r="I168">
        <v>0</v>
      </c>
      <c r="J168">
        <v>62.6</v>
      </c>
      <c r="K168">
        <v>36.300602432463897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59.867564404165201</v>
      </c>
      <c r="H169">
        <v>0</v>
      </c>
      <c r="I169">
        <v>0</v>
      </c>
      <c r="J169">
        <v>62.6</v>
      </c>
      <c r="K169">
        <v>36.300602432463897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59.867564404165201</v>
      </c>
      <c r="H170">
        <v>0</v>
      </c>
      <c r="I170">
        <v>0</v>
      </c>
      <c r="J170">
        <v>62.6</v>
      </c>
      <c r="K170">
        <v>36.300602432463897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59.867564404165201</v>
      </c>
      <c r="H171">
        <v>0</v>
      </c>
      <c r="I171">
        <v>0</v>
      </c>
      <c r="J171">
        <v>62.6</v>
      </c>
      <c r="K171">
        <v>36.300602432463897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59.867564404165201</v>
      </c>
      <c r="H172">
        <v>0</v>
      </c>
      <c r="I172">
        <v>0</v>
      </c>
      <c r="J172">
        <v>62.6</v>
      </c>
      <c r="K172">
        <v>36.300602432463897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59.867564404165201</v>
      </c>
      <c r="H173">
        <v>0</v>
      </c>
      <c r="I173">
        <v>0</v>
      </c>
      <c r="J173">
        <v>62.6</v>
      </c>
      <c r="K173">
        <v>36.300602432463897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36.300602432463897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36.300602432463897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59.867564404165201</v>
      </c>
      <c r="H176">
        <v>0</v>
      </c>
      <c r="I176">
        <v>0</v>
      </c>
      <c r="J176">
        <v>62.6</v>
      </c>
      <c r="K176">
        <v>36.300602432463897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59.867564404165201</v>
      </c>
      <c r="H177">
        <v>0</v>
      </c>
      <c r="I177">
        <v>0</v>
      </c>
      <c r="J177">
        <v>62.6</v>
      </c>
      <c r="K177">
        <v>36.300602432463897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59.867564404165201</v>
      </c>
      <c r="H178">
        <v>0</v>
      </c>
      <c r="I178">
        <v>0</v>
      </c>
      <c r="J178">
        <v>62.6</v>
      </c>
      <c r="K178">
        <v>36.300602432463897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36.300602432463897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36.300602432463897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36.300602432463897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59.867564404165201</v>
      </c>
      <c r="H182">
        <v>0</v>
      </c>
      <c r="I182">
        <v>0</v>
      </c>
      <c r="J182">
        <v>62.6</v>
      </c>
      <c r="K182">
        <v>36.300602432463897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59.867564404165201</v>
      </c>
      <c r="H183">
        <v>0</v>
      </c>
      <c r="I183">
        <v>0</v>
      </c>
      <c r="J183">
        <v>62.6</v>
      </c>
      <c r="K183">
        <v>36.300602432463897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59.867564404165201</v>
      </c>
      <c r="H184">
        <v>0</v>
      </c>
      <c r="I184">
        <v>0</v>
      </c>
      <c r="J184">
        <v>62.6</v>
      </c>
      <c r="K184">
        <v>36.300602432463897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59.867564404165201</v>
      </c>
      <c r="H185">
        <v>0</v>
      </c>
      <c r="I185">
        <v>0</v>
      </c>
      <c r="J185">
        <v>62.6</v>
      </c>
      <c r="K185">
        <v>36.300602432463897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59.867564404165201</v>
      </c>
      <c r="H186">
        <v>0</v>
      </c>
      <c r="I186">
        <v>0</v>
      </c>
      <c r="J186">
        <v>62.6</v>
      </c>
      <c r="K186">
        <v>36.300602432463897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59.867564404165201</v>
      </c>
      <c r="H187">
        <v>0</v>
      </c>
      <c r="I187">
        <v>0</v>
      </c>
      <c r="J187">
        <v>62.6</v>
      </c>
      <c r="K187">
        <v>36.300602432463897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59.867564404165201</v>
      </c>
      <c r="H188">
        <v>0</v>
      </c>
      <c r="I188">
        <v>0</v>
      </c>
      <c r="J188">
        <v>62.6</v>
      </c>
      <c r="K188">
        <v>36.300602432463897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59.867564404165201</v>
      </c>
      <c r="H189">
        <v>0</v>
      </c>
      <c r="I189">
        <v>0</v>
      </c>
      <c r="J189">
        <v>62.6</v>
      </c>
      <c r="K189">
        <v>36.300602432463897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59.867564404165201</v>
      </c>
      <c r="H190">
        <v>0</v>
      </c>
      <c r="I190">
        <v>0</v>
      </c>
      <c r="J190">
        <v>62.6</v>
      </c>
      <c r="K190">
        <v>36.300602432463897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59.867564404165201</v>
      </c>
      <c r="H191">
        <v>0</v>
      </c>
      <c r="I191">
        <v>0</v>
      </c>
      <c r="J191">
        <v>62.6</v>
      </c>
      <c r="K191">
        <v>36.300602432463897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59.867564404165201</v>
      </c>
      <c r="H192">
        <v>0</v>
      </c>
      <c r="I192">
        <v>0</v>
      </c>
      <c r="J192">
        <v>62.6</v>
      </c>
      <c r="K192">
        <v>36.300602432463897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59.867564404165201</v>
      </c>
      <c r="H193">
        <v>0</v>
      </c>
      <c r="I193">
        <v>0</v>
      </c>
      <c r="J193">
        <v>62.6</v>
      </c>
      <c r="K193">
        <v>36.300602432463897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59.867564404165201</v>
      </c>
      <c r="H194">
        <v>0</v>
      </c>
      <c r="I194">
        <v>0</v>
      </c>
      <c r="J194">
        <v>62.6</v>
      </c>
      <c r="K194">
        <v>36.300602432463897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59.867564404165201</v>
      </c>
      <c r="H195">
        <v>0</v>
      </c>
      <c r="I195">
        <v>0</v>
      </c>
      <c r="J195">
        <v>62.6</v>
      </c>
      <c r="K195">
        <v>36.300602432463897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59.867564404165201</v>
      </c>
      <c r="H196">
        <v>0</v>
      </c>
      <c r="I196">
        <v>0</v>
      </c>
      <c r="J196">
        <v>62.6</v>
      </c>
      <c r="K196">
        <v>36.300602432463897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36.300602432463897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59.867564404165201</v>
      </c>
      <c r="H198">
        <v>0</v>
      </c>
      <c r="I198">
        <v>0</v>
      </c>
      <c r="J198">
        <v>62.6</v>
      </c>
      <c r="K198">
        <v>36.300602432463897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59.867564404165201</v>
      </c>
      <c r="H199">
        <v>0</v>
      </c>
      <c r="I199">
        <v>0</v>
      </c>
      <c r="J199">
        <v>62.6</v>
      </c>
      <c r="K199">
        <v>36.300602432463897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36.300602432463897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27" workbookViewId="0">
      <selection activeCell="I183" sqref="I18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35.882520957364001</v>
      </c>
      <c r="H2">
        <v>0</v>
      </c>
      <c r="I2">
        <v>30.531676192864701</v>
      </c>
      <c r="J2">
        <v>62.6</v>
      </c>
      <c r="K2">
        <v>40.572722861804799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224730.70010469441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40.572722861804799</v>
      </c>
    </row>
    <row r="4" spans="1:16" x14ac:dyDescent="0.25">
      <c r="A4">
        <v>2</v>
      </c>
      <c r="B4">
        <v>0</v>
      </c>
      <c r="C4">
        <v>101.407097211102</v>
      </c>
      <c r="D4">
        <v>215957.97226721901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40.572722861804799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40.572722861804799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40.572722861804799</v>
      </c>
    </row>
    <row r="7" spans="1:16" x14ac:dyDescent="0.25">
      <c r="A7">
        <v>5</v>
      </c>
      <c r="B7">
        <v>0</v>
      </c>
      <c r="C7">
        <v>101.407097211102</v>
      </c>
      <c r="D7">
        <v>222950.77361449899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40.572722861804799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40.572722861804799</v>
      </c>
    </row>
    <row r="9" spans="1:16" x14ac:dyDescent="0.25">
      <c r="A9">
        <v>7</v>
      </c>
      <c r="B9">
        <v>0</v>
      </c>
      <c r="C9">
        <v>101.407097211102</v>
      </c>
      <c r="D9">
        <v>233449.66999172399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40.572722861804799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40.572722861804799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40.572722861804799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40.572722861804799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40.572722861804799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40.572722861804799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40.572722861804799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40.572722861804799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40.572722861804799</v>
      </c>
    </row>
    <row r="18" spans="1:11" x14ac:dyDescent="0.25">
      <c r="A18">
        <v>16</v>
      </c>
      <c r="B18">
        <v>0</v>
      </c>
      <c r="C18">
        <v>101.407097211102</v>
      </c>
      <c r="D18">
        <v>224792.053678419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40.572722861804799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40.572722861804799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40.572722861804799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40.572722861804799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40.572722861804799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40.572722861804799</v>
      </c>
    </row>
    <row r="24" spans="1:11" x14ac:dyDescent="0.25">
      <c r="A24">
        <v>22</v>
      </c>
      <c r="B24">
        <v>0</v>
      </c>
      <c r="C24">
        <v>101.407097211102</v>
      </c>
      <c r="D24">
        <v>223437.30265551701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40.572722861804799</v>
      </c>
    </row>
    <row r="25" spans="1:11" x14ac:dyDescent="0.25">
      <c r="A25">
        <v>23</v>
      </c>
      <c r="B25">
        <v>0</v>
      </c>
      <c r="C25">
        <v>101.407097211102</v>
      </c>
      <c r="D25">
        <v>227129.95665811599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40.572722861804799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40.572722861804799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40.572722861804799</v>
      </c>
    </row>
    <row r="28" spans="1:11" x14ac:dyDescent="0.25">
      <c r="A28">
        <v>26</v>
      </c>
      <c r="B28">
        <v>0</v>
      </c>
      <c r="C28">
        <v>101.407097211102</v>
      </c>
      <c r="D28">
        <v>219860.14407533401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40.572722861804799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40.572722861804799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40.572722861804799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40.572722861804799</v>
      </c>
    </row>
    <row r="32" spans="1:11" x14ac:dyDescent="0.25">
      <c r="A32">
        <v>30</v>
      </c>
      <c r="B32">
        <v>0</v>
      </c>
      <c r="C32">
        <v>101.407097211102</v>
      </c>
      <c r="D32">
        <v>219500.862709676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40.572722861804799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40.572722861804799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40.572722861804799</v>
      </c>
    </row>
    <row r="35" spans="1:11" x14ac:dyDescent="0.25">
      <c r="A35">
        <v>33</v>
      </c>
      <c r="B35">
        <v>0</v>
      </c>
      <c r="C35">
        <v>101.407097211102</v>
      </c>
      <c r="D35">
        <v>220388.483689302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40.572722861804799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40.572722861804799</v>
      </c>
    </row>
    <row r="37" spans="1:11" x14ac:dyDescent="0.25">
      <c r="A37">
        <v>35</v>
      </c>
      <c r="B37">
        <v>0</v>
      </c>
      <c r="C37">
        <v>101.407097211102</v>
      </c>
      <c r="D37">
        <v>224913.72476751599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40.572722861804799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40.572722861804799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40.572722861804799</v>
      </c>
    </row>
    <row r="40" spans="1:11" x14ac:dyDescent="0.25">
      <c r="A40">
        <v>38</v>
      </c>
      <c r="B40">
        <v>0</v>
      </c>
      <c r="C40">
        <v>101.407097211102</v>
      </c>
      <c r="D40">
        <v>222858.62433504101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40.572722861804799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40.572722861804799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40.572722861804799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40.572722861804799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40.572722861804799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40.572722861804799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40.572722861804799</v>
      </c>
    </row>
    <row r="47" spans="1:11" x14ac:dyDescent="0.25">
      <c r="A47">
        <v>45</v>
      </c>
      <c r="B47">
        <v>0</v>
      </c>
      <c r="C47">
        <v>101.407097211102</v>
      </c>
      <c r="D47">
        <v>219579.87611184301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40.572722861804799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40.572722861804799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40.572722861804799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40.572722861804799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40.572722861804799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40.572722861804799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40.572722861804799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40.572722861804799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40.572722861804799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40.572722861804799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40.572722861804799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40.572722861804799</v>
      </c>
    </row>
    <row r="59" spans="1:11" x14ac:dyDescent="0.25">
      <c r="A59">
        <v>57</v>
      </c>
      <c r="B59">
        <v>0</v>
      </c>
      <c r="C59">
        <v>101.407097211102</v>
      </c>
      <c r="D59">
        <v>226241.84891526401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40.572722861804799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40.572722861804799</v>
      </c>
    </row>
    <row r="61" spans="1:11" x14ac:dyDescent="0.25">
      <c r="A61">
        <v>59</v>
      </c>
      <c r="B61">
        <v>0</v>
      </c>
      <c r="C61">
        <v>101.407097211102</v>
      </c>
      <c r="D61">
        <v>223354.27961554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40.572722861804799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40.572722861804799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40.572722861804799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40.572722861804799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40.572722861804799</v>
      </c>
    </row>
    <row r="66" spans="1:11" x14ac:dyDescent="0.25">
      <c r="A66">
        <v>64</v>
      </c>
      <c r="B66">
        <v>0</v>
      </c>
      <c r="C66">
        <v>101.407097211102</v>
      </c>
      <c r="D66">
        <v>220202.00964000201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40.572722861804799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40.572722861804799</v>
      </c>
    </row>
    <row r="68" spans="1:11" x14ac:dyDescent="0.25">
      <c r="A68">
        <v>66</v>
      </c>
      <c r="B68">
        <v>0</v>
      </c>
      <c r="C68">
        <v>101.407097211102</v>
      </c>
      <c r="D68">
        <v>228095.031886162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40.572722861804799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40.572722861804799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40.572722861804799</v>
      </c>
    </row>
    <row r="71" spans="1:11" x14ac:dyDescent="0.25">
      <c r="A71">
        <v>69</v>
      </c>
      <c r="B71">
        <v>0</v>
      </c>
      <c r="C71">
        <v>101.407097211102</v>
      </c>
      <c r="D71">
        <v>226717.5337493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40.572722861804799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40.572722861804799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40.572722861804799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40.572722861804799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40.572722861804799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40.572722861804799</v>
      </c>
    </row>
    <row r="77" spans="1:11" x14ac:dyDescent="0.25">
      <c r="A77">
        <v>75</v>
      </c>
      <c r="B77">
        <v>0</v>
      </c>
      <c r="C77">
        <v>101.407097211102</v>
      </c>
      <c r="D77">
        <v>220230.70859324399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40.572722861804799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40.572722861804799</v>
      </c>
    </row>
    <row r="79" spans="1:11" x14ac:dyDescent="0.25">
      <c r="A79">
        <v>77</v>
      </c>
      <c r="B79">
        <v>0</v>
      </c>
      <c r="C79">
        <v>101.407097211102</v>
      </c>
      <c r="D79">
        <v>229752.514923799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40.572722861804799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40.572722861804799</v>
      </c>
    </row>
    <row r="81" spans="1:11" x14ac:dyDescent="0.25">
      <c r="A81">
        <v>79</v>
      </c>
      <c r="B81">
        <v>0</v>
      </c>
      <c r="C81">
        <v>101.407097211102</v>
      </c>
      <c r="D81">
        <v>226711.19509346201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40.572722861804799</v>
      </c>
    </row>
    <row r="82" spans="1:11" x14ac:dyDescent="0.25">
      <c r="A82">
        <v>80</v>
      </c>
      <c r="B82">
        <v>0</v>
      </c>
      <c r="C82">
        <v>101.407097211102</v>
      </c>
      <c r="D82">
        <v>229932.012664485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40.572722861804799</v>
      </c>
    </row>
    <row r="83" spans="1:11" x14ac:dyDescent="0.25">
      <c r="A83">
        <v>81</v>
      </c>
      <c r="B83">
        <v>0</v>
      </c>
      <c r="C83">
        <v>101.407097211102</v>
      </c>
      <c r="D83">
        <v>221053.58035358699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40.572722861804799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40.572722861804799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40.572722861804799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40.572722861804799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40.572722861804799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40.572722861804799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40.572722861804799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40.572722861804799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40.572722861804799</v>
      </c>
    </row>
    <row r="92" spans="1:11" x14ac:dyDescent="0.25">
      <c r="A92">
        <v>90</v>
      </c>
      <c r="B92">
        <v>0</v>
      </c>
      <c r="C92">
        <v>101.407097211102</v>
      </c>
      <c r="D92">
        <v>232554.80948546799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40.572722861804799</v>
      </c>
    </row>
    <row r="93" spans="1:11" x14ac:dyDescent="0.25">
      <c r="A93">
        <v>91</v>
      </c>
      <c r="B93">
        <v>0</v>
      </c>
      <c r="C93">
        <v>101.407097211102</v>
      </c>
      <c r="D93">
        <v>230131.13337282199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40.572722861804799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40.572722861804799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40.572722861804799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40.572722861804799</v>
      </c>
    </row>
    <row r="97" spans="1:11" x14ac:dyDescent="0.25">
      <c r="A97">
        <v>95</v>
      </c>
      <c r="B97">
        <v>0</v>
      </c>
      <c r="C97">
        <v>101.407097211102</v>
      </c>
      <c r="D97">
        <v>215777.69409535499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40.572722861804799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40.572722861804799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40.572722861804799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40.572722861804799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40.572722861804799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40.572722861804799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40.572722861804799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228357.451020193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40.572722861804799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40.572722861804799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231979.96510000501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40.572722861804799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221034.60872521499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40.572722861804799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40.572722861804799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40.572722861804799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215837.62371077301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40.572722861804799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40.572722861804799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40.572722861804799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224888.85491272001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40.572722861804799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40.572722861804799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40.572722861804799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233743.46065742301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40.572722861804799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222197.50213511701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40.572722861804799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40.572722861804799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227499.32250411599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40.572722861804799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40.572722861804799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40.572722861804799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223250.99251116699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40.572722861804799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40.572722861804799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40.572722861804799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40.572722861804799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40.572722861804799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40.572722861804799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40.572722861804799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40.572722861804799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40.572722861804799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40.572722861804799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40.572722861804799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40.572722861804799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40.572722861804799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229142.11423498599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40.572722861804799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40.572722861804799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40.572722861804799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40.572722861804799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40.572722861804799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40.572722861804799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40.572722861804799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40.572722861804799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40.572722861804799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40.572722861804799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40.572722861804799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40.572722861804799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40.572722861804799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40.572722861804799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40.572722861804799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40.572722861804799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225326.52105820199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40.572722861804799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40.572722861804799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40.572722861804799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233618.57713361099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40.572722861804799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40.572722861804799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40.572722861804799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227362.76733692101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40.572722861804799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40.572722861804799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217280.47504863201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40.572722861804799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40.572722861804799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40.572722861804799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40.572722861804799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40.572722861804799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40.572722861804799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40.572722861804799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40.572722861804799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40.572722861804799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40.572722861804799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40.572722861804799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40.572722861804799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222779.462566476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40.572722861804799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227091.24774510099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40.572722861804799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40.572722861804799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40.572722861804799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40.572722861804799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40.572722861804799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40.572722861804799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40.572722861804799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231225.66640589901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40.572722861804799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219026.50147045901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40.572722861804799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40.572722861804799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40.572722861804799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40.572722861804799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40.572722861804799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40.572722861804799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233300.20769669599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40.572722861804799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40.572722861804799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217982.61490066699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40.572722861804799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226805.13756991201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40.572722861804799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40.572722861804799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40.572722861804799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40.572722861804799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223347.06394969899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40.572722861804799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40.572722861804799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40.572722861804799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40.572722861804799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228773.10906250999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40.572722861804799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40.572722861804799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40.572722861804799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40.572722861804799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18"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35.882520957363603</v>
      </c>
      <c r="H2">
        <v>0</v>
      </c>
      <c r="I2">
        <v>30.5316761928649</v>
      </c>
      <c r="J2">
        <v>62.6</v>
      </c>
      <c r="K2">
        <v>40.572722861805097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224730.70010469467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40.572722861805097</v>
      </c>
    </row>
    <row r="4" spans="1:16" x14ac:dyDescent="0.25">
      <c r="A4">
        <v>2</v>
      </c>
      <c r="B4">
        <v>0</v>
      </c>
      <c r="C4">
        <v>101.407097211102</v>
      </c>
      <c r="D4">
        <v>215957.97226722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40.572722861805097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40.572722861805097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40.572722861805097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40.572722861805097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40.572722861805097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40.572722861805097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40.572722861805097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40.572722861805097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40.572722861805097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40.572722861805097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40.572722861805097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40.572722861805097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40.572722861805097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40.572722861805097</v>
      </c>
    </row>
    <row r="18" spans="1:11" x14ac:dyDescent="0.25">
      <c r="A18">
        <v>16</v>
      </c>
      <c r="B18">
        <v>0</v>
      </c>
      <c r="C18">
        <v>101.407097211102</v>
      </c>
      <c r="D18">
        <v>224792.05367841999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40.572722861805097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40.572722861805097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40.572722861805097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40.572722861805097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40.572722861805097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40.572722861805097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40.572722861805097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40.572722861805097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40.572722861805097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40.572722861805097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40.572722861805097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40.572722861805097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40.572722861805097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40.572722861805097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40.572722861805097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40.572722861805097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40.572722861805097</v>
      </c>
    </row>
    <row r="35" spans="1:11" x14ac:dyDescent="0.25">
      <c r="A35">
        <v>33</v>
      </c>
      <c r="B35">
        <v>0</v>
      </c>
      <c r="C35">
        <v>101.407097211102</v>
      </c>
      <c r="D35">
        <v>220388.48368930299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40.572722861805097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40.572722861805097</v>
      </c>
    </row>
    <row r="37" spans="1:11" x14ac:dyDescent="0.25">
      <c r="A37">
        <v>35</v>
      </c>
      <c r="B37">
        <v>0</v>
      </c>
      <c r="C37">
        <v>101.407097211102</v>
      </c>
      <c r="D37">
        <v>224913.72476751701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40.572722861805097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40.572722861805097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40.572722861805097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40.572722861805097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40.572722861805097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40.572722861805097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40.572722861805097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40.572722861805097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40.572722861805097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40.572722861805097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40.572722861805097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40.572722861805097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40.572722861805097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40.572722861805097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40.572722861805097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40.572722861805097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40.572722861805097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40.572722861805097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40.572722861805097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40.572722861805097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40.572722861805097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40.572722861805097</v>
      </c>
    </row>
    <row r="59" spans="1:11" x14ac:dyDescent="0.25">
      <c r="A59">
        <v>57</v>
      </c>
      <c r="B59">
        <v>0</v>
      </c>
      <c r="C59">
        <v>101.407097211102</v>
      </c>
      <c r="D59">
        <v>226241.848915265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40.572722861805097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40.572722861805097</v>
      </c>
    </row>
    <row r="61" spans="1:11" x14ac:dyDescent="0.25">
      <c r="A61">
        <v>59</v>
      </c>
      <c r="B61">
        <v>0</v>
      </c>
      <c r="C61">
        <v>101.407097211102</v>
      </c>
      <c r="D61">
        <v>223354.27961554099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40.572722861805097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40.572722861805097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40.572722861805097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40.572722861805097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40.572722861805097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40.572722861805097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40.572722861805097</v>
      </c>
    </row>
    <row r="68" spans="1:11" x14ac:dyDescent="0.25">
      <c r="A68">
        <v>66</v>
      </c>
      <c r="B68">
        <v>0</v>
      </c>
      <c r="C68">
        <v>101.407097211102</v>
      </c>
      <c r="D68">
        <v>228095.03188616299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40.572722861805097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40.572722861805097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40.572722861805097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40.572722861805097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40.572722861805097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40.572722861805097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40.572722861805097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40.572722861805097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40.572722861805097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40.572722861805097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40.572722861805097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40.572722861805097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40.572722861805097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40.572722861805097</v>
      </c>
    </row>
    <row r="82" spans="1:11" x14ac:dyDescent="0.25">
      <c r="A82">
        <v>80</v>
      </c>
      <c r="B82">
        <v>0</v>
      </c>
      <c r="C82">
        <v>101.407097211102</v>
      </c>
      <c r="D82">
        <v>229932.01266448601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40.572722861805097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40.572722861805097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40.572722861805097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40.572722861805097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40.572722861805097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40.572722861805097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40.572722861805097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40.572722861805097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40.572722861805097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40.572722861805097</v>
      </c>
    </row>
    <row r="92" spans="1:11" x14ac:dyDescent="0.25">
      <c r="A92">
        <v>90</v>
      </c>
      <c r="B92">
        <v>0</v>
      </c>
      <c r="C92">
        <v>101.407097211102</v>
      </c>
      <c r="D92">
        <v>232554.80948546901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40.572722861805097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40.572722861805097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40.572722861805097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40.572722861805097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40.572722861805097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40.572722861805097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40.572722861805097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40.572722861805097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40.572722861805097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228143.20435437199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40.572722861805097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40.572722861805097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40.572722861805097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40.572722861805097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40.572722861805097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40.572722861805097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40.572722861805097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232119.27874399099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40.572722861805097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40.572722861805097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40.572722861805097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40.572722861805097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40.572722861805097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40.572722861805097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40.572722861805097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40.572722861805097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40.572722861805097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40.572722861805097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40.572722861805097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227499.32250411701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40.572722861805097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40.572722861805097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40.572722861805097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40.572722861805097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40.572722861805097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40.572722861805097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40.572722861805097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40.572722861805097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40.572722861805097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40.572722861805097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40.572722861805097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40.572722861805097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40.572722861805097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40.572722861805097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40.572722861805097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40.572722861805097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40.572722861805097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40.572722861805097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40.572722861805097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40.572722861805097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40.572722861805097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40.572722861805097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40.572722861805097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40.572722861805097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40.572722861805097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40.572722861805097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225203.80043115799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40.572722861805097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40.572722861805097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40.572722861805097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40.572722861805097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40.572722861805097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40.572722861805097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225326.52105820301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40.572722861805097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40.572722861805097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40.572722861805097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40.572722861805097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227220.25828236199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40.572722861805097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40.572722861805097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40.572722861805097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40.572722861805097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40.572722861805097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40.572722861805097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40.572722861805097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40.572722861805097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40.572722861805097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40.572722861805097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40.572722861805097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40.572722861805097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40.572722861805097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40.572722861805097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40.572722861805097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40.572722861805097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222779.46256647701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40.572722861805097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40.572722861805097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40.572722861805097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40.572722861805097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40.572722861805097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211134.72941790099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40.572722861805097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40.572722861805097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40.572722861805097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40.572722861805097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40.572722861805097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40.572722861805097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40.572722861805097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40.572722861805097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40.572722861805097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40.572722861805097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40.572722861805097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40.572722861805097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40.572722861805097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40.572722861805097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40.572722861805097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40.572722861805097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40.572722861805097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223347.06394970001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40.572722861805097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40.572722861805097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40.572722861805097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40.572722861805097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40.572722861805097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40.572722861805097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40.572722861805097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40.572722861805097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52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35.882520957363397</v>
      </c>
      <c r="H2">
        <v>0</v>
      </c>
      <c r="I2">
        <v>30.5316761928643</v>
      </c>
      <c r="J2">
        <v>62.6</v>
      </c>
      <c r="K2">
        <v>40.572722861805801</v>
      </c>
      <c r="L2">
        <f>AVERAGE(C2:C201)</f>
        <v>101.16278139496531</v>
      </c>
      <c r="M2">
        <f>AVERAGEIF(B2:B201,"&gt;0",C2:C201)</f>
        <v>82.173358210626304</v>
      </c>
      <c r="N2">
        <f>AVERAGEIF(B2:B201,0,C2:C201)</f>
        <v>101.45196042822937</v>
      </c>
      <c r="O2">
        <f>_xlfn.STDEV.S(C2:C201)</f>
        <v>2.4309388747348915</v>
      </c>
      <c r="P2">
        <f>AVERAGE(D2:D201)</f>
        <v>224730.70010469537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40.572722861805801</v>
      </c>
    </row>
    <row r="4" spans="1:16" x14ac:dyDescent="0.25">
      <c r="A4">
        <v>2</v>
      </c>
      <c r="B4">
        <v>0</v>
      </c>
      <c r="C4">
        <v>101.407097211102</v>
      </c>
      <c r="D4">
        <v>215957.97226722099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40.572722861805801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40.572722861805801</v>
      </c>
    </row>
    <row r="6" spans="1:16" x14ac:dyDescent="0.25">
      <c r="A6">
        <v>4</v>
      </c>
      <c r="B6">
        <v>0</v>
      </c>
      <c r="C6">
        <v>101.407097211102</v>
      </c>
      <c r="D6">
        <v>228873.27558951601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40.572722861805801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40.572722861805801</v>
      </c>
    </row>
    <row r="8" spans="1:16" x14ac:dyDescent="0.25">
      <c r="A8">
        <v>6</v>
      </c>
      <c r="B8">
        <v>0</v>
      </c>
      <c r="C8">
        <v>101.407097211102</v>
      </c>
      <c r="D8">
        <v>230465.58991512001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40.572722861805801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40.572722861805801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40.572722861805801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40.572722861805801</v>
      </c>
    </row>
    <row r="12" spans="1:16" x14ac:dyDescent="0.25">
      <c r="A12">
        <v>10</v>
      </c>
      <c r="B12">
        <v>0</v>
      </c>
      <c r="C12">
        <v>101.407097211102</v>
      </c>
      <c r="D12">
        <v>211606.218049649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40.572722861805801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40.572722861805801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40.572722861805801</v>
      </c>
    </row>
    <row r="15" spans="1:16" x14ac:dyDescent="0.25">
      <c r="A15">
        <v>13</v>
      </c>
      <c r="B15">
        <v>0</v>
      </c>
      <c r="C15">
        <v>101.407097211102</v>
      </c>
      <c r="D15">
        <v>231298.06436541301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40.572722861805801</v>
      </c>
    </row>
    <row r="16" spans="1:16" x14ac:dyDescent="0.25">
      <c r="A16">
        <v>14</v>
      </c>
      <c r="B16">
        <v>0</v>
      </c>
      <c r="C16">
        <v>101.407097211102</v>
      </c>
      <c r="D16">
        <v>222578.78940463901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40.572722861805801</v>
      </c>
    </row>
    <row r="17" spans="1:11" x14ac:dyDescent="0.25">
      <c r="A17">
        <v>15</v>
      </c>
      <c r="B17">
        <v>0</v>
      </c>
      <c r="C17">
        <v>101.407097211102</v>
      </c>
      <c r="D17">
        <v>230489.981172559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40.572722861805801</v>
      </c>
    </row>
    <row r="18" spans="1:11" x14ac:dyDescent="0.25">
      <c r="A18">
        <v>16</v>
      </c>
      <c r="B18">
        <v>0</v>
      </c>
      <c r="C18">
        <v>101.407097211102</v>
      </c>
      <c r="D18">
        <v>224792.05367842101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40.572722861805801</v>
      </c>
    </row>
    <row r="19" spans="1:11" x14ac:dyDescent="0.25">
      <c r="A19">
        <v>17</v>
      </c>
      <c r="B19">
        <v>0</v>
      </c>
      <c r="C19">
        <v>101.407097211102</v>
      </c>
      <c r="D19">
        <v>235850.976189023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40.572722861805801</v>
      </c>
    </row>
    <row r="20" spans="1:11" x14ac:dyDescent="0.25">
      <c r="A20">
        <v>18</v>
      </c>
      <c r="B20">
        <v>0</v>
      </c>
      <c r="C20">
        <v>101.407097211102</v>
      </c>
      <c r="D20">
        <v>225763.69421474301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40.572722861805801</v>
      </c>
    </row>
    <row r="21" spans="1:11" x14ac:dyDescent="0.25">
      <c r="A21">
        <v>19</v>
      </c>
      <c r="B21">
        <v>0</v>
      </c>
      <c r="C21">
        <v>101.407097211102</v>
      </c>
      <c r="D21">
        <v>215936.09285237701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40.572722861805801</v>
      </c>
    </row>
    <row r="22" spans="1:11" x14ac:dyDescent="0.25">
      <c r="A22">
        <v>20</v>
      </c>
      <c r="B22">
        <v>0</v>
      </c>
      <c r="C22">
        <v>101.407097211102</v>
      </c>
      <c r="D22">
        <v>231339.52248248001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40.572722861805801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40.572722861805801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40.572722861805801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40.572722861805801</v>
      </c>
    </row>
    <row r="26" spans="1:11" x14ac:dyDescent="0.25">
      <c r="A26">
        <v>24</v>
      </c>
      <c r="B26">
        <v>0</v>
      </c>
      <c r="C26">
        <v>101.407097211102</v>
      </c>
      <c r="D26">
        <v>223754.69212067299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40.572722861805801</v>
      </c>
    </row>
    <row r="27" spans="1:11" x14ac:dyDescent="0.25">
      <c r="A27">
        <v>25</v>
      </c>
      <c r="B27">
        <v>0</v>
      </c>
      <c r="C27">
        <v>101.407097211102</v>
      </c>
      <c r="D27">
        <v>234380.35589904501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40.572722861805801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40.572722861805801</v>
      </c>
    </row>
    <row r="29" spans="1:11" x14ac:dyDescent="0.25">
      <c r="A29">
        <v>27</v>
      </c>
      <c r="B29">
        <v>0</v>
      </c>
      <c r="C29">
        <v>101.407097211102</v>
      </c>
      <c r="D29">
        <v>232825.53360473001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40.572722861805801</v>
      </c>
    </row>
    <row r="30" spans="1:11" x14ac:dyDescent="0.25">
      <c r="A30">
        <v>28</v>
      </c>
      <c r="B30">
        <v>0</v>
      </c>
      <c r="C30">
        <v>101.407097211102</v>
      </c>
      <c r="D30">
        <v>220138.275002157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40.572722861805801</v>
      </c>
    </row>
    <row r="31" spans="1:11" x14ac:dyDescent="0.25">
      <c r="A31">
        <v>29</v>
      </c>
      <c r="B31">
        <v>0</v>
      </c>
      <c r="C31">
        <v>101.407097211102</v>
      </c>
      <c r="D31">
        <v>217528.78309387801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40.572722861805801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40.572722861805801</v>
      </c>
    </row>
    <row r="33" spans="1:11" x14ac:dyDescent="0.25">
      <c r="A33">
        <v>31</v>
      </c>
      <c r="B33">
        <v>0</v>
      </c>
      <c r="C33">
        <v>101.407097211102</v>
      </c>
      <c r="D33">
        <v>218115.671403449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40.572722861805801</v>
      </c>
    </row>
    <row r="34" spans="1:11" x14ac:dyDescent="0.25">
      <c r="A34">
        <v>32</v>
      </c>
      <c r="B34">
        <v>0</v>
      </c>
      <c r="C34">
        <v>101.407097211102</v>
      </c>
      <c r="D34">
        <v>227147.76013020499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40.572722861805801</v>
      </c>
    </row>
    <row r="35" spans="1:11" x14ac:dyDescent="0.25">
      <c r="A35">
        <v>33</v>
      </c>
      <c r="B35">
        <v>0</v>
      </c>
      <c r="C35">
        <v>101.407097211102</v>
      </c>
      <c r="D35">
        <v>220388.483689304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40.572722861805801</v>
      </c>
    </row>
    <row r="36" spans="1:11" x14ac:dyDescent="0.25">
      <c r="A36">
        <v>34</v>
      </c>
      <c r="B36">
        <v>0</v>
      </c>
      <c r="C36">
        <v>101.407097211102</v>
      </c>
      <c r="D36">
        <v>212351.531563339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40.572722861805801</v>
      </c>
    </row>
    <row r="37" spans="1:11" x14ac:dyDescent="0.25">
      <c r="A37">
        <v>35</v>
      </c>
      <c r="B37">
        <v>0</v>
      </c>
      <c r="C37">
        <v>101.407097211102</v>
      </c>
      <c r="D37">
        <v>224913.724767518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40.572722861805801</v>
      </c>
    </row>
    <row r="38" spans="1:11" x14ac:dyDescent="0.25">
      <c r="A38">
        <v>36</v>
      </c>
      <c r="B38">
        <v>0</v>
      </c>
      <c r="C38">
        <v>101.407097211102</v>
      </c>
      <c r="D38">
        <v>228696.72713608801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40.572722861805801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40.572722861805801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40.572722861805801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40.572722861805801</v>
      </c>
    </row>
    <row r="42" spans="1:11" x14ac:dyDescent="0.25">
      <c r="A42">
        <v>40</v>
      </c>
      <c r="B42">
        <v>0</v>
      </c>
      <c r="C42">
        <v>101.407097211102</v>
      </c>
      <c r="D42">
        <v>218188.04722516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40.572722861805801</v>
      </c>
    </row>
    <row r="43" spans="1:11" x14ac:dyDescent="0.25">
      <c r="A43">
        <v>41</v>
      </c>
      <c r="B43">
        <v>0</v>
      </c>
      <c r="C43">
        <v>101.407097211102</v>
      </c>
      <c r="D43">
        <v>222360.09382593099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40.572722861805801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40.572722861805801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40.572722861805801</v>
      </c>
    </row>
    <row r="46" spans="1:11" x14ac:dyDescent="0.25">
      <c r="A46">
        <v>44</v>
      </c>
      <c r="B46">
        <v>0</v>
      </c>
      <c r="C46">
        <v>101.407097211102</v>
      </c>
      <c r="D46">
        <v>220632.57465977801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40.572722861805801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40.572722861805801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40.572722861805801</v>
      </c>
    </row>
    <row r="49" spans="1:11" x14ac:dyDescent="0.25">
      <c r="A49">
        <v>47</v>
      </c>
      <c r="B49">
        <v>0</v>
      </c>
      <c r="C49">
        <v>101.407097211102</v>
      </c>
      <c r="D49">
        <v>227494.89082825801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40.572722861805801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40.572722861805801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40.572722861805801</v>
      </c>
    </row>
    <row r="52" spans="1:11" x14ac:dyDescent="0.25">
      <c r="A52">
        <v>50</v>
      </c>
      <c r="B52">
        <v>0</v>
      </c>
      <c r="C52">
        <v>101.407097211102</v>
      </c>
      <c r="D52">
        <v>215219.06525934601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40.572722861805801</v>
      </c>
    </row>
    <row r="53" spans="1:11" x14ac:dyDescent="0.25">
      <c r="A53">
        <v>51</v>
      </c>
      <c r="B53">
        <v>0</v>
      </c>
      <c r="C53">
        <v>101.407097211102</v>
      </c>
      <c r="D53">
        <v>239646.78152174901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40.572722861805801</v>
      </c>
    </row>
    <row r="54" spans="1:11" x14ac:dyDescent="0.25">
      <c r="A54">
        <v>52</v>
      </c>
      <c r="B54">
        <v>0</v>
      </c>
      <c r="C54">
        <v>101.407097211102</v>
      </c>
      <c r="D54">
        <v>217548.18387813799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40.572722861805801</v>
      </c>
    </row>
    <row r="55" spans="1:11" x14ac:dyDescent="0.25">
      <c r="A55">
        <v>53</v>
      </c>
      <c r="B55">
        <v>0</v>
      </c>
      <c r="C55">
        <v>101.407097211102</v>
      </c>
      <c r="D55">
        <v>218950.46666807801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40.572722861805801</v>
      </c>
    </row>
    <row r="56" spans="1:11" x14ac:dyDescent="0.25">
      <c r="A56">
        <v>54</v>
      </c>
      <c r="B56">
        <v>0</v>
      </c>
      <c r="C56">
        <v>101.407097211102</v>
      </c>
      <c r="D56">
        <v>226573.72936510999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40.572722861805801</v>
      </c>
    </row>
    <row r="57" spans="1:11" x14ac:dyDescent="0.25">
      <c r="A57">
        <v>55</v>
      </c>
      <c r="B57">
        <v>0</v>
      </c>
      <c r="C57">
        <v>101.407097211102</v>
      </c>
      <c r="D57">
        <v>215429.609742845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40.572722861805801</v>
      </c>
    </row>
    <row r="58" spans="1:11" x14ac:dyDescent="0.25">
      <c r="A58">
        <v>56</v>
      </c>
      <c r="B58">
        <v>0</v>
      </c>
      <c r="C58">
        <v>101.407097211102</v>
      </c>
      <c r="D58">
        <v>217059.752205431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40.572722861805801</v>
      </c>
    </row>
    <row r="59" spans="1:11" x14ac:dyDescent="0.25">
      <c r="A59">
        <v>57</v>
      </c>
      <c r="B59">
        <v>0</v>
      </c>
      <c r="C59">
        <v>101.407097211102</v>
      </c>
      <c r="D59">
        <v>226241.84891526599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40.572722861805801</v>
      </c>
    </row>
    <row r="60" spans="1:11" x14ac:dyDescent="0.25">
      <c r="A60">
        <v>58</v>
      </c>
      <c r="B60">
        <v>0</v>
      </c>
      <c r="C60">
        <v>101.407097211102</v>
      </c>
      <c r="D60">
        <v>227754.93839480699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40.572722861805801</v>
      </c>
    </row>
    <row r="61" spans="1:11" x14ac:dyDescent="0.25">
      <c r="A61">
        <v>59</v>
      </c>
      <c r="B61">
        <v>0</v>
      </c>
      <c r="C61">
        <v>101.407097211102</v>
      </c>
      <c r="D61">
        <v>223354.27961554201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40.572722861805801</v>
      </c>
    </row>
    <row r="62" spans="1:11" x14ac:dyDescent="0.25">
      <c r="A62">
        <v>60</v>
      </c>
      <c r="B62">
        <v>0</v>
      </c>
      <c r="C62">
        <v>101.407097211102</v>
      </c>
      <c r="D62">
        <v>228908.802285215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40.572722861805801</v>
      </c>
    </row>
    <row r="63" spans="1:11" x14ac:dyDescent="0.25">
      <c r="A63">
        <v>61</v>
      </c>
      <c r="B63">
        <v>0</v>
      </c>
      <c r="C63">
        <v>101.407097211102</v>
      </c>
      <c r="D63">
        <v>220977.99738796399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40.572722861805801</v>
      </c>
    </row>
    <row r="64" spans="1:11" x14ac:dyDescent="0.25">
      <c r="A64">
        <v>62</v>
      </c>
      <c r="B64">
        <v>0</v>
      </c>
      <c r="C64">
        <v>101.407097211102</v>
      </c>
      <c r="D64">
        <v>223298.67559814701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40.572722861805801</v>
      </c>
    </row>
    <row r="65" spans="1:11" x14ac:dyDescent="0.25">
      <c r="A65">
        <v>63</v>
      </c>
      <c r="B65">
        <v>0</v>
      </c>
      <c r="C65">
        <v>101.407097211102</v>
      </c>
      <c r="D65">
        <v>232330.02497087599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40.572722861805801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40.572722861805801</v>
      </c>
    </row>
    <row r="67" spans="1:11" x14ac:dyDescent="0.25">
      <c r="A67">
        <v>65</v>
      </c>
      <c r="B67">
        <v>0</v>
      </c>
      <c r="C67">
        <v>101.407097211102</v>
      </c>
      <c r="D67">
        <v>217405.33297274899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40.572722861805801</v>
      </c>
    </row>
    <row r="68" spans="1:11" x14ac:dyDescent="0.25">
      <c r="A68">
        <v>66</v>
      </c>
      <c r="B68">
        <v>0</v>
      </c>
      <c r="C68">
        <v>101.407097211102</v>
      </c>
      <c r="D68">
        <v>228095.03188616401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40.572722861805801</v>
      </c>
    </row>
    <row r="69" spans="1:11" x14ac:dyDescent="0.25">
      <c r="A69">
        <v>67</v>
      </c>
      <c r="B69">
        <v>0</v>
      </c>
      <c r="C69">
        <v>101.407097211102</v>
      </c>
      <c r="D69">
        <v>230059.07050059899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40.572722861805801</v>
      </c>
    </row>
    <row r="70" spans="1:11" x14ac:dyDescent="0.25">
      <c r="A70">
        <v>68</v>
      </c>
      <c r="B70">
        <v>0</v>
      </c>
      <c r="C70">
        <v>101.407097211102</v>
      </c>
      <c r="D70">
        <v>233267.31102820701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40.572722861805801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40.572722861805801</v>
      </c>
    </row>
    <row r="72" spans="1:11" x14ac:dyDescent="0.25">
      <c r="A72">
        <v>70</v>
      </c>
      <c r="B72">
        <v>0</v>
      </c>
      <c r="C72">
        <v>101.407097211102</v>
      </c>
      <c r="D72">
        <v>226055.06265767501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40.572722861805801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40.572722861805801</v>
      </c>
    </row>
    <row r="74" spans="1:11" x14ac:dyDescent="0.25">
      <c r="A74">
        <v>72</v>
      </c>
      <c r="B74">
        <v>0</v>
      </c>
      <c r="C74">
        <v>101.407097211102</v>
      </c>
      <c r="D74">
        <v>226545.59842516101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40.572722861805801</v>
      </c>
    </row>
    <row r="75" spans="1:11" x14ac:dyDescent="0.25">
      <c r="A75">
        <v>73</v>
      </c>
      <c r="B75">
        <v>1</v>
      </c>
      <c r="C75">
        <v>82.173358210626304</v>
      </c>
      <c r="D75">
        <v>186095.020943885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40.572722861805801</v>
      </c>
    </row>
    <row r="76" spans="1:11" x14ac:dyDescent="0.25">
      <c r="A76">
        <v>74</v>
      </c>
      <c r="B76">
        <v>0</v>
      </c>
      <c r="C76">
        <v>101.407097211102</v>
      </c>
      <c r="D76">
        <v>235170.201671424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40.572722861805801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40.572722861805801</v>
      </c>
    </row>
    <row r="78" spans="1:11" x14ac:dyDescent="0.25">
      <c r="A78">
        <v>76</v>
      </c>
      <c r="B78">
        <v>0</v>
      </c>
      <c r="C78">
        <v>101.407097211102</v>
      </c>
      <c r="D78">
        <v>213842.733638982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40.572722861805801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40.572722861805801</v>
      </c>
    </row>
    <row r="80" spans="1:11" x14ac:dyDescent="0.25">
      <c r="A80">
        <v>78</v>
      </c>
      <c r="B80">
        <v>0</v>
      </c>
      <c r="C80">
        <v>101.407097211102</v>
      </c>
      <c r="D80">
        <v>227868.377784549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40.572722861805801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40.572722861805801</v>
      </c>
    </row>
    <row r="82" spans="1:11" x14ac:dyDescent="0.25">
      <c r="A82">
        <v>80</v>
      </c>
      <c r="B82">
        <v>0</v>
      </c>
      <c r="C82">
        <v>101.407097211102</v>
      </c>
      <c r="D82">
        <v>229932.012664487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40.572722861805801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40.572722861805801</v>
      </c>
    </row>
    <row r="84" spans="1:11" x14ac:dyDescent="0.25">
      <c r="A84">
        <v>82</v>
      </c>
      <c r="B84">
        <v>0</v>
      </c>
      <c r="C84">
        <v>101.407097211102</v>
      </c>
      <c r="D84">
        <v>234466.09660200801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40.572722861805801</v>
      </c>
    </row>
    <row r="85" spans="1:11" x14ac:dyDescent="0.25">
      <c r="A85">
        <v>83</v>
      </c>
      <c r="B85">
        <v>0</v>
      </c>
      <c r="C85">
        <v>101.407097211102</v>
      </c>
      <c r="D85">
        <v>228706.715014605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40.572722861805801</v>
      </c>
    </row>
    <row r="86" spans="1:11" x14ac:dyDescent="0.25">
      <c r="A86">
        <v>84</v>
      </c>
      <c r="B86">
        <v>0</v>
      </c>
      <c r="C86">
        <v>101.407097211102</v>
      </c>
      <c r="D86">
        <v>215797.86913668501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40.572722861805801</v>
      </c>
    </row>
    <row r="87" spans="1:11" x14ac:dyDescent="0.25">
      <c r="A87">
        <v>85</v>
      </c>
      <c r="B87">
        <v>0</v>
      </c>
      <c r="C87">
        <v>101.407097211102</v>
      </c>
      <c r="D87">
        <v>224448.68613122901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40.572722861805801</v>
      </c>
    </row>
    <row r="88" spans="1:11" x14ac:dyDescent="0.25">
      <c r="A88">
        <v>86</v>
      </c>
      <c r="B88">
        <v>1</v>
      </c>
      <c r="C88">
        <v>82.173358210626304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40.572722861805801</v>
      </c>
    </row>
    <row r="89" spans="1:11" x14ac:dyDescent="0.25">
      <c r="A89">
        <v>87</v>
      </c>
      <c r="B89">
        <v>0</v>
      </c>
      <c r="C89">
        <v>101.407097211102</v>
      </c>
      <c r="D89">
        <v>230938.04033877401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40.572722861805801</v>
      </c>
    </row>
    <row r="90" spans="1:11" x14ac:dyDescent="0.25">
      <c r="A90">
        <v>88</v>
      </c>
      <c r="B90">
        <v>0</v>
      </c>
      <c r="C90">
        <v>101.407097211102</v>
      </c>
      <c r="D90">
        <v>224986.77114242699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40.572722861805801</v>
      </c>
    </row>
    <row r="91" spans="1:11" x14ac:dyDescent="0.25">
      <c r="A91">
        <v>89</v>
      </c>
      <c r="B91">
        <v>0</v>
      </c>
      <c r="C91">
        <v>101.407097211102</v>
      </c>
      <c r="D91">
        <v>221608.76964444201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40.572722861805801</v>
      </c>
    </row>
    <row r="92" spans="1:11" x14ac:dyDescent="0.25">
      <c r="A92">
        <v>90</v>
      </c>
      <c r="B92">
        <v>0</v>
      </c>
      <c r="C92">
        <v>101.407097211102</v>
      </c>
      <c r="D92">
        <v>232554.80948547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40.572722861805801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40.572722861805801</v>
      </c>
    </row>
    <row r="94" spans="1:11" x14ac:dyDescent="0.25">
      <c r="A94">
        <v>92</v>
      </c>
      <c r="B94">
        <v>0</v>
      </c>
      <c r="C94">
        <v>101.407097211102</v>
      </c>
      <c r="D94">
        <v>225088.00373592199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40.572722861805801</v>
      </c>
    </row>
    <row r="95" spans="1:11" x14ac:dyDescent="0.25">
      <c r="A95">
        <v>93</v>
      </c>
      <c r="B95">
        <v>0</v>
      </c>
      <c r="C95">
        <v>101.407097211102</v>
      </c>
      <c r="D95">
        <v>223279.00717409601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40.572722861805801</v>
      </c>
    </row>
    <row r="96" spans="1:11" x14ac:dyDescent="0.25">
      <c r="A96">
        <v>94</v>
      </c>
      <c r="B96">
        <v>0</v>
      </c>
      <c r="C96">
        <v>101.407097211102</v>
      </c>
      <c r="D96">
        <v>226010.14528748501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40.572722861805801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40.572722861805801</v>
      </c>
    </row>
    <row r="98" spans="1:11" x14ac:dyDescent="0.25">
      <c r="A98">
        <v>96</v>
      </c>
      <c r="B98">
        <v>0</v>
      </c>
      <c r="C98">
        <v>101.407097211102</v>
      </c>
      <c r="D98">
        <v>226663.69476624901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40.572722861805801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40.572722861805801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230834.37389486399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40.572722861805801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228143.20435437301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40.572722861805801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233105.03960579401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40.572722861805801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227692.50234937901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40.572722861805801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40.572722861805801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222969.40695675701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40.572722861805801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40.572722861805801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40.572722861805801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232119.27874399201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40.572722861805801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209599.57012676101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40.572722861805801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40.572722861805801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226158.976852792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40.572722861805801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222014.10642682001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40.572722861805801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40.572722861805801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234855.01567014901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40.572722861805801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40.572722861805801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40.572722861805801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40.572722861805801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231621.331227836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40.572722861805801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227499.322504118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40.572722861805801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222742.50478304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40.572722861805801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225924.45116031199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40.572722861805801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40.572722861805801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228036.52919914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40.572722861805801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218365.818278149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40.572722861805801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40.572722861805801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40.572722861805801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224061.915080584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40.572722861805801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214208.351701704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40.572722861805801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223566.54431476799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40.572722861805801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220701.29774137001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40.572722861805801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229721.71513852099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40.572722861805801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219896.94797596699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40.572722861805801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237301.94208978399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40.572722861805801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40.572722861805801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40.572722861805801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40.572722861805801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223221.953722506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40.572722861805801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229781.123069269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40.572722861805801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230183.06093147199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40.572722861805801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221606.821849103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40.572722861805801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40.572722861805801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230800.51254722301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40.572722861805801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225821.14444972199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40.572722861805801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231937.16937780401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40.572722861805801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40.572722861805801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40.572722861805801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40.572722861805801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40.572722861805801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235602.31849489699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40.572722861805801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233399.418048347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40.572722861805801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225326.521058204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40.572722861805801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226768.45317306501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40.572722861805801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222664.36472871699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40.572722861805801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40.572722861805801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227220.25828236301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40.572722861805801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228179.24586550699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40.572722861805801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227362.76733692299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40.572722861805801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219641.51600461901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40.572722861805801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217280.47504863399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40.572722861805801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220446.41856618901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40.572722861805801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225740.447707057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40.572722861805801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40.572722861805801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40.572722861805801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40.572722861805801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40.572722861805801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220585.345163077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40.572722861805801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223056.26618774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40.572722861805801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223775.31500427201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40.572722861805801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223978.458206607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40.572722861805801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232149.90150472999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40.572722861805801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222779.462566478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40.572722861805801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40.572722861805801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226959.20982239401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40.572722861805801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221785.59320770201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40.572722861805801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40.572722861805801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211134.72941790201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40.572722861805801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223935.60886204199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40.572722861805801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40.572722861805801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231225.66640590099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40.572722861805801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40.572722861805801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40.572722861805801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40.572722861805801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40.572722861805801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231546.914998583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40.572722861805801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217935.49729485399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40.572722861805801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40.572722861805801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40.572722861805801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40.572722861805801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226805.13756991399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40.572722861805801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218829.47190918701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40.572722861805801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230022.332409066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40.572722861805801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40.572722861805801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40.572722861805801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228777.73855856399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40.572722861805801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213705.968822975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40.572722861805801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222731.05124483901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40.572722861805801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40.572722861805801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226753.96800107101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40.572722861805801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40.572722861805801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225043.11746491099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40.572722861805801</v>
      </c>
    </row>
    <row r="201" spans="1:11" x14ac:dyDescent="0.25">
      <c r="A201">
        <v>199</v>
      </c>
      <c r="B201">
        <v>1</v>
      </c>
      <c r="C201">
        <v>82.173358210626304</v>
      </c>
      <c r="D201">
        <v>173355.08762002099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9"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36.6230003177509</v>
      </c>
      <c r="H2">
        <v>0</v>
      </c>
      <c r="I2">
        <v>30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200iter_5scen_under_cap_sos2</vt:lpstr>
      <vt:lpstr>200iter_10scen_under_cap_sos2</vt:lpstr>
      <vt:lpstr>200iter_15scen_under_cap_sos2</vt:lpstr>
      <vt:lpstr>200iter_20scen_under_cap_sos2</vt:lpstr>
      <vt:lpstr>200iter_25scen_under_cap_sos2</vt:lpstr>
      <vt:lpstr>200iter_30scen_under_cap_sos2</vt:lpstr>
      <vt:lpstr>200iter_40scen_under_cap_sos2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2018-05-22T07:11:53Z</dcterms:modified>
</cp:coreProperties>
</file>