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 activeTab="2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AQ5" i="3" l="1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4" i="3"/>
  <c r="D105" i="3"/>
  <c r="J203" i="3"/>
  <c r="I203" i="3"/>
  <c r="H203" i="3"/>
  <c r="G203" i="3"/>
  <c r="F203" i="3"/>
  <c r="E203" i="3"/>
  <c r="D203" i="3"/>
  <c r="J202" i="3"/>
  <c r="I202" i="3"/>
  <c r="H202" i="3"/>
  <c r="G202" i="3"/>
  <c r="F202" i="3"/>
  <c r="E202" i="3"/>
  <c r="D202" i="3"/>
  <c r="J201" i="3"/>
  <c r="I201" i="3"/>
  <c r="H201" i="3"/>
  <c r="G201" i="3"/>
  <c r="F201" i="3"/>
  <c r="E201" i="3"/>
  <c r="D201" i="3"/>
  <c r="J200" i="3"/>
  <c r="I200" i="3"/>
  <c r="H200" i="3"/>
  <c r="G200" i="3"/>
  <c r="F200" i="3"/>
  <c r="E200" i="3"/>
  <c r="D200" i="3"/>
  <c r="J199" i="3"/>
  <c r="I199" i="3"/>
  <c r="H199" i="3"/>
  <c r="G199" i="3"/>
  <c r="F199" i="3"/>
  <c r="E199" i="3"/>
  <c r="D199" i="3"/>
  <c r="J198" i="3"/>
  <c r="I198" i="3"/>
  <c r="H198" i="3"/>
  <c r="G198" i="3"/>
  <c r="F198" i="3"/>
  <c r="E198" i="3"/>
  <c r="D198" i="3"/>
  <c r="J197" i="3"/>
  <c r="I197" i="3"/>
  <c r="H197" i="3"/>
  <c r="G197" i="3"/>
  <c r="F197" i="3"/>
  <c r="E197" i="3"/>
  <c r="D197" i="3"/>
  <c r="J196" i="3"/>
  <c r="I196" i="3"/>
  <c r="H196" i="3"/>
  <c r="G196" i="3"/>
  <c r="F196" i="3"/>
  <c r="E196" i="3"/>
  <c r="D196" i="3"/>
  <c r="J195" i="3"/>
  <c r="I195" i="3"/>
  <c r="H195" i="3"/>
  <c r="G195" i="3"/>
  <c r="F195" i="3"/>
  <c r="E195" i="3"/>
  <c r="D195" i="3"/>
  <c r="J194" i="3"/>
  <c r="I194" i="3"/>
  <c r="H194" i="3"/>
  <c r="G194" i="3"/>
  <c r="F194" i="3"/>
  <c r="E194" i="3"/>
  <c r="D194" i="3"/>
  <c r="J193" i="3"/>
  <c r="I193" i="3"/>
  <c r="H193" i="3"/>
  <c r="G193" i="3"/>
  <c r="F193" i="3"/>
  <c r="E193" i="3"/>
  <c r="D193" i="3"/>
  <c r="J192" i="3"/>
  <c r="I192" i="3"/>
  <c r="H192" i="3"/>
  <c r="G192" i="3"/>
  <c r="F192" i="3"/>
  <c r="E192" i="3"/>
  <c r="D192" i="3"/>
  <c r="J191" i="3"/>
  <c r="I191" i="3"/>
  <c r="H191" i="3"/>
  <c r="G191" i="3"/>
  <c r="F191" i="3"/>
  <c r="E191" i="3"/>
  <c r="D191" i="3"/>
  <c r="J190" i="3"/>
  <c r="I190" i="3"/>
  <c r="H190" i="3"/>
  <c r="G190" i="3"/>
  <c r="F190" i="3"/>
  <c r="E190" i="3"/>
  <c r="D190" i="3"/>
  <c r="J189" i="3"/>
  <c r="I189" i="3"/>
  <c r="H189" i="3"/>
  <c r="G189" i="3"/>
  <c r="F189" i="3"/>
  <c r="E189" i="3"/>
  <c r="D189" i="3"/>
  <c r="J188" i="3"/>
  <c r="I188" i="3"/>
  <c r="H188" i="3"/>
  <c r="G188" i="3"/>
  <c r="F188" i="3"/>
  <c r="E188" i="3"/>
  <c r="D188" i="3"/>
  <c r="J187" i="3"/>
  <c r="I187" i="3"/>
  <c r="H187" i="3"/>
  <c r="G187" i="3"/>
  <c r="F187" i="3"/>
  <c r="E187" i="3"/>
  <c r="D187" i="3"/>
  <c r="J186" i="3"/>
  <c r="I186" i="3"/>
  <c r="H186" i="3"/>
  <c r="G186" i="3"/>
  <c r="F186" i="3"/>
  <c r="E186" i="3"/>
  <c r="D186" i="3"/>
  <c r="J185" i="3"/>
  <c r="I185" i="3"/>
  <c r="H185" i="3"/>
  <c r="G185" i="3"/>
  <c r="F185" i="3"/>
  <c r="E185" i="3"/>
  <c r="D185" i="3"/>
  <c r="J184" i="3"/>
  <c r="I184" i="3"/>
  <c r="H184" i="3"/>
  <c r="G184" i="3"/>
  <c r="F184" i="3"/>
  <c r="E184" i="3"/>
  <c r="D184" i="3"/>
  <c r="J183" i="3"/>
  <c r="I183" i="3"/>
  <c r="H183" i="3"/>
  <c r="G183" i="3"/>
  <c r="F183" i="3"/>
  <c r="E183" i="3"/>
  <c r="D183" i="3"/>
  <c r="J182" i="3"/>
  <c r="I182" i="3"/>
  <c r="H182" i="3"/>
  <c r="G182" i="3"/>
  <c r="F182" i="3"/>
  <c r="E182" i="3"/>
  <c r="D182" i="3"/>
  <c r="J181" i="3"/>
  <c r="I181" i="3"/>
  <c r="H181" i="3"/>
  <c r="G181" i="3"/>
  <c r="F181" i="3"/>
  <c r="E181" i="3"/>
  <c r="D181" i="3"/>
  <c r="J180" i="3"/>
  <c r="I180" i="3"/>
  <c r="H180" i="3"/>
  <c r="G180" i="3"/>
  <c r="F180" i="3"/>
  <c r="E180" i="3"/>
  <c r="D180" i="3"/>
  <c r="J179" i="3"/>
  <c r="I179" i="3"/>
  <c r="H179" i="3"/>
  <c r="G179" i="3"/>
  <c r="F179" i="3"/>
  <c r="E179" i="3"/>
  <c r="D179" i="3"/>
  <c r="J178" i="3"/>
  <c r="I178" i="3"/>
  <c r="H178" i="3"/>
  <c r="G178" i="3"/>
  <c r="F178" i="3"/>
  <c r="E178" i="3"/>
  <c r="D178" i="3"/>
  <c r="J177" i="3"/>
  <c r="I177" i="3"/>
  <c r="H177" i="3"/>
  <c r="G177" i="3"/>
  <c r="F177" i="3"/>
  <c r="E177" i="3"/>
  <c r="D177" i="3"/>
  <c r="J176" i="3"/>
  <c r="I176" i="3"/>
  <c r="H176" i="3"/>
  <c r="G176" i="3"/>
  <c r="F176" i="3"/>
  <c r="E176" i="3"/>
  <c r="D176" i="3"/>
  <c r="J175" i="3"/>
  <c r="I175" i="3"/>
  <c r="H175" i="3"/>
  <c r="G175" i="3"/>
  <c r="F175" i="3"/>
  <c r="E175" i="3"/>
  <c r="D175" i="3"/>
  <c r="J174" i="3"/>
  <c r="I174" i="3"/>
  <c r="H174" i="3"/>
  <c r="G174" i="3"/>
  <c r="F174" i="3"/>
  <c r="E174" i="3"/>
  <c r="D174" i="3"/>
  <c r="J173" i="3"/>
  <c r="I173" i="3"/>
  <c r="H173" i="3"/>
  <c r="G173" i="3"/>
  <c r="F173" i="3"/>
  <c r="E173" i="3"/>
  <c r="D173" i="3"/>
  <c r="J172" i="3"/>
  <c r="I172" i="3"/>
  <c r="H172" i="3"/>
  <c r="G172" i="3"/>
  <c r="F172" i="3"/>
  <c r="E172" i="3"/>
  <c r="D172" i="3"/>
  <c r="J171" i="3"/>
  <c r="I171" i="3"/>
  <c r="H171" i="3"/>
  <c r="G171" i="3"/>
  <c r="F171" i="3"/>
  <c r="E171" i="3"/>
  <c r="D171" i="3"/>
  <c r="J170" i="3"/>
  <c r="I170" i="3"/>
  <c r="H170" i="3"/>
  <c r="G170" i="3"/>
  <c r="F170" i="3"/>
  <c r="E170" i="3"/>
  <c r="D170" i="3"/>
  <c r="J169" i="3"/>
  <c r="I169" i="3"/>
  <c r="H169" i="3"/>
  <c r="G169" i="3"/>
  <c r="F169" i="3"/>
  <c r="E169" i="3"/>
  <c r="D169" i="3"/>
  <c r="J168" i="3"/>
  <c r="I168" i="3"/>
  <c r="H168" i="3"/>
  <c r="G168" i="3"/>
  <c r="F168" i="3"/>
  <c r="E168" i="3"/>
  <c r="D168" i="3"/>
  <c r="J167" i="3"/>
  <c r="I167" i="3"/>
  <c r="H167" i="3"/>
  <c r="G167" i="3"/>
  <c r="F167" i="3"/>
  <c r="E167" i="3"/>
  <c r="D167" i="3"/>
  <c r="J166" i="3"/>
  <c r="I166" i="3"/>
  <c r="H166" i="3"/>
  <c r="G166" i="3"/>
  <c r="F166" i="3"/>
  <c r="E166" i="3"/>
  <c r="D166" i="3"/>
  <c r="J165" i="3"/>
  <c r="I165" i="3"/>
  <c r="H165" i="3"/>
  <c r="G165" i="3"/>
  <c r="F165" i="3"/>
  <c r="E165" i="3"/>
  <c r="D165" i="3"/>
  <c r="J164" i="3"/>
  <c r="I164" i="3"/>
  <c r="H164" i="3"/>
  <c r="G164" i="3"/>
  <c r="F164" i="3"/>
  <c r="E164" i="3"/>
  <c r="D164" i="3"/>
  <c r="J163" i="3"/>
  <c r="I163" i="3"/>
  <c r="H163" i="3"/>
  <c r="G163" i="3"/>
  <c r="F163" i="3"/>
  <c r="E163" i="3"/>
  <c r="D163" i="3"/>
  <c r="J162" i="3"/>
  <c r="I162" i="3"/>
  <c r="H162" i="3"/>
  <c r="G162" i="3"/>
  <c r="F162" i="3"/>
  <c r="E162" i="3"/>
  <c r="D162" i="3"/>
  <c r="J161" i="3"/>
  <c r="I161" i="3"/>
  <c r="H161" i="3"/>
  <c r="G161" i="3"/>
  <c r="F161" i="3"/>
  <c r="E161" i="3"/>
  <c r="D161" i="3"/>
  <c r="J160" i="3"/>
  <c r="I160" i="3"/>
  <c r="H160" i="3"/>
  <c r="G160" i="3"/>
  <c r="F160" i="3"/>
  <c r="E160" i="3"/>
  <c r="D160" i="3"/>
  <c r="J159" i="3"/>
  <c r="I159" i="3"/>
  <c r="H159" i="3"/>
  <c r="G159" i="3"/>
  <c r="F159" i="3"/>
  <c r="E159" i="3"/>
  <c r="D159" i="3"/>
  <c r="J158" i="3"/>
  <c r="I158" i="3"/>
  <c r="H158" i="3"/>
  <c r="G158" i="3"/>
  <c r="F158" i="3"/>
  <c r="E158" i="3"/>
  <c r="D158" i="3"/>
  <c r="J157" i="3"/>
  <c r="I157" i="3"/>
  <c r="H157" i="3"/>
  <c r="G157" i="3"/>
  <c r="F157" i="3"/>
  <c r="E157" i="3"/>
  <c r="D157" i="3"/>
  <c r="J156" i="3"/>
  <c r="I156" i="3"/>
  <c r="H156" i="3"/>
  <c r="G156" i="3"/>
  <c r="F156" i="3"/>
  <c r="E156" i="3"/>
  <c r="D156" i="3"/>
  <c r="J155" i="3"/>
  <c r="I155" i="3"/>
  <c r="H155" i="3"/>
  <c r="G155" i="3"/>
  <c r="F155" i="3"/>
  <c r="E155" i="3"/>
  <c r="D155" i="3"/>
  <c r="J154" i="3"/>
  <c r="I154" i="3"/>
  <c r="H154" i="3"/>
  <c r="G154" i="3"/>
  <c r="F154" i="3"/>
  <c r="E154" i="3"/>
  <c r="D154" i="3"/>
  <c r="J153" i="3"/>
  <c r="I153" i="3"/>
  <c r="H153" i="3"/>
  <c r="G153" i="3"/>
  <c r="F153" i="3"/>
  <c r="E153" i="3"/>
  <c r="D153" i="3"/>
  <c r="J152" i="3"/>
  <c r="I152" i="3"/>
  <c r="H152" i="3"/>
  <c r="G152" i="3"/>
  <c r="F152" i="3"/>
  <c r="E152" i="3"/>
  <c r="D152" i="3"/>
  <c r="J151" i="3"/>
  <c r="I151" i="3"/>
  <c r="H151" i="3"/>
  <c r="G151" i="3"/>
  <c r="F151" i="3"/>
  <c r="E151" i="3"/>
  <c r="D151" i="3"/>
  <c r="J150" i="3"/>
  <c r="I150" i="3"/>
  <c r="H150" i="3"/>
  <c r="G150" i="3"/>
  <c r="F150" i="3"/>
  <c r="E150" i="3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J143" i="3"/>
  <c r="I143" i="3"/>
  <c r="H143" i="3"/>
  <c r="G143" i="3"/>
  <c r="F143" i="3"/>
  <c r="E143" i="3"/>
  <c r="D143" i="3"/>
  <c r="J142" i="3"/>
  <c r="I142" i="3"/>
  <c r="H142" i="3"/>
  <c r="G142" i="3"/>
  <c r="F142" i="3"/>
  <c r="E142" i="3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J139" i="3"/>
  <c r="I139" i="3"/>
  <c r="H139" i="3"/>
  <c r="G139" i="3"/>
  <c r="F139" i="3"/>
  <c r="E139" i="3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J135" i="3"/>
  <c r="I135" i="3"/>
  <c r="H135" i="3"/>
  <c r="G135" i="3"/>
  <c r="F135" i="3"/>
  <c r="E135" i="3"/>
  <c r="D135" i="3"/>
  <c r="J134" i="3"/>
  <c r="I134" i="3"/>
  <c r="H134" i="3"/>
  <c r="G134" i="3"/>
  <c r="F134" i="3"/>
  <c r="E134" i="3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E132" i="3"/>
  <c r="D132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E130" i="3"/>
  <c r="D130" i="3"/>
  <c r="J129" i="3"/>
  <c r="I129" i="3"/>
  <c r="H129" i="3"/>
  <c r="G129" i="3"/>
  <c r="F129" i="3"/>
  <c r="E129" i="3"/>
  <c r="D129" i="3"/>
  <c r="J128" i="3"/>
  <c r="I128" i="3"/>
  <c r="H128" i="3"/>
  <c r="G128" i="3"/>
  <c r="F128" i="3"/>
  <c r="E128" i="3"/>
  <c r="D128" i="3"/>
  <c r="J127" i="3"/>
  <c r="I127" i="3"/>
  <c r="H127" i="3"/>
  <c r="G127" i="3"/>
  <c r="F127" i="3"/>
  <c r="E127" i="3"/>
  <c r="D127" i="3"/>
  <c r="J126" i="3"/>
  <c r="I126" i="3"/>
  <c r="H126" i="3"/>
  <c r="G126" i="3"/>
  <c r="F126" i="3"/>
  <c r="E126" i="3"/>
  <c r="D126" i="3"/>
  <c r="J125" i="3"/>
  <c r="I125" i="3"/>
  <c r="H125" i="3"/>
  <c r="G125" i="3"/>
  <c r="F125" i="3"/>
  <c r="E125" i="3"/>
  <c r="D125" i="3"/>
  <c r="J124" i="3"/>
  <c r="I124" i="3"/>
  <c r="H124" i="3"/>
  <c r="G124" i="3"/>
  <c r="F124" i="3"/>
  <c r="E124" i="3"/>
  <c r="D124" i="3"/>
  <c r="J123" i="3"/>
  <c r="I123" i="3"/>
  <c r="H123" i="3"/>
  <c r="G123" i="3"/>
  <c r="F123" i="3"/>
  <c r="E123" i="3"/>
  <c r="D123" i="3"/>
  <c r="J122" i="3"/>
  <c r="I122" i="3"/>
  <c r="H122" i="3"/>
  <c r="G122" i="3"/>
  <c r="F122" i="3"/>
  <c r="E122" i="3"/>
  <c r="D122" i="3"/>
  <c r="J121" i="3"/>
  <c r="I121" i="3"/>
  <c r="H121" i="3"/>
  <c r="G121" i="3"/>
  <c r="F121" i="3"/>
  <c r="E121" i="3"/>
  <c r="D121" i="3"/>
  <c r="J120" i="3"/>
  <c r="I120" i="3"/>
  <c r="H120" i="3"/>
  <c r="G120" i="3"/>
  <c r="F120" i="3"/>
  <c r="E120" i="3"/>
  <c r="D120" i="3"/>
  <c r="J119" i="3"/>
  <c r="I119" i="3"/>
  <c r="H119" i="3"/>
  <c r="G119" i="3"/>
  <c r="F119" i="3"/>
  <c r="E119" i="3"/>
  <c r="D119" i="3"/>
  <c r="J118" i="3"/>
  <c r="I118" i="3"/>
  <c r="H118" i="3"/>
  <c r="G118" i="3"/>
  <c r="F118" i="3"/>
  <c r="E118" i="3"/>
  <c r="D118" i="3"/>
  <c r="J117" i="3"/>
  <c r="I117" i="3"/>
  <c r="H117" i="3"/>
  <c r="G117" i="3"/>
  <c r="F117" i="3"/>
  <c r="E117" i="3"/>
  <c r="D117" i="3"/>
  <c r="J116" i="3"/>
  <c r="I116" i="3"/>
  <c r="H116" i="3"/>
  <c r="G116" i="3"/>
  <c r="F116" i="3"/>
  <c r="E116" i="3"/>
  <c r="D116" i="3"/>
  <c r="J115" i="3"/>
  <c r="I115" i="3"/>
  <c r="H115" i="3"/>
  <c r="G115" i="3"/>
  <c r="F115" i="3"/>
  <c r="E115" i="3"/>
  <c r="D115" i="3"/>
  <c r="J114" i="3"/>
  <c r="I114" i="3"/>
  <c r="H114" i="3"/>
  <c r="G114" i="3"/>
  <c r="F114" i="3"/>
  <c r="E114" i="3"/>
  <c r="D114" i="3"/>
  <c r="J113" i="3"/>
  <c r="I113" i="3"/>
  <c r="H113" i="3"/>
  <c r="G113" i="3"/>
  <c r="F113" i="3"/>
  <c r="E113" i="3"/>
  <c r="D113" i="3"/>
  <c r="J112" i="3"/>
  <c r="I112" i="3"/>
  <c r="H112" i="3"/>
  <c r="G112" i="3"/>
  <c r="F112" i="3"/>
  <c r="E112" i="3"/>
  <c r="D112" i="3"/>
  <c r="J111" i="3"/>
  <c r="I111" i="3"/>
  <c r="H111" i="3"/>
  <c r="G111" i="3"/>
  <c r="F111" i="3"/>
  <c r="E111" i="3"/>
  <c r="D111" i="3"/>
  <c r="J110" i="3"/>
  <c r="I110" i="3"/>
  <c r="H110" i="3"/>
  <c r="G110" i="3"/>
  <c r="F110" i="3"/>
  <c r="E110" i="3"/>
  <c r="D110" i="3"/>
  <c r="J109" i="3"/>
  <c r="I109" i="3"/>
  <c r="H109" i="3"/>
  <c r="G109" i="3"/>
  <c r="F109" i="3"/>
  <c r="E109" i="3"/>
  <c r="D109" i="3"/>
  <c r="J108" i="3"/>
  <c r="I108" i="3"/>
  <c r="H108" i="3"/>
  <c r="G108" i="3"/>
  <c r="F108" i="3"/>
  <c r="E108" i="3"/>
  <c r="D108" i="3"/>
  <c r="J107" i="3"/>
  <c r="I107" i="3"/>
  <c r="H107" i="3"/>
  <c r="G107" i="3"/>
  <c r="F107" i="3"/>
  <c r="E107" i="3"/>
  <c r="D107" i="3"/>
  <c r="J106" i="3"/>
  <c r="I106" i="3"/>
  <c r="H106" i="3"/>
  <c r="G106" i="3"/>
  <c r="F106" i="3"/>
  <c r="E106" i="3"/>
  <c r="D106" i="3"/>
  <c r="J105" i="3"/>
  <c r="I105" i="3"/>
  <c r="H105" i="3"/>
  <c r="G105" i="3"/>
  <c r="F105" i="3"/>
  <c r="E105" i="3"/>
  <c r="AQ32" i="5" l="1"/>
  <c r="AO79" i="5"/>
  <c r="AO78" i="5"/>
  <c r="AO70" i="1" l="1"/>
  <c r="L1" i="6" l="1"/>
  <c r="J1" i="6"/>
  <c r="H1" i="6"/>
  <c r="F1" i="6"/>
  <c r="D1" i="6"/>
  <c r="D10" i="6"/>
  <c r="F4" i="6"/>
  <c r="D16" i="6"/>
  <c r="F15" i="6"/>
  <c r="L8" i="6"/>
  <c r="L14" i="6"/>
  <c r="D7" i="6"/>
  <c r="L16" i="6"/>
  <c r="L22" i="6"/>
  <c r="L6" i="6"/>
  <c r="H21" i="6"/>
  <c r="J7" i="6"/>
  <c r="D20" i="6"/>
  <c r="J20" i="6"/>
  <c r="F5" i="6"/>
  <c r="J18" i="6"/>
  <c r="J11" i="6"/>
  <c r="H20" i="6"/>
  <c r="L5" i="6"/>
  <c r="H12" i="6"/>
  <c r="H9" i="6"/>
  <c r="F7" i="6"/>
  <c r="F10" i="6"/>
  <c r="J24" i="6"/>
  <c r="L17" i="6"/>
  <c r="H23" i="6"/>
  <c r="H11" i="6"/>
  <c r="F9" i="6"/>
  <c r="D9" i="6"/>
  <c r="D17" i="6"/>
  <c r="F17" i="6"/>
  <c r="H13" i="6"/>
  <c r="D8" i="6"/>
  <c r="D4" i="6"/>
  <c r="H14" i="6"/>
  <c r="L15" i="6"/>
  <c r="D14" i="6"/>
  <c r="H4" i="6"/>
  <c r="H24" i="6"/>
  <c r="L20" i="6"/>
  <c r="J6" i="6"/>
  <c r="F24" i="6"/>
  <c r="F21" i="6"/>
  <c r="J21" i="6"/>
  <c r="H8" i="6"/>
  <c r="J15" i="6"/>
  <c r="J17" i="6"/>
  <c r="J22" i="6"/>
  <c r="H15" i="6"/>
  <c r="L4" i="6"/>
  <c r="F6" i="6"/>
  <c r="L18" i="6"/>
  <c r="L10" i="6"/>
  <c r="L7" i="6"/>
  <c r="F20" i="6"/>
  <c r="J23" i="6"/>
  <c r="F16" i="6"/>
  <c r="H22" i="6"/>
  <c r="J5" i="6"/>
  <c r="H5" i="6"/>
  <c r="J10" i="6"/>
  <c r="H17" i="6"/>
  <c r="F12" i="6"/>
  <c r="F11" i="6"/>
  <c r="H16" i="6"/>
  <c r="H19" i="6"/>
  <c r="L23" i="6"/>
  <c r="F19" i="6"/>
  <c r="D12" i="6"/>
  <c r="J19" i="6"/>
  <c r="J4" i="6"/>
  <c r="F23" i="6"/>
  <c r="L24" i="6"/>
  <c r="H7" i="6"/>
  <c r="F14" i="6"/>
  <c r="H10" i="6"/>
  <c r="H6" i="6"/>
  <c r="F13" i="6"/>
  <c r="D15" i="6"/>
  <c r="L9" i="6"/>
  <c r="J9" i="6"/>
  <c r="J16" i="6"/>
  <c r="D13" i="6"/>
  <c r="J14" i="6"/>
  <c r="J12" i="6"/>
  <c r="D11" i="6"/>
  <c r="L11" i="6"/>
  <c r="H18" i="6"/>
  <c r="D5" i="6"/>
  <c r="D18" i="6"/>
  <c r="J13" i="6"/>
  <c r="F18" i="6"/>
  <c r="D22" i="6"/>
  <c r="D23" i="6"/>
  <c r="J8" i="6"/>
  <c r="L13" i="6"/>
  <c r="L12" i="6"/>
  <c r="D19" i="6"/>
  <c r="F22" i="6"/>
  <c r="L21" i="6"/>
  <c r="L19" i="6"/>
  <c r="D24" i="6"/>
  <c r="D21" i="6"/>
  <c r="F8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M79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26" i="6" l="1"/>
  <c r="AP60" i="5" s="1"/>
  <c r="AN5" i="5"/>
  <c r="AN4" i="3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I14" i="6"/>
  <c r="E19" i="6"/>
  <c r="K19" i="6"/>
  <c r="K9" i="6"/>
  <c r="G12" i="6"/>
  <c r="E24" i="6"/>
  <c r="K6" i="6"/>
  <c r="K22" i="6"/>
  <c r="I22" i="6"/>
  <c r="G11" i="6"/>
  <c r="I21" i="6"/>
  <c r="K7" i="6"/>
  <c r="G15" i="6"/>
  <c r="G24" i="6"/>
  <c r="G13" i="6"/>
  <c r="M20" i="6"/>
  <c r="K5" i="6"/>
  <c r="M23" i="6"/>
  <c r="I9" i="6"/>
  <c r="I17" i="6"/>
  <c r="M21" i="6"/>
  <c r="I8" i="6"/>
  <c r="G20" i="6"/>
  <c r="E5" i="6"/>
  <c r="E11" i="6"/>
  <c r="M15" i="6"/>
  <c r="I12" i="6"/>
  <c r="M18" i="6"/>
  <c r="E12" i="6"/>
  <c r="E10" i="6"/>
  <c r="G19" i="6"/>
  <c r="M4" i="6"/>
  <c r="M19" i="6"/>
  <c r="E6" i="6"/>
  <c r="I5" i="6"/>
  <c r="K17" i="6"/>
  <c r="K15" i="6"/>
  <c r="K18" i="6"/>
  <c r="M5" i="6"/>
  <c r="G23" i="6"/>
  <c r="G18" i="6"/>
  <c r="I13" i="6"/>
  <c r="M13" i="6"/>
  <c r="G8" i="6"/>
  <c r="K8" i="6"/>
  <c r="G21" i="6"/>
  <c r="M17" i="6"/>
  <c r="E4" i="6"/>
  <c r="E18" i="6"/>
  <c r="G7" i="6"/>
  <c r="K20" i="6"/>
  <c r="G9" i="6"/>
  <c r="M22" i="6"/>
  <c r="I7" i="6"/>
  <c r="K16" i="6"/>
  <c r="G22" i="6"/>
  <c r="M24" i="6"/>
  <c r="I15" i="6"/>
  <c r="I23" i="6"/>
  <c r="M12" i="6"/>
  <c r="M9" i="6"/>
  <c r="M16" i="6"/>
  <c r="K12" i="6"/>
  <c r="K13" i="6"/>
  <c r="I19" i="6"/>
  <c r="I18" i="6"/>
  <c r="E14" i="6"/>
  <c r="I4" i="6"/>
  <c r="I11" i="6"/>
  <c r="G6" i="6"/>
  <c r="E15" i="6"/>
  <c r="G5" i="6"/>
  <c r="K21" i="6"/>
  <c r="E17" i="6"/>
  <c r="K14" i="6"/>
  <c r="E23" i="6"/>
  <c r="I6" i="6"/>
  <c r="K10" i="6"/>
  <c r="E20" i="6"/>
  <c r="E22" i="6"/>
  <c r="G4" i="6"/>
  <c r="E21" i="6"/>
  <c r="M10" i="6"/>
  <c r="E7" i="6"/>
  <c r="M6" i="6"/>
  <c r="G14" i="6"/>
  <c r="E16" i="6"/>
  <c r="G17" i="6"/>
  <c r="M14" i="6"/>
  <c r="E8" i="6"/>
  <c r="M11" i="6"/>
  <c r="G16" i="6"/>
  <c r="E13" i="6"/>
  <c r="G10" i="6"/>
  <c r="K11" i="6"/>
  <c r="M7" i="6"/>
  <c r="I20" i="6"/>
  <c r="M8" i="6"/>
  <c r="I16" i="6"/>
  <c r="I24" i="6"/>
  <c r="K23" i="6"/>
  <c r="I10" i="6"/>
  <c r="K24" i="6"/>
  <c r="E9" i="6"/>
  <c r="AP28" i="4" l="1"/>
  <c r="AP80" i="3"/>
  <c r="AP53" i="1"/>
  <c r="AP88" i="2"/>
  <c r="AP55" i="5"/>
  <c r="AP67" i="5"/>
  <c r="AP6" i="5"/>
  <c r="AP68" i="2"/>
  <c r="AP64" i="2"/>
  <c r="AP33" i="5"/>
  <c r="AP37" i="5"/>
  <c r="AP34" i="4"/>
  <c r="AP29" i="4"/>
  <c r="AP13" i="4"/>
  <c r="AP20" i="4"/>
  <c r="AP31" i="4"/>
  <c r="AP46" i="4"/>
  <c r="AP86" i="1"/>
  <c r="AP97" i="4"/>
  <c r="AP90" i="1"/>
  <c r="AP30" i="4"/>
  <c r="AP43" i="2"/>
  <c r="AP81" i="2"/>
  <c r="AP82" i="1"/>
  <c r="AP14" i="2"/>
  <c r="AP35" i="2"/>
  <c r="AP46" i="5"/>
  <c r="AP35" i="3"/>
  <c r="AP6" i="2"/>
  <c r="AP41" i="5"/>
  <c r="AP70" i="1"/>
  <c r="AP96" i="3"/>
  <c r="AP69" i="2"/>
  <c r="AP73" i="2"/>
  <c r="AP72" i="2"/>
  <c r="AP5" i="3"/>
  <c r="AP22" i="4"/>
  <c r="AP58" i="3"/>
  <c r="AP75" i="4"/>
  <c r="AP96" i="5"/>
  <c r="AP45" i="1"/>
  <c r="AP71" i="3"/>
  <c r="AP88" i="4"/>
  <c r="AP93" i="4"/>
  <c r="AP55" i="2"/>
  <c r="AP97" i="1"/>
  <c r="AP50" i="3"/>
  <c r="AP59" i="4"/>
  <c r="AP3" i="1"/>
  <c r="AP5" i="1"/>
  <c r="AP63" i="3"/>
  <c r="AP62" i="3"/>
  <c r="AP91" i="3"/>
  <c r="AP15" i="2"/>
  <c r="AP57" i="1"/>
  <c r="AP23" i="1"/>
  <c r="AP51" i="4"/>
  <c r="AP8" i="1"/>
  <c r="AP79" i="5"/>
  <c r="AP23" i="3"/>
  <c r="AP54" i="3"/>
  <c r="AP79" i="4"/>
  <c r="AP100" i="5"/>
  <c r="AP77" i="4"/>
  <c r="AP41" i="1"/>
  <c r="AP84" i="2"/>
  <c r="AP25" i="3"/>
  <c r="AP53" i="2"/>
  <c r="AP63" i="5"/>
  <c r="AP97" i="2"/>
  <c r="AP14" i="3"/>
  <c r="AP71" i="4"/>
  <c r="AP72" i="1"/>
  <c r="AP84" i="3"/>
  <c r="AP33" i="1"/>
  <c r="AP51" i="5"/>
  <c r="AP10" i="3"/>
  <c r="AP60" i="2"/>
  <c r="AP27" i="3"/>
  <c r="AP11" i="4"/>
  <c r="AP62" i="1"/>
  <c r="AP80" i="5"/>
  <c r="AP44" i="4"/>
  <c r="AP72" i="3"/>
  <c r="AP90" i="2"/>
  <c r="AP15" i="5"/>
  <c r="AP89" i="4"/>
  <c r="AP7" i="3"/>
  <c r="AP33" i="2"/>
  <c r="AP80" i="4"/>
  <c r="AP99" i="1"/>
  <c r="AP24" i="2"/>
  <c r="AP43" i="3"/>
  <c r="AP15" i="4"/>
  <c r="AP42" i="1"/>
  <c r="AP92" i="5"/>
  <c r="AP66" i="5"/>
  <c r="AP68" i="3"/>
  <c r="AP94" i="2"/>
  <c r="AP43" i="5"/>
  <c r="AP95" i="1"/>
  <c r="AP20" i="2"/>
  <c r="AP80" i="1"/>
  <c r="AP97" i="3"/>
  <c r="AP22" i="1"/>
  <c r="AP72" i="5"/>
  <c r="AP74" i="3"/>
  <c r="AP32" i="3"/>
  <c r="AP82" i="2"/>
  <c r="AP69" i="4"/>
  <c r="AP49" i="4"/>
  <c r="AP100" i="1"/>
  <c r="AP17" i="2"/>
  <c r="AP40" i="4"/>
  <c r="AP91" i="1"/>
  <c r="AP8" i="2"/>
  <c r="AP21" i="2"/>
  <c r="AP7" i="4"/>
  <c r="AP26" i="1"/>
  <c r="AP52" i="5"/>
  <c r="AP10" i="5"/>
  <c r="AP60" i="3"/>
  <c r="AP78" i="2"/>
  <c r="AP85" i="4"/>
  <c r="AP87" i="1"/>
  <c r="AP4" i="2"/>
  <c r="AP58" i="5"/>
  <c r="AP89" i="3"/>
  <c r="AP6" i="1"/>
  <c r="AP32" i="5"/>
  <c r="AP98" i="4"/>
  <c r="AP16" i="3"/>
  <c r="AP42" i="2"/>
  <c r="AP37" i="4"/>
  <c r="AP33" i="4"/>
  <c r="AP60" i="1"/>
  <c r="AP9" i="2"/>
  <c r="AP24" i="4"/>
  <c r="AP51" i="1"/>
  <c r="AP101" i="5"/>
  <c r="AP34" i="5"/>
  <c r="AP69" i="3"/>
  <c r="AP18" i="1"/>
  <c r="AP36" i="5"/>
  <c r="AP94" i="4"/>
  <c r="AP20" i="3"/>
  <c r="AP70" i="2"/>
  <c r="AP51" i="3"/>
  <c r="AP47" i="1"/>
  <c r="AP97" i="5"/>
  <c r="AP68" i="4"/>
  <c r="AP49" i="3"/>
  <c r="AP99" i="2"/>
  <c r="AP16" i="5"/>
  <c r="AP58" i="4"/>
  <c r="AP8" i="3"/>
  <c r="AP26" i="2"/>
  <c r="AP64" i="1"/>
  <c r="AP25" i="4"/>
  <c r="AP44" i="1"/>
  <c r="AP70" i="5"/>
  <c r="AP16" i="4"/>
  <c r="AP35" i="1"/>
  <c r="AP61" i="5"/>
  <c r="AP100" i="4"/>
  <c r="AP53" i="3"/>
  <c r="AP79" i="2"/>
  <c r="AP28" i="5"/>
  <c r="AP86" i="4"/>
  <c r="AP4" i="3"/>
  <c r="AP30" i="2"/>
  <c r="AP11" i="3"/>
  <c r="AP31" i="1"/>
  <c r="AP57" i="5"/>
  <c r="AP4" i="4"/>
  <c r="AP33" i="3"/>
  <c r="AP59" i="2"/>
  <c r="AP8" i="5"/>
  <c r="AP42" i="4"/>
  <c r="AP69" i="1"/>
  <c r="AP18" i="2"/>
  <c r="AP93" i="2"/>
  <c r="AP87" i="3"/>
  <c r="AP36" i="1"/>
  <c r="AP54" i="5"/>
  <c r="AP78" i="3"/>
  <c r="AP27" i="1"/>
  <c r="AP45" i="5"/>
  <c r="AP95" i="4"/>
  <c r="AP45" i="3"/>
  <c r="AP63" i="2"/>
  <c r="AP83" i="3"/>
  <c r="AP102" i="4"/>
  <c r="AP38" i="4"/>
  <c r="AP76" i="3"/>
  <c r="AP12" i="3"/>
  <c r="AP49" i="1"/>
  <c r="AP86" i="2"/>
  <c r="AP22" i="2"/>
  <c r="AP59" i="5"/>
  <c r="AP21" i="4"/>
  <c r="AP90" i="3"/>
  <c r="AP103" i="1"/>
  <c r="AP39" i="1"/>
  <c r="AP76" i="2"/>
  <c r="AP12" i="2"/>
  <c r="AP49" i="5"/>
  <c r="AP75" i="3"/>
  <c r="AP18" i="5"/>
  <c r="AP67" i="4"/>
  <c r="AP3" i="4"/>
  <c r="AP41" i="3"/>
  <c r="AP78" i="1"/>
  <c r="AP14" i="1"/>
  <c r="AP51" i="2"/>
  <c r="AP88" i="5"/>
  <c r="AP24" i="5"/>
  <c r="AP56" i="1"/>
  <c r="AP12" i="4"/>
  <c r="AP50" i="4"/>
  <c r="AP88" i="3"/>
  <c r="AP24" i="3"/>
  <c r="AP61" i="1"/>
  <c r="AP98" i="2"/>
  <c r="AP34" i="2"/>
  <c r="AP71" i="5"/>
  <c r="AP7" i="5"/>
  <c r="AP16" i="1"/>
  <c r="AP82" i="3"/>
  <c r="AP41" i="4"/>
  <c r="AP79" i="3"/>
  <c r="AP15" i="3"/>
  <c r="AP52" i="1"/>
  <c r="AP89" i="2"/>
  <c r="AP25" i="2"/>
  <c r="AP62" i="5"/>
  <c r="AP96" i="4"/>
  <c r="AP32" i="4"/>
  <c r="AP70" i="3"/>
  <c r="AP6" i="3"/>
  <c r="AP43" i="1"/>
  <c r="AP80" i="2"/>
  <c r="AP16" i="2"/>
  <c r="AP53" i="5"/>
  <c r="AP45" i="4"/>
  <c r="AP82" i="5"/>
  <c r="AP87" i="4"/>
  <c r="AP23" i="4"/>
  <c r="AP61" i="3"/>
  <c r="AP98" i="1"/>
  <c r="AP34" i="1"/>
  <c r="AP71" i="2"/>
  <c r="AP7" i="2"/>
  <c r="AP44" i="5"/>
  <c r="AP24" i="1"/>
  <c r="AP78" i="4"/>
  <c r="AP14" i="4"/>
  <c r="AP52" i="3"/>
  <c r="AP89" i="1"/>
  <c r="AP25" i="1"/>
  <c r="AP62" i="2"/>
  <c r="AP99" i="5"/>
  <c r="AP35" i="5"/>
  <c r="AP32" i="1"/>
  <c r="AP42" i="3"/>
  <c r="AP79" i="1"/>
  <c r="AP15" i="1"/>
  <c r="AP52" i="2"/>
  <c r="AP89" i="5"/>
  <c r="AP25" i="5"/>
  <c r="AP40" i="1"/>
  <c r="AP66" i="3"/>
  <c r="AP43" i="4"/>
  <c r="AP81" i="3"/>
  <c r="AP17" i="3"/>
  <c r="AP54" i="1"/>
  <c r="AP91" i="2"/>
  <c r="AP27" i="2"/>
  <c r="AP64" i="5"/>
  <c r="AP101" i="4"/>
  <c r="AP5" i="2"/>
  <c r="AP90" i="4"/>
  <c r="AP26" i="4"/>
  <c r="AP64" i="3"/>
  <c r="AP101" i="1"/>
  <c r="AP37" i="1"/>
  <c r="AP74" i="2"/>
  <c r="AP10" i="2"/>
  <c r="AP47" i="5"/>
  <c r="AP99" i="3"/>
  <c r="AP29" i="2"/>
  <c r="AP81" i="4"/>
  <c r="AP17" i="4"/>
  <c r="AP55" i="3"/>
  <c r="AP92" i="1"/>
  <c r="AP28" i="1"/>
  <c r="AP65" i="2"/>
  <c r="AP102" i="5"/>
  <c r="AP38" i="5"/>
  <c r="AP72" i="4"/>
  <c r="AP8" i="4"/>
  <c r="AP46" i="3"/>
  <c r="AP83" i="1"/>
  <c r="AP19" i="1"/>
  <c r="AP56" i="2"/>
  <c r="AP93" i="5"/>
  <c r="AP29" i="5"/>
  <c r="AP96" i="1"/>
  <c r="AP60" i="4"/>
  <c r="AP63" i="4"/>
  <c r="AP101" i="3"/>
  <c r="AP37" i="3"/>
  <c r="AP74" i="1"/>
  <c r="AP10" i="1"/>
  <c r="AP47" i="2"/>
  <c r="AP84" i="5"/>
  <c r="AP20" i="5"/>
  <c r="AP77" i="2"/>
  <c r="AP70" i="4"/>
  <c r="AP6" i="4"/>
  <c r="AP44" i="3"/>
  <c r="AP81" i="1"/>
  <c r="AP17" i="1"/>
  <c r="AP54" i="2"/>
  <c r="AP91" i="5"/>
  <c r="AP27" i="5"/>
  <c r="AP45" i="2"/>
  <c r="AP34" i="3"/>
  <c r="AP71" i="1"/>
  <c r="AP7" i="1"/>
  <c r="AP44" i="2"/>
  <c r="AP81" i="5"/>
  <c r="AP17" i="5"/>
  <c r="AP85" i="2"/>
  <c r="AP99" i="4"/>
  <c r="AP35" i="4"/>
  <c r="AP73" i="3"/>
  <c r="AP9" i="3"/>
  <c r="AP46" i="1"/>
  <c r="AP83" i="2"/>
  <c r="AP19" i="2"/>
  <c r="AP56" i="5"/>
  <c r="AP53" i="4"/>
  <c r="AP74" i="5"/>
  <c r="AP82" i="4"/>
  <c r="AP18" i="4"/>
  <c r="AP56" i="3"/>
  <c r="AP93" i="1"/>
  <c r="AP29" i="1"/>
  <c r="AP66" i="2"/>
  <c r="AP103" i="5"/>
  <c r="AP39" i="5"/>
  <c r="AP59" i="3"/>
  <c r="AP90" i="5"/>
  <c r="AP73" i="4"/>
  <c r="AP9" i="4"/>
  <c r="AP47" i="3"/>
  <c r="AP84" i="1"/>
  <c r="AP20" i="1"/>
  <c r="AP57" i="2"/>
  <c r="AP94" i="5"/>
  <c r="AP30" i="5"/>
  <c r="AP64" i="4"/>
  <c r="AP102" i="3"/>
  <c r="AP38" i="3"/>
  <c r="AP75" i="1"/>
  <c r="AP11" i="1"/>
  <c r="AP48" i="2"/>
  <c r="AP85" i="5"/>
  <c r="AP21" i="5"/>
  <c r="AP48" i="1"/>
  <c r="AP36" i="4"/>
  <c r="AP55" i="4"/>
  <c r="AP93" i="3"/>
  <c r="AP29" i="3"/>
  <c r="AP66" i="1"/>
  <c r="AP103" i="2"/>
  <c r="AP39" i="2"/>
  <c r="AP76" i="5"/>
  <c r="AP12" i="5"/>
  <c r="AP13" i="2"/>
  <c r="AP62" i="4"/>
  <c r="AP100" i="3"/>
  <c r="AP36" i="3"/>
  <c r="AP73" i="1"/>
  <c r="AP9" i="1"/>
  <c r="AP46" i="2"/>
  <c r="AP83" i="5"/>
  <c r="AP19" i="5"/>
  <c r="AP50" i="5"/>
  <c r="AP26" i="3"/>
  <c r="AP63" i="1"/>
  <c r="AP100" i="2"/>
  <c r="AP36" i="2"/>
  <c r="AP73" i="5"/>
  <c r="AP9" i="5"/>
  <c r="AP37" i="2"/>
  <c r="AP91" i="4"/>
  <c r="AP27" i="4"/>
  <c r="AP65" i="3"/>
  <c r="AP102" i="1"/>
  <c r="AP38" i="1"/>
  <c r="AP75" i="2"/>
  <c r="AP11" i="2"/>
  <c r="AP48" i="5"/>
  <c r="AP5" i="4"/>
  <c r="AP26" i="5"/>
  <c r="AP74" i="4"/>
  <c r="AP10" i="4"/>
  <c r="AP48" i="3"/>
  <c r="AP85" i="1"/>
  <c r="AP21" i="1"/>
  <c r="AP58" i="2"/>
  <c r="AP95" i="5"/>
  <c r="AP31" i="5"/>
  <c r="AP19" i="3"/>
  <c r="AP84" i="4"/>
  <c r="AP65" i="4"/>
  <c r="AP103" i="3"/>
  <c r="AP39" i="3"/>
  <c r="AP76" i="1"/>
  <c r="AP12" i="1"/>
  <c r="AP49" i="2"/>
  <c r="AP86" i="5"/>
  <c r="AP22" i="5"/>
  <c r="AP56" i="4"/>
  <c r="AP94" i="3"/>
  <c r="AP30" i="3"/>
  <c r="AP67" i="1"/>
  <c r="AP3" i="2"/>
  <c r="AP40" i="2"/>
  <c r="AP77" i="5"/>
  <c r="AP13" i="5"/>
  <c r="AP101" i="2"/>
  <c r="AP98" i="3"/>
  <c r="AP47" i="4"/>
  <c r="AP85" i="3"/>
  <c r="AP21" i="3"/>
  <c r="AP58" i="1"/>
  <c r="AP95" i="2"/>
  <c r="AP31" i="2"/>
  <c r="AP68" i="5"/>
  <c r="AP4" i="5"/>
  <c r="AP54" i="4"/>
  <c r="AP92" i="3"/>
  <c r="AP28" i="3"/>
  <c r="AP65" i="1"/>
  <c r="AP102" i="2"/>
  <c r="AP38" i="2"/>
  <c r="AP75" i="5"/>
  <c r="AP11" i="5"/>
  <c r="AP92" i="4"/>
  <c r="AP18" i="3"/>
  <c r="AP55" i="1"/>
  <c r="AP92" i="2"/>
  <c r="AP28" i="2"/>
  <c r="AP65" i="5"/>
  <c r="AP61" i="4"/>
  <c r="AP98" i="5"/>
  <c r="AP83" i="4"/>
  <c r="AP19" i="4"/>
  <c r="AP57" i="3"/>
  <c r="AP94" i="1"/>
  <c r="AP30" i="1"/>
  <c r="AP67" i="2"/>
  <c r="AP3" i="5"/>
  <c r="AP40" i="5"/>
  <c r="AP67" i="3"/>
  <c r="AP76" i="4"/>
  <c r="AP66" i="4"/>
  <c r="AP3" i="3"/>
  <c r="AP40" i="3"/>
  <c r="AP77" i="1"/>
  <c r="AP13" i="1"/>
  <c r="AP50" i="2"/>
  <c r="AP87" i="5"/>
  <c r="AP23" i="5"/>
  <c r="AP88" i="1"/>
  <c r="AP52" i="4"/>
  <c r="AP57" i="4"/>
  <c r="AP95" i="3"/>
  <c r="AP31" i="3"/>
  <c r="AP68" i="1"/>
  <c r="AP4" i="1"/>
  <c r="AP41" i="2"/>
  <c r="AP78" i="5"/>
  <c r="AP14" i="5"/>
  <c r="AP48" i="4"/>
  <c r="AP86" i="3"/>
  <c r="AP22" i="3"/>
  <c r="AP59" i="1"/>
  <c r="AP96" i="2"/>
  <c r="AP32" i="2"/>
  <c r="AP69" i="5"/>
  <c r="AP5" i="5"/>
  <c r="AP61" i="2"/>
  <c r="AP103" i="4"/>
  <c r="AP39" i="4"/>
  <c r="AP77" i="3"/>
  <c r="AP13" i="3"/>
  <c r="AP50" i="1"/>
  <c r="AP87" i="2"/>
  <c r="AP23" i="2"/>
  <c r="AP42" i="5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<sst xmlns="http://schemas.openxmlformats.org/spreadsheetml/2006/main" count="264" uniqueCount="86">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</sst>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0.62515202317401874</c:v>
                </c:pt>
                <c:pt idx="1">
                  <c:v>0.62515202317401952</c:v>
                </c:pt>
                <c:pt idx="2">
                  <c:v>0.6251520231740203</c:v>
                </c:pt>
                <c:pt idx="3">
                  <c:v>0.6251520231740435</c:v>
                </c:pt>
                <c:pt idx="4">
                  <c:v>0.6251520231740203</c:v>
                </c:pt>
                <c:pt idx="5">
                  <c:v>0.6251520231740435</c:v>
                </c:pt>
                <c:pt idx="6">
                  <c:v>0.62515202317404905</c:v>
                </c:pt>
                <c:pt idx="7">
                  <c:v>0.6251520231740203</c:v>
                </c:pt>
                <c:pt idx="8">
                  <c:v>0.6251520231740435</c:v>
                </c:pt>
                <c:pt idx="9">
                  <c:v>0.62515202317404905</c:v>
                </c:pt>
                <c:pt idx="10">
                  <c:v>0.62515202317404905</c:v>
                </c:pt>
                <c:pt idx="11">
                  <c:v>0.62515202317404905</c:v>
                </c:pt>
                <c:pt idx="12">
                  <c:v>0.62515202317404905</c:v>
                </c:pt>
                <c:pt idx="13">
                  <c:v>0.62515202317404905</c:v>
                </c:pt>
                <c:pt idx="14">
                  <c:v>0.62515202317404905</c:v>
                </c:pt>
                <c:pt idx="15">
                  <c:v>0.62515202317404905</c:v>
                </c:pt>
                <c:pt idx="16">
                  <c:v>0.62515202317404905</c:v>
                </c:pt>
                <c:pt idx="17">
                  <c:v>0.62515202317404905</c:v>
                </c:pt>
                <c:pt idx="18">
                  <c:v>0.62515202317404905</c:v>
                </c:pt>
                <c:pt idx="19">
                  <c:v>0.62515202317404905</c:v>
                </c:pt>
                <c:pt idx="20">
                  <c:v>0.62515202317404905</c:v>
                </c:pt>
                <c:pt idx="21">
                  <c:v>0.6251520231740435</c:v>
                </c:pt>
                <c:pt idx="22">
                  <c:v>0.62515202317404905</c:v>
                </c:pt>
                <c:pt idx="23">
                  <c:v>0.6251520231740435</c:v>
                </c:pt>
                <c:pt idx="24">
                  <c:v>0.62515202317404905</c:v>
                </c:pt>
                <c:pt idx="25">
                  <c:v>0.62515202317404905</c:v>
                </c:pt>
                <c:pt idx="26">
                  <c:v>0.62515202317404905</c:v>
                </c:pt>
                <c:pt idx="27">
                  <c:v>0.62515202317404905</c:v>
                </c:pt>
                <c:pt idx="28">
                  <c:v>0.6251520231740435</c:v>
                </c:pt>
                <c:pt idx="29">
                  <c:v>0.6251520231740435</c:v>
                </c:pt>
                <c:pt idx="30">
                  <c:v>0.6251520231740435</c:v>
                </c:pt>
                <c:pt idx="31">
                  <c:v>0.6251520231740435</c:v>
                </c:pt>
                <c:pt idx="32">
                  <c:v>0.6251520231740435</c:v>
                </c:pt>
                <c:pt idx="33">
                  <c:v>0.6251520231740435</c:v>
                </c:pt>
                <c:pt idx="34">
                  <c:v>0.6251520231740435</c:v>
                </c:pt>
                <c:pt idx="35">
                  <c:v>0.6251520231740435</c:v>
                </c:pt>
                <c:pt idx="36">
                  <c:v>0.6251520231740193</c:v>
                </c:pt>
                <c:pt idx="37">
                  <c:v>0.62515202317402174</c:v>
                </c:pt>
                <c:pt idx="38">
                  <c:v>0.6251520231740435</c:v>
                </c:pt>
                <c:pt idx="39">
                  <c:v>0.62515202317402063</c:v>
                </c:pt>
                <c:pt idx="40">
                  <c:v>0.6251520231740435</c:v>
                </c:pt>
                <c:pt idx="41">
                  <c:v>0.62515202317403495</c:v>
                </c:pt>
                <c:pt idx="42">
                  <c:v>0.62515202317402019</c:v>
                </c:pt>
                <c:pt idx="43">
                  <c:v>0.62515202317403495</c:v>
                </c:pt>
                <c:pt idx="44">
                  <c:v>0.6251520231740435</c:v>
                </c:pt>
                <c:pt idx="45">
                  <c:v>0.6251520231740435</c:v>
                </c:pt>
                <c:pt idx="46">
                  <c:v>0.6251520231740435</c:v>
                </c:pt>
                <c:pt idx="47">
                  <c:v>0.62515202317402629</c:v>
                </c:pt>
                <c:pt idx="48">
                  <c:v>0.62515202317402629</c:v>
                </c:pt>
                <c:pt idx="49">
                  <c:v>0.6251520231740435</c:v>
                </c:pt>
                <c:pt idx="50">
                  <c:v>0.6251520231740435</c:v>
                </c:pt>
                <c:pt idx="51">
                  <c:v>0.6251520231740435</c:v>
                </c:pt>
                <c:pt idx="52">
                  <c:v>0.6251520231740435</c:v>
                </c:pt>
                <c:pt idx="53">
                  <c:v>0.62515202317404905</c:v>
                </c:pt>
                <c:pt idx="54">
                  <c:v>0.6251520231740435</c:v>
                </c:pt>
                <c:pt idx="55">
                  <c:v>0.6251520231740435</c:v>
                </c:pt>
                <c:pt idx="56">
                  <c:v>0.6251520231740435</c:v>
                </c:pt>
                <c:pt idx="57">
                  <c:v>0.6251520231740435</c:v>
                </c:pt>
                <c:pt idx="58">
                  <c:v>0.6251520231740435</c:v>
                </c:pt>
                <c:pt idx="59">
                  <c:v>0.6251520231740435</c:v>
                </c:pt>
                <c:pt idx="60">
                  <c:v>0.6251520231740435</c:v>
                </c:pt>
                <c:pt idx="61">
                  <c:v>0.6251520231740435</c:v>
                </c:pt>
                <c:pt idx="62">
                  <c:v>0.6251520231740435</c:v>
                </c:pt>
                <c:pt idx="63">
                  <c:v>0.62515202317404384</c:v>
                </c:pt>
                <c:pt idx="64">
                  <c:v>0.62515202317404384</c:v>
                </c:pt>
                <c:pt idx="65">
                  <c:v>0.6251520231740435</c:v>
                </c:pt>
                <c:pt idx="66">
                  <c:v>0.6251520231740435</c:v>
                </c:pt>
                <c:pt idx="67">
                  <c:v>0.62515202317404384</c:v>
                </c:pt>
                <c:pt idx="68">
                  <c:v>0.62515202317404384</c:v>
                </c:pt>
                <c:pt idx="69">
                  <c:v>0.62515202317404162</c:v>
                </c:pt>
                <c:pt idx="70">
                  <c:v>0.6251520231740435</c:v>
                </c:pt>
                <c:pt idx="71">
                  <c:v>0.6251520231740354</c:v>
                </c:pt>
                <c:pt idx="72">
                  <c:v>0.57635471458485787</c:v>
                </c:pt>
                <c:pt idx="73">
                  <c:v>0.57635471458486531</c:v>
                </c:pt>
                <c:pt idx="74">
                  <c:v>0.57635471458486465</c:v>
                </c:pt>
                <c:pt idx="75">
                  <c:v>0.57635471458485754</c:v>
                </c:pt>
                <c:pt idx="76">
                  <c:v>0.5763547145848763</c:v>
                </c:pt>
                <c:pt idx="77">
                  <c:v>0.57635471458487053</c:v>
                </c:pt>
                <c:pt idx="78">
                  <c:v>0.57635471458485033</c:v>
                </c:pt>
                <c:pt idx="79">
                  <c:v>0.50562917484454084</c:v>
                </c:pt>
                <c:pt idx="80">
                  <c:v>0.50562917484454084</c:v>
                </c:pt>
                <c:pt idx="81">
                  <c:v>0.50562917484454084</c:v>
                </c:pt>
                <c:pt idx="82">
                  <c:v>0.50562917484454084</c:v>
                </c:pt>
                <c:pt idx="83">
                  <c:v>0.49315455324368884</c:v>
                </c:pt>
                <c:pt idx="84">
                  <c:v>0.4715105957141017</c:v>
                </c:pt>
                <c:pt idx="85">
                  <c:v>0.45683186625537431</c:v>
                </c:pt>
                <c:pt idx="86">
                  <c:v>0.45683186625537175</c:v>
                </c:pt>
                <c:pt idx="87">
                  <c:v>0.45683186625537153</c:v>
                </c:pt>
                <c:pt idx="88">
                  <c:v>0.4568318662553717</c:v>
                </c:pt>
                <c:pt idx="89">
                  <c:v>0.45363136180787317</c:v>
                </c:pt>
                <c:pt idx="90">
                  <c:v>0.43545428571312372</c:v>
                </c:pt>
                <c:pt idx="91">
                  <c:v>0.41048770803993578</c:v>
                </c:pt>
                <c:pt idx="92">
                  <c:v>0.37546590998498919</c:v>
                </c:pt>
                <c:pt idx="93">
                  <c:v>0.34707381902963208</c:v>
                </c:pt>
                <c:pt idx="94">
                  <c:v>0.29958889636307334</c:v>
                </c:pt>
                <c:pt idx="95">
                  <c:v>0.27364724525020795</c:v>
                </c:pt>
                <c:pt idx="96">
                  <c:v>0.22400674365204326</c:v>
                </c:pt>
                <c:pt idx="97">
                  <c:v>0.19589781177435275</c:v>
                </c:pt>
                <c:pt idx="98">
                  <c:v>0.14783487339643162</c:v>
                </c:pt>
                <c:pt idx="99">
                  <c:v>0.10989636658553402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0.89775995440548018</c:v>
                </c:pt>
                <c:pt idx="12">
                  <c:v>0.89775995440548018</c:v>
                </c:pt>
                <c:pt idx="13">
                  <c:v>0.89775995440548018</c:v>
                </c:pt>
                <c:pt idx="14">
                  <c:v>0.89775995440548018</c:v>
                </c:pt>
                <c:pt idx="15">
                  <c:v>0.89775995440548018</c:v>
                </c:pt>
                <c:pt idx="16">
                  <c:v>0.89775995440548018</c:v>
                </c:pt>
                <c:pt idx="17">
                  <c:v>0.89775995440548018</c:v>
                </c:pt>
                <c:pt idx="18">
                  <c:v>0.89775995440548018</c:v>
                </c:pt>
                <c:pt idx="19">
                  <c:v>0.89775995440548018</c:v>
                </c:pt>
                <c:pt idx="20">
                  <c:v>0.89775995440548018</c:v>
                </c:pt>
                <c:pt idx="21">
                  <c:v>0.89775995440548018</c:v>
                </c:pt>
                <c:pt idx="22">
                  <c:v>0.89775995440548018</c:v>
                </c:pt>
                <c:pt idx="23">
                  <c:v>0.89775995440548018</c:v>
                </c:pt>
                <c:pt idx="24">
                  <c:v>0.89775995440548018</c:v>
                </c:pt>
                <c:pt idx="25">
                  <c:v>0.89775995440548018</c:v>
                </c:pt>
                <c:pt idx="26">
                  <c:v>0.89775995440548018</c:v>
                </c:pt>
                <c:pt idx="27">
                  <c:v>0.89775995440548018</c:v>
                </c:pt>
                <c:pt idx="28">
                  <c:v>0.89775995440548018</c:v>
                </c:pt>
                <c:pt idx="29">
                  <c:v>0.89775995440548018</c:v>
                </c:pt>
                <c:pt idx="30">
                  <c:v>0.89775995440548018</c:v>
                </c:pt>
                <c:pt idx="31">
                  <c:v>0.89775995440548018</c:v>
                </c:pt>
                <c:pt idx="32">
                  <c:v>0.89775995440548018</c:v>
                </c:pt>
                <c:pt idx="33">
                  <c:v>0.89775995440548018</c:v>
                </c:pt>
                <c:pt idx="34">
                  <c:v>0.89775995440548018</c:v>
                </c:pt>
                <c:pt idx="35">
                  <c:v>0.89775995440548018</c:v>
                </c:pt>
                <c:pt idx="36">
                  <c:v>0.89775995440548018</c:v>
                </c:pt>
                <c:pt idx="37">
                  <c:v>0.89775995440548018</c:v>
                </c:pt>
                <c:pt idx="38">
                  <c:v>0.89775995440548018</c:v>
                </c:pt>
                <c:pt idx="39">
                  <c:v>0.89775995440548018</c:v>
                </c:pt>
                <c:pt idx="40">
                  <c:v>0.89775995440548018</c:v>
                </c:pt>
                <c:pt idx="41">
                  <c:v>0.89775995440548018</c:v>
                </c:pt>
                <c:pt idx="42">
                  <c:v>0.89775995440548018</c:v>
                </c:pt>
                <c:pt idx="43">
                  <c:v>0.89775995440548018</c:v>
                </c:pt>
                <c:pt idx="44">
                  <c:v>0.89775995440548018</c:v>
                </c:pt>
                <c:pt idx="45">
                  <c:v>0.89775995440548018</c:v>
                </c:pt>
                <c:pt idx="46">
                  <c:v>0.89775995440548018</c:v>
                </c:pt>
                <c:pt idx="47">
                  <c:v>0.89775995440548018</c:v>
                </c:pt>
                <c:pt idx="48">
                  <c:v>0.89775995440548018</c:v>
                </c:pt>
                <c:pt idx="49">
                  <c:v>0.89775995440548018</c:v>
                </c:pt>
                <c:pt idx="50">
                  <c:v>0.89775995440548018</c:v>
                </c:pt>
                <c:pt idx="51">
                  <c:v>0.85735476279738865</c:v>
                </c:pt>
                <c:pt idx="52">
                  <c:v>0.85735476279738865</c:v>
                </c:pt>
                <c:pt idx="53">
                  <c:v>0.85735476279738865</c:v>
                </c:pt>
                <c:pt idx="54">
                  <c:v>0.85735476279738865</c:v>
                </c:pt>
                <c:pt idx="55">
                  <c:v>0.85735476279738865</c:v>
                </c:pt>
                <c:pt idx="56">
                  <c:v>0.85735476279738865</c:v>
                </c:pt>
                <c:pt idx="57">
                  <c:v>0.82933916260099527</c:v>
                </c:pt>
                <c:pt idx="58">
                  <c:v>0.82933916260099561</c:v>
                </c:pt>
                <c:pt idx="59">
                  <c:v>0.82474972703324756</c:v>
                </c:pt>
                <c:pt idx="60">
                  <c:v>0.81651666567104353</c:v>
                </c:pt>
                <c:pt idx="61">
                  <c:v>0.80550708842459418</c:v>
                </c:pt>
                <c:pt idx="62">
                  <c:v>0.79735705646831789</c:v>
                </c:pt>
                <c:pt idx="63">
                  <c:v>0.78893397099289164</c:v>
                </c:pt>
                <c:pt idx="64">
                  <c:v>0.78893397099289164</c:v>
                </c:pt>
                <c:pt idx="65">
                  <c:v>0.78363742262718517</c:v>
                </c:pt>
                <c:pt idx="66">
                  <c:v>0.77511410237823841</c:v>
                </c:pt>
                <c:pt idx="67">
                  <c:v>0.76415980680420537</c:v>
                </c:pt>
                <c:pt idx="68">
                  <c:v>0.75625813441266831</c:v>
                </c:pt>
                <c:pt idx="69">
                  <c:v>0.72330940622334261</c:v>
                </c:pt>
                <c:pt idx="70">
                  <c:v>0.7105279628462835</c:v>
                </c:pt>
                <c:pt idx="71">
                  <c:v>0.70131529881099552</c:v>
                </c:pt>
                <c:pt idx="72">
                  <c:v>0.69137849436072241</c:v>
                </c:pt>
                <c:pt idx="73">
                  <c:v>0.68996655397902629</c:v>
                </c:pt>
                <c:pt idx="74">
                  <c:v>0.68750802114946574</c:v>
                </c:pt>
                <c:pt idx="75">
                  <c:v>0.67966637246748551</c:v>
                </c:pt>
                <c:pt idx="76">
                  <c:v>0.66917098931028884</c:v>
                </c:pt>
                <c:pt idx="77">
                  <c:v>0.66021637675534017</c:v>
                </c:pt>
                <c:pt idx="78">
                  <c:v>0.64959345251230871</c:v>
                </c:pt>
                <c:pt idx="79">
                  <c:v>0.63128278455600073</c:v>
                </c:pt>
                <c:pt idx="80">
                  <c:v>0.60559124561396849</c:v>
                </c:pt>
                <c:pt idx="81">
                  <c:v>0.57089896397860918</c:v>
                </c:pt>
                <c:pt idx="82">
                  <c:v>0.54672192310231682</c:v>
                </c:pt>
                <c:pt idx="83">
                  <c:v>0.54092955564912926</c:v>
                </c:pt>
                <c:pt idx="84">
                  <c:v>0.53593052377922457</c:v>
                </c:pt>
                <c:pt idx="85">
                  <c:v>0.53302456533363129</c:v>
                </c:pt>
                <c:pt idx="86">
                  <c:v>0.52778290260461691</c:v>
                </c:pt>
                <c:pt idx="87">
                  <c:v>0.46741241587933541</c:v>
                </c:pt>
                <c:pt idx="88">
                  <c:v>0.45648411564328933</c:v>
                </c:pt>
                <c:pt idx="89">
                  <c:v>0.4479871022659852</c:v>
                </c:pt>
                <c:pt idx="90">
                  <c:v>0.41459155621714583</c:v>
                </c:pt>
                <c:pt idx="91">
                  <c:v>0.41438999884220751</c:v>
                </c:pt>
                <c:pt idx="92">
                  <c:v>0.35849120139228446</c:v>
                </c:pt>
                <c:pt idx="93">
                  <c:v>0.32842606646550299</c:v>
                </c:pt>
                <c:pt idx="94">
                  <c:v>0.23124870180246668</c:v>
                </c:pt>
                <c:pt idx="95">
                  <c:v>0.22256010173570195</c:v>
                </c:pt>
                <c:pt idx="96">
                  <c:v>7.3536948912812317E-2</c:v>
                </c:pt>
                <c:pt idx="97">
                  <c:v>5.6794043040143141E-2</c:v>
                </c:pt>
                <c:pt idx="98">
                  <c:v>4.0051137167521247E-2</c:v>
                </c:pt>
                <c:pt idx="99">
                  <c:v>2.278502628176694E-2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0.99117230177510518</c:v>
                </c:pt>
                <c:pt idx="3">
                  <c:v>0.99117230177510518</c:v>
                </c:pt>
                <c:pt idx="4">
                  <c:v>0.99117230177510518</c:v>
                </c:pt>
                <c:pt idx="5">
                  <c:v>0.99117230177510518</c:v>
                </c:pt>
                <c:pt idx="6">
                  <c:v>0.99117230177510518</c:v>
                </c:pt>
                <c:pt idx="7">
                  <c:v>0.99117230177510518</c:v>
                </c:pt>
                <c:pt idx="8">
                  <c:v>0.99117230177510496</c:v>
                </c:pt>
                <c:pt idx="9">
                  <c:v>0.99117230177510496</c:v>
                </c:pt>
                <c:pt idx="10">
                  <c:v>0.99117230177510496</c:v>
                </c:pt>
                <c:pt idx="11">
                  <c:v>0.99117230177510496</c:v>
                </c:pt>
                <c:pt idx="12">
                  <c:v>0.99117230177510496</c:v>
                </c:pt>
                <c:pt idx="13">
                  <c:v>0.99117230177510496</c:v>
                </c:pt>
                <c:pt idx="14">
                  <c:v>0.99117230177510496</c:v>
                </c:pt>
                <c:pt idx="15">
                  <c:v>0.99117230177510496</c:v>
                </c:pt>
                <c:pt idx="16">
                  <c:v>0.99117230177510496</c:v>
                </c:pt>
                <c:pt idx="17">
                  <c:v>0.99117230177510507</c:v>
                </c:pt>
                <c:pt idx="18">
                  <c:v>0.99117230177510507</c:v>
                </c:pt>
                <c:pt idx="19">
                  <c:v>0.99117230177510507</c:v>
                </c:pt>
                <c:pt idx="20">
                  <c:v>0.99117230177510507</c:v>
                </c:pt>
                <c:pt idx="21">
                  <c:v>0.99117230177510507</c:v>
                </c:pt>
                <c:pt idx="22">
                  <c:v>0.99117230177510507</c:v>
                </c:pt>
                <c:pt idx="23">
                  <c:v>0.99117230177510518</c:v>
                </c:pt>
                <c:pt idx="24">
                  <c:v>0.99117230177510496</c:v>
                </c:pt>
                <c:pt idx="25">
                  <c:v>0.99117230177510507</c:v>
                </c:pt>
                <c:pt idx="26">
                  <c:v>0.99117230177510496</c:v>
                </c:pt>
                <c:pt idx="27">
                  <c:v>0.99117230177510507</c:v>
                </c:pt>
                <c:pt idx="28">
                  <c:v>0.99117230177510496</c:v>
                </c:pt>
                <c:pt idx="29">
                  <c:v>0.99117230177510496</c:v>
                </c:pt>
                <c:pt idx="30">
                  <c:v>0.97168189024090079</c:v>
                </c:pt>
                <c:pt idx="31">
                  <c:v>0.97168189024090068</c:v>
                </c:pt>
                <c:pt idx="32">
                  <c:v>0.97168189024089924</c:v>
                </c:pt>
                <c:pt idx="33">
                  <c:v>0.97168189024090079</c:v>
                </c:pt>
                <c:pt idx="34">
                  <c:v>0.9716818903794292</c:v>
                </c:pt>
                <c:pt idx="35">
                  <c:v>0.97168189024090079</c:v>
                </c:pt>
                <c:pt idx="36">
                  <c:v>0.9589586229646816</c:v>
                </c:pt>
                <c:pt idx="37">
                  <c:v>0.94209035536259167</c:v>
                </c:pt>
                <c:pt idx="38">
                  <c:v>0.942090355362592</c:v>
                </c:pt>
                <c:pt idx="39">
                  <c:v>0.94209035536259178</c:v>
                </c:pt>
                <c:pt idx="40">
                  <c:v>0.94209035536259167</c:v>
                </c:pt>
                <c:pt idx="41">
                  <c:v>0.94100248713103918</c:v>
                </c:pt>
                <c:pt idx="42">
                  <c:v>0.93746789552524767</c:v>
                </c:pt>
                <c:pt idx="43">
                  <c:v>0.9339333039194504</c:v>
                </c:pt>
                <c:pt idx="44">
                  <c:v>0.93167983990938941</c:v>
                </c:pt>
                <c:pt idx="45">
                  <c:v>0.9316798399093893</c:v>
                </c:pt>
                <c:pt idx="46">
                  <c:v>0.9316798399093893</c:v>
                </c:pt>
                <c:pt idx="47">
                  <c:v>0.9316798399093893</c:v>
                </c:pt>
                <c:pt idx="48">
                  <c:v>0.92819269939286464</c:v>
                </c:pt>
                <c:pt idx="49">
                  <c:v>0.92465810778710034</c:v>
                </c:pt>
                <c:pt idx="50">
                  <c:v>0.92094337643435542</c:v>
                </c:pt>
                <c:pt idx="51">
                  <c:v>0.91758892457548746</c:v>
                </c:pt>
                <c:pt idx="52">
                  <c:v>0.9167234891433762</c:v>
                </c:pt>
                <c:pt idx="53">
                  <c:v>0.91581774982222131</c:v>
                </c:pt>
                <c:pt idx="54">
                  <c:v>0.91471515573554563</c:v>
                </c:pt>
                <c:pt idx="55">
                  <c:v>0.90692666920444365</c:v>
                </c:pt>
                <c:pt idx="56">
                  <c:v>0.87633847782449348</c:v>
                </c:pt>
                <c:pt idx="57">
                  <c:v>0.87075524495116663</c:v>
                </c:pt>
                <c:pt idx="58">
                  <c:v>0.86559686969095884</c:v>
                </c:pt>
                <c:pt idx="59">
                  <c:v>0.86273054816691774</c:v>
                </c:pt>
                <c:pt idx="60">
                  <c:v>0.8594774765742208</c:v>
                </c:pt>
                <c:pt idx="61">
                  <c:v>0.85251464891090201</c:v>
                </c:pt>
                <c:pt idx="62">
                  <c:v>0.84766868334861256</c:v>
                </c:pt>
                <c:pt idx="63">
                  <c:v>0.83964874599872941</c:v>
                </c:pt>
                <c:pt idx="64">
                  <c:v>0.86959320251260752</c:v>
                </c:pt>
                <c:pt idx="65">
                  <c:v>0.86498692811562805</c:v>
                </c:pt>
                <c:pt idx="66">
                  <c:v>0.86230641042050371</c:v>
                </c:pt>
                <c:pt idx="67">
                  <c:v>0.85742801056885043</c:v>
                </c:pt>
                <c:pt idx="68">
                  <c:v>0.85251464891090167</c:v>
                </c:pt>
                <c:pt idx="69">
                  <c:v>0.84612413704938494</c:v>
                </c:pt>
                <c:pt idx="70">
                  <c:v>0.83807925565917296</c:v>
                </c:pt>
                <c:pt idx="71">
                  <c:v>0.83028866758304487</c:v>
                </c:pt>
                <c:pt idx="72">
                  <c:v>0.82013196480950656</c:v>
                </c:pt>
                <c:pt idx="73">
                  <c:v>0.81217874478293872</c:v>
                </c:pt>
                <c:pt idx="74">
                  <c:v>0.79767576280642494</c:v>
                </c:pt>
                <c:pt idx="75">
                  <c:v>0.79098160805364537</c:v>
                </c:pt>
                <c:pt idx="76">
                  <c:v>0.78294404452282318</c:v>
                </c:pt>
                <c:pt idx="77">
                  <c:v>0.77502666188501612</c:v>
                </c:pt>
                <c:pt idx="78">
                  <c:v>0.7648941729961124</c:v>
                </c:pt>
                <c:pt idx="79">
                  <c:v>0.75703803211134479</c:v>
                </c:pt>
                <c:pt idx="80">
                  <c:v>0.73992760719770068</c:v>
                </c:pt>
                <c:pt idx="81">
                  <c:v>0.72964949915035471</c:v>
                </c:pt>
                <c:pt idx="82">
                  <c:v>0.72159870806650916</c:v>
                </c:pt>
                <c:pt idx="83">
                  <c:v>0.70970143391421847</c:v>
                </c:pt>
                <c:pt idx="84">
                  <c:v>0.70040784610518581</c:v>
                </c:pt>
                <c:pt idx="85">
                  <c:v>0.69237028257438316</c:v>
                </c:pt>
                <c:pt idx="86">
                  <c:v>0.68478507820196077</c:v>
                </c:pt>
                <c:pt idx="87">
                  <c:v>0.67451248406905429</c:v>
                </c:pt>
                <c:pt idx="88">
                  <c:v>0.66645815361066041</c:v>
                </c:pt>
                <c:pt idx="89">
                  <c:v>0.65422307372807176</c:v>
                </c:pt>
                <c:pt idx="90">
                  <c:v>0.63499812699599856</c:v>
                </c:pt>
                <c:pt idx="91">
                  <c:v>0.62390942018045437</c:v>
                </c:pt>
                <c:pt idx="92">
                  <c:v>0.61356345916541577</c:v>
                </c:pt>
                <c:pt idx="93">
                  <c:v>0.60271847175343551</c:v>
                </c:pt>
                <c:pt idx="94">
                  <c:v>0.58877499258039934</c:v>
                </c:pt>
                <c:pt idx="95">
                  <c:v>0.5786716302075372</c:v>
                </c:pt>
                <c:pt idx="96">
                  <c:v>0.56787021071573351</c:v>
                </c:pt>
                <c:pt idx="97">
                  <c:v>0.55364671453806125</c:v>
                </c:pt>
                <c:pt idx="98">
                  <c:v>0.52135442174506741</c:v>
                </c:pt>
                <c:pt idx="99">
                  <c:v>0.45875096368019241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0.99117211864925847</c:v>
                </c:pt>
                <c:pt idx="4">
                  <c:v>0.99117211864925847</c:v>
                </c:pt>
                <c:pt idx="5">
                  <c:v>0.99117211864925847</c:v>
                </c:pt>
                <c:pt idx="6">
                  <c:v>0.99117211864925847</c:v>
                </c:pt>
                <c:pt idx="7">
                  <c:v>0.99117211864925847</c:v>
                </c:pt>
                <c:pt idx="8">
                  <c:v>0.99117211864925847</c:v>
                </c:pt>
                <c:pt idx="9">
                  <c:v>0.99117211864925847</c:v>
                </c:pt>
                <c:pt idx="10">
                  <c:v>0.99117211864925847</c:v>
                </c:pt>
                <c:pt idx="11">
                  <c:v>0.99117211864925847</c:v>
                </c:pt>
                <c:pt idx="12">
                  <c:v>0.99117211864925847</c:v>
                </c:pt>
                <c:pt idx="13">
                  <c:v>0.99117211864925847</c:v>
                </c:pt>
                <c:pt idx="14">
                  <c:v>0.99117211864925869</c:v>
                </c:pt>
                <c:pt idx="15">
                  <c:v>0.99117211864925869</c:v>
                </c:pt>
                <c:pt idx="16">
                  <c:v>0.99117211864925869</c:v>
                </c:pt>
                <c:pt idx="17">
                  <c:v>0.99117211864925869</c:v>
                </c:pt>
                <c:pt idx="18">
                  <c:v>0.99117211864925869</c:v>
                </c:pt>
                <c:pt idx="19">
                  <c:v>0.99117211864925869</c:v>
                </c:pt>
                <c:pt idx="20">
                  <c:v>0.99117211864925869</c:v>
                </c:pt>
                <c:pt idx="21">
                  <c:v>0.99117211864925869</c:v>
                </c:pt>
                <c:pt idx="22">
                  <c:v>0.99117211864925836</c:v>
                </c:pt>
                <c:pt idx="23">
                  <c:v>0.99117211864925847</c:v>
                </c:pt>
                <c:pt idx="24">
                  <c:v>0.99117211864925847</c:v>
                </c:pt>
                <c:pt idx="25">
                  <c:v>0.99117211864925847</c:v>
                </c:pt>
                <c:pt idx="26">
                  <c:v>0.99117211864925847</c:v>
                </c:pt>
                <c:pt idx="27">
                  <c:v>0.98911057407853875</c:v>
                </c:pt>
                <c:pt idx="28">
                  <c:v>0.98209203421070146</c:v>
                </c:pt>
                <c:pt idx="29">
                  <c:v>0.98209203581122173</c:v>
                </c:pt>
                <c:pt idx="30">
                  <c:v>0.98209203421070146</c:v>
                </c:pt>
                <c:pt idx="31">
                  <c:v>0.98209203421070146</c:v>
                </c:pt>
                <c:pt idx="32">
                  <c:v>0.98209203421070146</c:v>
                </c:pt>
                <c:pt idx="33">
                  <c:v>0.98209203421070146</c:v>
                </c:pt>
                <c:pt idx="34">
                  <c:v>0.98209203421070146</c:v>
                </c:pt>
                <c:pt idx="35">
                  <c:v>0.97697300050298408</c:v>
                </c:pt>
                <c:pt idx="36">
                  <c:v>0.96407896927579573</c:v>
                </c:pt>
                <c:pt idx="37">
                  <c:v>0.95116923849675139</c:v>
                </c:pt>
                <c:pt idx="38">
                  <c:v>0.95109475088983164</c:v>
                </c:pt>
                <c:pt idx="39">
                  <c:v>0.9420891540581946</c:v>
                </c:pt>
                <c:pt idx="40">
                  <c:v>0.94208915405819837</c:v>
                </c:pt>
                <c:pt idx="41">
                  <c:v>0.9420891540581946</c:v>
                </c:pt>
                <c:pt idx="42">
                  <c:v>0.94208915405819493</c:v>
                </c:pt>
                <c:pt idx="43">
                  <c:v>0.9420891540581946</c:v>
                </c:pt>
                <c:pt idx="44">
                  <c:v>0.9420891540581946</c:v>
                </c:pt>
                <c:pt idx="45">
                  <c:v>0.94208915405819027</c:v>
                </c:pt>
                <c:pt idx="46">
                  <c:v>0.93796732788697279</c:v>
                </c:pt>
                <c:pt idx="47">
                  <c:v>0.9374858557499014</c:v>
                </c:pt>
                <c:pt idx="48">
                  <c:v>0.9339511560779411</c:v>
                </c:pt>
                <c:pt idx="49">
                  <c:v>0.93041645640598358</c:v>
                </c:pt>
                <c:pt idx="50">
                  <c:v>0.92688175673402573</c:v>
                </c:pt>
                <c:pt idx="51">
                  <c:v>0.92334705706206821</c:v>
                </c:pt>
                <c:pt idx="52">
                  <c:v>0.91981235739011058</c:v>
                </c:pt>
                <c:pt idx="53">
                  <c:v>0.91627765771815251</c:v>
                </c:pt>
                <c:pt idx="54">
                  <c:v>0.9087742133675426</c:v>
                </c:pt>
                <c:pt idx="55">
                  <c:v>0.88681847720538631</c:v>
                </c:pt>
                <c:pt idx="56">
                  <c:v>0.87215109231256105</c:v>
                </c:pt>
                <c:pt idx="57">
                  <c:v>0.8683586113475773</c:v>
                </c:pt>
                <c:pt idx="58">
                  <c:v>0.86482391167561967</c:v>
                </c:pt>
                <c:pt idx="59">
                  <c:v>0.86128921200367003</c:v>
                </c:pt>
                <c:pt idx="60">
                  <c:v>0.85425485423645509</c:v>
                </c:pt>
                <c:pt idx="61">
                  <c:v>0.84952613021925882</c:v>
                </c:pt>
                <c:pt idx="62">
                  <c:v>0.84194069393771065</c:v>
                </c:pt>
                <c:pt idx="63">
                  <c:v>0.83389584553481433</c:v>
                </c:pt>
                <c:pt idx="64">
                  <c:v>0.82438929061786603</c:v>
                </c:pt>
                <c:pt idx="65">
                  <c:v>0.81554415832459815</c:v>
                </c:pt>
                <c:pt idx="66">
                  <c:v>0.80163324792923762</c:v>
                </c:pt>
                <c:pt idx="67">
                  <c:v>0.79438200997271691</c:v>
                </c:pt>
                <c:pt idx="68">
                  <c:v>0.78679657369116895</c:v>
                </c:pt>
                <c:pt idx="69">
                  <c:v>0.77875172528827219</c:v>
                </c:pt>
                <c:pt idx="70">
                  <c:v>0.76913482111051557</c:v>
                </c:pt>
                <c:pt idx="71">
                  <c:v>0.76040556058148534</c:v>
                </c:pt>
                <c:pt idx="72">
                  <c:v>0.74437192504624083</c:v>
                </c:pt>
                <c:pt idx="73">
                  <c:v>0.73421535032399887</c:v>
                </c:pt>
                <c:pt idx="74">
                  <c:v>0.72494881010979029</c:v>
                </c:pt>
                <c:pt idx="75">
                  <c:v>0.71645270943362838</c:v>
                </c:pt>
                <c:pt idx="76">
                  <c:v>0.70369914423083124</c:v>
                </c:pt>
                <c:pt idx="77">
                  <c:v>0.69622026181574148</c:v>
                </c:pt>
                <c:pt idx="78">
                  <c:v>0.68817541341282151</c:v>
                </c:pt>
                <c:pt idx="79">
                  <c:v>0.67895156726774764</c:v>
                </c:pt>
                <c:pt idx="80">
                  <c:v>0.6698102123666777</c:v>
                </c:pt>
                <c:pt idx="81">
                  <c:v>0.66105873657507819</c:v>
                </c:pt>
                <c:pt idx="82">
                  <c:v>0.64478516365533844</c:v>
                </c:pt>
                <c:pt idx="83">
                  <c:v>0.62775481494197238</c:v>
                </c:pt>
                <c:pt idx="84">
                  <c:v>0.61837688347897446</c:v>
                </c:pt>
                <c:pt idx="85">
                  <c:v>0.60763709110599384</c:v>
                </c:pt>
                <c:pt idx="86">
                  <c:v>0.59230806524520108</c:v>
                </c:pt>
                <c:pt idx="87">
                  <c:v>0.58348401402091921</c:v>
                </c:pt>
                <c:pt idx="88">
                  <c:v>0.57274422164793037</c:v>
                </c:pt>
                <c:pt idx="89">
                  <c:v>0.56295625021167506</c:v>
                </c:pt>
                <c:pt idx="90">
                  <c:v>0.55258819670079096</c:v>
                </c:pt>
                <c:pt idx="91">
                  <c:v>0.54130145542663244</c:v>
                </c:pt>
                <c:pt idx="92">
                  <c:v>0.51985892489273944</c:v>
                </c:pt>
                <c:pt idx="93">
                  <c:v>0.42251272863449563</c:v>
                </c:pt>
                <c:pt idx="94">
                  <c:v>0.40618832756610651</c:v>
                </c:pt>
                <c:pt idx="95">
                  <c:v>0.38786830844035863</c:v>
                </c:pt>
                <c:pt idx="96">
                  <c:v>0.29193806218123747</c:v>
                </c:pt>
                <c:pt idx="97">
                  <c:v>0.2574171952096328</c:v>
                </c:pt>
                <c:pt idx="98">
                  <c:v>0.22264634185880075</c:v>
                </c:pt>
                <c:pt idx="99">
                  <c:v>0.17972195920347234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3AC8F17C-2254-49C9-8D76-BC35229AECE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DE8A865C-4F10-4F1C-817E-15E494F6EB0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2934FB37-70CD-4AB7-B8FE-67504998AFB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BAF0AE85-7C85-43C6-B983-3A0330C5123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6FEE5F2D-D0F8-456B-BD8A-C577A0C980E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800AF5EB-7D05-4821-B751-9593A3E0E4B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50CFDFDF-0A2A-46D2-97B5-6C1ABA86F17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F31A5947-8328-4520-8FAB-001A08C473D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6B521BD7-E947-4922-B597-16CB5C19181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ACB3AD51-EE9F-47E8-BBD1-0F378107B8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9CECEC52-BF3C-472D-AB65-3A3F067359B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0060A7D3-D3D8-4C33-B07D-AE1F4B89900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4B04CED7-2CB4-4C0B-973C-4C39955905D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E84FBA28-39B4-4E30-AFAB-70AC7DA4688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82C3D17E-9AD6-49F2-B755-F595D8C0756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077F8C35-8B4D-4E99-9DBB-D3BF1BC4C6C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D3450E3E-0056-4A63-A214-7C78E9499B5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714C7902-FDDA-43A2-9DA2-056E6C86610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AC307C10-1A0F-4462-B833-7D1B5EE04A3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F6452172-05F4-472D-8D72-797BA624DD5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88FE0804-E419-466C-B747-53762FDFB4B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46C53BBA-1F41-4AAA-8B1D-254EBE34CEF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57250AB3-083F-4384-A88A-24AAABCCAE1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D2566466-B65C-4307-9479-B771F3DA0F8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040024CE-1F5F-4D86-B10C-93D15BEFA70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C34F4011-2940-4417-BB8D-818BE1A4B20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res_under_cap1_changes!$AP$3:$AP$103</c:f>
              <c:numCache>
                <c:formatCode>0%</c:formatCode>
                <c:ptCount val="101"/>
                <c:pt idx="0">
                  <c:v>0.71440604223016535</c:v>
                </c:pt>
                <c:pt idx="1">
                  <c:v>0.71440604223016591</c:v>
                </c:pt>
                <c:pt idx="2">
                  <c:v>0.71440604223016646</c:v>
                </c:pt>
                <c:pt idx="3">
                  <c:v>0.71440604223018411</c:v>
                </c:pt>
                <c:pt idx="4">
                  <c:v>0.71440604223016646</c:v>
                </c:pt>
                <c:pt idx="5">
                  <c:v>0.71440604223018411</c:v>
                </c:pt>
                <c:pt idx="6">
                  <c:v>0.71440604223018833</c:v>
                </c:pt>
                <c:pt idx="7">
                  <c:v>0.71440604223016646</c:v>
                </c:pt>
                <c:pt idx="8">
                  <c:v>0.71440604223018411</c:v>
                </c:pt>
                <c:pt idx="9">
                  <c:v>0.71440604223018833</c:v>
                </c:pt>
                <c:pt idx="10">
                  <c:v>0.71440604223018833</c:v>
                </c:pt>
                <c:pt idx="11">
                  <c:v>0.71440604223018833</c:v>
                </c:pt>
                <c:pt idx="12">
                  <c:v>0.71440604223018833</c:v>
                </c:pt>
                <c:pt idx="13">
                  <c:v>0.71440604223018833</c:v>
                </c:pt>
                <c:pt idx="14">
                  <c:v>0.71440604223018833</c:v>
                </c:pt>
                <c:pt idx="15">
                  <c:v>0.71440604223018833</c:v>
                </c:pt>
                <c:pt idx="16">
                  <c:v>0.71440604223018833</c:v>
                </c:pt>
                <c:pt idx="17">
                  <c:v>0.71440604223018833</c:v>
                </c:pt>
                <c:pt idx="18">
                  <c:v>0.71440604223018833</c:v>
                </c:pt>
                <c:pt idx="19">
                  <c:v>0.71440604223018833</c:v>
                </c:pt>
                <c:pt idx="20">
                  <c:v>0.71440604223018833</c:v>
                </c:pt>
                <c:pt idx="21">
                  <c:v>0.71440604223018411</c:v>
                </c:pt>
                <c:pt idx="22">
                  <c:v>0.71440604223018833</c:v>
                </c:pt>
                <c:pt idx="23">
                  <c:v>0.71440604223018411</c:v>
                </c:pt>
                <c:pt idx="24">
                  <c:v>0.71440604223018833</c:v>
                </c:pt>
                <c:pt idx="25">
                  <c:v>0.71440604223018833</c:v>
                </c:pt>
                <c:pt idx="26">
                  <c:v>0.71440604223018833</c:v>
                </c:pt>
                <c:pt idx="27">
                  <c:v>0.71440604223018833</c:v>
                </c:pt>
                <c:pt idx="28">
                  <c:v>0.71440604223018411</c:v>
                </c:pt>
                <c:pt idx="29">
                  <c:v>0.71440604223018411</c:v>
                </c:pt>
                <c:pt idx="30">
                  <c:v>0.71440604223018411</c:v>
                </c:pt>
                <c:pt idx="31">
                  <c:v>0.71440604223018411</c:v>
                </c:pt>
                <c:pt idx="32">
                  <c:v>0.71440604223018411</c:v>
                </c:pt>
                <c:pt idx="33">
                  <c:v>0.71440604223018411</c:v>
                </c:pt>
                <c:pt idx="34">
                  <c:v>0.71440604223018411</c:v>
                </c:pt>
                <c:pt idx="35">
                  <c:v>0.71440604223018411</c:v>
                </c:pt>
                <c:pt idx="36">
                  <c:v>0.71440604223016568</c:v>
                </c:pt>
                <c:pt idx="37">
                  <c:v>0.71440604223016757</c:v>
                </c:pt>
                <c:pt idx="38">
                  <c:v>0.71440604223018411</c:v>
                </c:pt>
                <c:pt idx="39">
                  <c:v>0.71440604223016668</c:v>
                </c:pt>
                <c:pt idx="40">
                  <c:v>0.71440604223018411</c:v>
                </c:pt>
                <c:pt idx="41">
                  <c:v>0.71440604223017756</c:v>
                </c:pt>
                <c:pt idx="42">
                  <c:v>0.71440604223016635</c:v>
                </c:pt>
                <c:pt idx="43">
                  <c:v>0.71440604223017756</c:v>
                </c:pt>
                <c:pt idx="44">
                  <c:v>0.71440604223018411</c:v>
                </c:pt>
                <c:pt idx="45">
                  <c:v>0.71440604223018411</c:v>
                </c:pt>
                <c:pt idx="46">
                  <c:v>0.71440604223018411</c:v>
                </c:pt>
                <c:pt idx="47">
                  <c:v>0.71440604223017112</c:v>
                </c:pt>
                <c:pt idx="48">
                  <c:v>0.71440604223017112</c:v>
                </c:pt>
                <c:pt idx="49">
                  <c:v>0.71440604223018411</c:v>
                </c:pt>
                <c:pt idx="50">
                  <c:v>0.71440604223018411</c:v>
                </c:pt>
                <c:pt idx="51">
                  <c:v>0.71440604223018411</c:v>
                </c:pt>
                <c:pt idx="52">
                  <c:v>0.71440604223018411</c:v>
                </c:pt>
                <c:pt idx="53">
                  <c:v>0.71440604223018833</c:v>
                </c:pt>
                <c:pt idx="54">
                  <c:v>0.71440604223018411</c:v>
                </c:pt>
                <c:pt idx="55">
                  <c:v>0.71440604223018411</c:v>
                </c:pt>
                <c:pt idx="56">
                  <c:v>0.71440604223018411</c:v>
                </c:pt>
                <c:pt idx="57">
                  <c:v>0.71440604223018411</c:v>
                </c:pt>
                <c:pt idx="58">
                  <c:v>0.71440604223018411</c:v>
                </c:pt>
                <c:pt idx="59">
                  <c:v>0.71440604223018411</c:v>
                </c:pt>
                <c:pt idx="60">
                  <c:v>0.71440604223018411</c:v>
                </c:pt>
                <c:pt idx="61">
                  <c:v>0.71440604223018411</c:v>
                </c:pt>
                <c:pt idx="62">
                  <c:v>0.71440604223018411</c:v>
                </c:pt>
                <c:pt idx="63">
                  <c:v>0.71440604223018433</c:v>
                </c:pt>
                <c:pt idx="64">
                  <c:v>0.71440604223018433</c:v>
                </c:pt>
                <c:pt idx="65">
                  <c:v>0.71440604223018411</c:v>
                </c:pt>
                <c:pt idx="66">
                  <c:v>0.71440604223018411</c:v>
                </c:pt>
                <c:pt idx="67">
                  <c:v>0.71440604223018433</c:v>
                </c:pt>
                <c:pt idx="68">
                  <c:v>0.71440604223018433</c:v>
                </c:pt>
                <c:pt idx="69">
                  <c:v>0.71440604223018267</c:v>
                </c:pt>
                <c:pt idx="70">
                  <c:v>0.71440604223018411</c:v>
                </c:pt>
                <c:pt idx="71">
                  <c:v>0.71440604223017801</c:v>
                </c:pt>
                <c:pt idx="72">
                  <c:v>0.67722772635262185</c:v>
                </c:pt>
                <c:pt idx="73">
                  <c:v>0.67722772635262762</c:v>
                </c:pt>
                <c:pt idx="74">
                  <c:v>0.67722772635262707</c:v>
                </c:pt>
                <c:pt idx="75">
                  <c:v>0.67722772635262163</c:v>
                </c:pt>
                <c:pt idx="76">
                  <c:v>0.67722772635263584</c:v>
                </c:pt>
                <c:pt idx="77">
                  <c:v>0.67722772635263151</c:v>
                </c:pt>
                <c:pt idx="78">
                  <c:v>0.67722772635261608</c:v>
                </c:pt>
                <c:pt idx="79">
                  <c:v>0.62334245003106414</c:v>
                </c:pt>
                <c:pt idx="80">
                  <c:v>0.62334245003106414</c:v>
                </c:pt>
                <c:pt idx="81">
                  <c:v>0.62334245003106414</c:v>
                </c:pt>
                <c:pt idx="82">
                  <c:v>0.62334245003106414</c:v>
                </c:pt>
                <c:pt idx="83">
                  <c:v>0.61383812621201805</c:v>
                </c:pt>
                <c:pt idx="84">
                  <c:v>0.59734775178071453</c:v>
                </c:pt>
                <c:pt idx="85">
                  <c:v>0.58616413415351643</c:v>
                </c:pt>
                <c:pt idx="86">
                  <c:v>0.58616413415351443</c:v>
                </c:pt>
                <c:pt idx="87">
                  <c:v>0.58616413415351432</c:v>
                </c:pt>
                <c:pt idx="88">
                  <c:v>0.58616413415351443</c:v>
                </c:pt>
                <c:pt idx="89">
                  <c:v>0.58372569300262245</c:v>
                </c:pt>
                <c:pt idx="90">
                  <c:v>0.56987671041896315</c:v>
                </c:pt>
                <c:pt idx="91">
                  <c:v>0.55085485577263571</c:v>
                </c:pt>
                <c:pt idx="92">
                  <c:v>0.52417200156752575</c:v>
                </c:pt>
                <c:pt idx="93">
                  <c:v>0.5025402731693599</c:v>
                </c:pt>
                <c:pt idx="94">
                  <c:v>0.46636185461801011</c:v>
                </c:pt>
                <c:pt idx="95">
                  <c:v>0.44659709858240021</c:v>
                </c:pt>
                <c:pt idx="96">
                  <c:v>0.40877636006023083</c:v>
                </c:pt>
                <c:pt idx="97">
                  <c:v>0.38736036851185152</c:v>
                </c:pt>
                <c:pt idx="98">
                  <c:v>0.35074156397773887</c:v>
                </c:pt>
                <c:pt idx="99">
                  <c:v>0.32183649050302704</c:v>
                </c:pt>
                <c:pt idx="100">
                  <c:v>0.23810724500076907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7A-4AD3-A09E-4AF85FDAF2E8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res_under_cap2_changes!$AP$3:$AP$103</c:f>
              <c:numCache>
                <c:formatCode>0%</c:formatCode>
                <c:ptCount val="101"/>
                <c:pt idx="0">
                  <c:v>0.90592514082557196</c:v>
                </c:pt>
                <c:pt idx="1">
                  <c:v>0.90592514082557196</c:v>
                </c:pt>
                <c:pt idx="2">
                  <c:v>0.90592514082557196</c:v>
                </c:pt>
                <c:pt idx="3">
                  <c:v>0.90592514082557196</c:v>
                </c:pt>
                <c:pt idx="4">
                  <c:v>0.90592514082557196</c:v>
                </c:pt>
                <c:pt idx="5">
                  <c:v>0.90592514082557196</c:v>
                </c:pt>
                <c:pt idx="6">
                  <c:v>0.90592514082557196</c:v>
                </c:pt>
                <c:pt idx="7">
                  <c:v>0.90592514082557196</c:v>
                </c:pt>
                <c:pt idx="8">
                  <c:v>0.90592514082557196</c:v>
                </c:pt>
                <c:pt idx="9">
                  <c:v>0.90592514082557196</c:v>
                </c:pt>
                <c:pt idx="10">
                  <c:v>0.90592514082557196</c:v>
                </c:pt>
                <c:pt idx="11">
                  <c:v>0.90592514082557196</c:v>
                </c:pt>
                <c:pt idx="12">
                  <c:v>0.90592514082557196</c:v>
                </c:pt>
                <c:pt idx="13">
                  <c:v>0.90592514082557196</c:v>
                </c:pt>
                <c:pt idx="14">
                  <c:v>0.90592514082557196</c:v>
                </c:pt>
                <c:pt idx="15">
                  <c:v>0.90592514082557196</c:v>
                </c:pt>
                <c:pt idx="16">
                  <c:v>0.90592514082557196</c:v>
                </c:pt>
                <c:pt idx="17">
                  <c:v>0.90592514082557196</c:v>
                </c:pt>
                <c:pt idx="18">
                  <c:v>0.90592514082557196</c:v>
                </c:pt>
                <c:pt idx="19">
                  <c:v>0.90592514082557196</c:v>
                </c:pt>
                <c:pt idx="20">
                  <c:v>0.90592514082557196</c:v>
                </c:pt>
                <c:pt idx="21">
                  <c:v>0.90592514082557196</c:v>
                </c:pt>
                <c:pt idx="22">
                  <c:v>0.90592514082557196</c:v>
                </c:pt>
                <c:pt idx="23">
                  <c:v>0.90592514082557196</c:v>
                </c:pt>
                <c:pt idx="24">
                  <c:v>0.90592514082557196</c:v>
                </c:pt>
                <c:pt idx="25">
                  <c:v>0.90592514082557196</c:v>
                </c:pt>
                <c:pt idx="26">
                  <c:v>0.90592514082557196</c:v>
                </c:pt>
                <c:pt idx="27">
                  <c:v>0.90592514082557196</c:v>
                </c:pt>
                <c:pt idx="28">
                  <c:v>0.90592514082557196</c:v>
                </c:pt>
                <c:pt idx="29">
                  <c:v>0.90592514082557196</c:v>
                </c:pt>
                <c:pt idx="30">
                  <c:v>0.90592514082557196</c:v>
                </c:pt>
                <c:pt idx="31">
                  <c:v>0.90592514082557196</c:v>
                </c:pt>
                <c:pt idx="32">
                  <c:v>0.90592514082557196</c:v>
                </c:pt>
                <c:pt idx="33">
                  <c:v>0.90592514082557196</c:v>
                </c:pt>
                <c:pt idx="34">
                  <c:v>0.90592514082557196</c:v>
                </c:pt>
                <c:pt idx="35">
                  <c:v>0.90592514082557196</c:v>
                </c:pt>
                <c:pt idx="36">
                  <c:v>0.90592514082557196</c:v>
                </c:pt>
                <c:pt idx="37">
                  <c:v>0.90592514082557196</c:v>
                </c:pt>
                <c:pt idx="38">
                  <c:v>0.90592514082557196</c:v>
                </c:pt>
                <c:pt idx="39">
                  <c:v>0.90592514082557196</c:v>
                </c:pt>
                <c:pt idx="40">
                  <c:v>0.90592514082557196</c:v>
                </c:pt>
                <c:pt idx="41">
                  <c:v>0.90592514082557196</c:v>
                </c:pt>
                <c:pt idx="42">
                  <c:v>0.90592514082557196</c:v>
                </c:pt>
                <c:pt idx="43">
                  <c:v>0.90592514082557196</c:v>
                </c:pt>
                <c:pt idx="44">
                  <c:v>0.90592514082557196</c:v>
                </c:pt>
                <c:pt idx="45">
                  <c:v>0.90592514082557196</c:v>
                </c:pt>
                <c:pt idx="46">
                  <c:v>0.90592514082557196</c:v>
                </c:pt>
                <c:pt idx="47">
                  <c:v>0.90592514082557196</c:v>
                </c:pt>
                <c:pt idx="48">
                  <c:v>0.90592514082557196</c:v>
                </c:pt>
                <c:pt idx="49">
                  <c:v>0.90592514082557196</c:v>
                </c:pt>
                <c:pt idx="50">
                  <c:v>0.90592514082557196</c:v>
                </c:pt>
                <c:pt idx="51">
                  <c:v>0.86874682494803357</c:v>
                </c:pt>
                <c:pt idx="52">
                  <c:v>0.86874682494803357</c:v>
                </c:pt>
                <c:pt idx="53">
                  <c:v>0.86874682494803357</c:v>
                </c:pt>
                <c:pt idx="54">
                  <c:v>0.86874682494803357</c:v>
                </c:pt>
                <c:pt idx="55">
                  <c:v>0.86874682494803357</c:v>
                </c:pt>
                <c:pt idx="56">
                  <c:v>0.86874682494803357</c:v>
                </c:pt>
                <c:pt idx="57">
                  <c:v>0.84296863179644466</c:v>
                </c:pt>
                <c:pt idx="58">
                  <c:v>0.84296863179644499</c:v>
                </c:pt>
                <c:pt idx="59">
                  <c:v>0.83874572185723861</c:v>
                </c:pt>
                <c:pt idx="60">
                  <c:v>0.83117017664185899</c:v>
                </c:pt>
                <c:pt idx="61">
                  <c:v>0.82103985614946251</c:v>
                </c:pt>
                <c:pt idx="62">
                  <c:v>0.81354070937096312</c:v>
                </c:pt>
                <c:pt idx="63">
                  <c:v>0.80579031591889505</c:v>
                </c:pt>
                <c:pt idx="64">
                  <c:v>0.80579031591889505</c:v>
                </c:pt>
                <c:pt idx="65">
                  <c:v>0.80091676525959166</c:v>
                </c:pt>
                <c:pt idx="66">
                  <c:v>0.79307414207358251</c:v>
                </c:pt>
                <c:pt idx="67">
                  <c:v>0.78299468829898977</c:v>
                </c:pt>
                <c:pt idx="68">
                  <c:v>0.77572406637043145</c:v>
                </c:pt>
                <c:pt idx="69">
                  <c:v>0.74540671912784118</c:v>
                </c:pt>
                <c:pt idx="70">
                  <c:v>0.7336460388704058</c:v>
                </c:pt>
                <c:pt idx="71">
                  <c:v>0.72516912489113927</c:v>
                </c:pt>
                <c:pt idx="72">
                  <c:v>0.71602590244960529</c:v>
                </c:pt>
                <c:pt idx="73">
                  <c:v>0.71472672371979973</c:v>
                </c:pt>
                <c:pt idx="74">
                  <c:v>0.71246453644893437</c:v>
                </c:pt>
                <c:pt idx="75">
                  <c:v>0.70524914456248777</c:v>
                </c:pt>
                <c:pt idx="76">
                  <c:v>0.69559195312880306</c:v>
                </c:pt>
                <c:pt idx="77">
                  <c:v>0.68735248189060238</c:v>
                </c:pt>
                <c:pt idx="78">
                  <c:v>0.67757793517192044</c:v>
                </c:pt>
                <c:pt idx="79">
                  <c:v>0.66072961023854704</c:v>
                </c:pt>
                <c:pt idx="80">
                  <c:v>0.63708987207243295</c:v>
                </c:pt>
                <c:pt idx="81">
                  <c:v>0.60516821661631537</c:v>
                </c:pt>
                <c:pt idx="82">
                  <c:v>0.58292202431010309</c:v>
                </c:pt>
                <c:pt idx="83">
                  <c:v>0.57759225211295173</c:v>
                </c:pt>
                <c:pt idx="84">
                  <c:v>0.57299245741963867</c:v>
                </c:pt>
                <c:pt idx="85">
                  <c:v>0.57031857723945822</c:v>
                </c:pt>
                <c:pt idx="86">
                  <c:v>0.56549552889079524</c:v>
                </c:pt>
                <c:pt idx="87">
                  <c:v>0.50994640424059112</c:v>
                </c:pt>
                <c:pt idx="88">
                  <c:v>0.49989086974093705</c:v>
                </c:pt>
                <c:pt idx="89">
                  <c:v>0.49207245248354137</c:v>
                </c:pt>
                <c:pt idx="90">
                  <c:v>0.46134397155095769</c:v>
                </c:pt>
                <c:pt idx="91">
                  <c:v>0.46115851113226725</c:v>
                </c:pt>
                <c:pt idx="92">
                  <c:v>0.4097239536891194</c:v>
                </c:pt>
                <c:pt idx="93">
                  <c:v>0.38205990759201214</c:v>
                </c:pt>
                <c:pt idx="94">
                  <c:v>0.29264340897390906</c:v>
                </c:pt>
                <c:pt idx="95">
                  <c:v>0.28464870569545481</c:v>
                </c:pt>
                <c:pt idx="96">
                  <c:v>0.14752697385328853</c:v>
                </c:pt>
                <c:pt idx="97">
                  <c:v>0.13212120497884189</c:v>
                </c:pt>
                <c:pt idx="98">
                  <c:v>0.1167154361044388</c:v>
                </c:pt>
                <c:pt idx="99">
                  <c:v>0.1008282468859467</c:v>
                </c:pt>
                <c:pt idx="100">
                  <c:v>7.9862898853494735E-2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7A-4AD3-A09E-4AF85FDAF2E8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res_under_cap3_changes!$AP$3:$AP$103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A-4AD3-A09E-4AF85FDAF2E8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res_under_cap4_changes!$AP$3:$AP$103</c:f>
              <c:numCache>
                <c:formatCode>General</c:formatCode>
                <c:ptCount val="101"/>
                <c:pt idx="0">
                  <c:v>0.99122063445548181</c:v>
                </c:pt>
                <c:pt idx="1">
                  <c:v>0.99122063445548181</c:v>
                </c:pt>
                <c:pt idx="2">
                  <c:v>0.99122063445548181</c:v>
                </c:pt>
                <c:pt idx="3">
                  <c:v>0.99122063445548181</c:v>
                </c:pt>
                <c:pt idx="4">
                  <c:v>0.99122063445548181</c:v>
                </c:pt>
                <c:pt idx="5">
                  <c:v>0.99122063445548181</c:v>
                </c:pt>
                <c:pt idx="6">
                  <c:v>0.99122063445548181</c:v>
                </c:pt>
                <c:pt idx="7">
                  <c:v>0.99122063445548181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0.99122063445548159</c:v>
                </c:pt>
                <c:pt idx="15">
                  <c:v>0.99122063445548159</c:v>
                </c:pt>
                <c:pt idx="16">
                  <c:v>0.99122063445548159</c:v>
                </c:pt>
                <c:pt idx="17">
                  <c:v>0.9912206344554817</c:v>
                </c:pt>
                <c:pt idx="18">
                  <c:v>0.9912206344554817</c:v>
                </c:pt>
                <c:pt idx="19">
                  <c:v>0.9912206344554817</c:v>
                </c:pt>
                <c:pt idx="20">
                  <c:v>0.9912206344554817</c:v>
                </c:pt>
                <c:pt idx="21">
                  <c:v>0.9912206344554817</c:v>
                </c:pt>
                <c:pt idx="22">
                  <c:v>0.9912206344554817</c:v>
                </c:pt>
                <c:pt idx="23">
                  <c:v>0.99122063445548181</c:v>
                </c:pt>
                <c:pt idx="24">
                  <c:v>0.99122063445548159</c:v>
                </c:pt>
                <c:pt idx="25">
                  <c:v>0.9912206344554817</c:v>
                </c:pt>
                <c:pt idx="26">
                  <c:v>0.99122063445548159</c:v>
                </c:pt>
                <c:pt idx="27">
                  <c:v>0.9912206344554817</c:v>
                </c:pt>
                <c:pt idx="28">
                  <c:v>0.99122063445548159</c:v>
                </c:pt>
                <c:pt idx="29">
                  <c:v>0.99122063445548159</c:v>
                </c:pt>
                <c:pt idx="30">
                  <c:v>0.9718369352042634</c:v>
                </c:pt>
                <c:pt idx="31">
                  <c:v>0.97183693520426329</c:v>
                </c:pt>
                <c:pt idx="32">
                  <c:v>0.97183693520426184</c:v>
                </c:pt>
                <c:pt idx="33">
                  <c:v>0.9718369352042634</c:v>
                </c:pt>
                <c:pt idx="34">
                  <c:v>0.9718369353420333</c:v>
                </c:pt>
                <c:pt idx="35">
                  <c:v>0.9718369352042634</c:v>
                </c:pt>
                <c:pt idx="36">
                  <c:v>0.95918332930465</c:v>
                </c:pt>
                <c:pt idx="37">
                  <c:v>0.94240741744079981</c:v>
                </c:pt>
                <c:pt idx="38">
                  <c:v>0.94240741744080014</c:v>
                </c:pt>
                <c:pt idx="39">
                  <c:v>0.94240741744079992</c:v>
                </c:pt>
                <c:pt idx="40">
                  <c:v>0.94240741744079981</c:v>
                </c:pt>
                <c:pt idx="41">
                  <c:v>0.94132550541506532</c:v>
                </c:pt>
                <c:pt idx="42">
                  <c:v>0.93781026611176455</c:v>
                </c:pt>
                <c:pt idx="43">
                  <c:v>0.934295026808458</c:v>
                </c:pt>
                <c:pt idx="44">
                  <c:v>0.93205390077744465</c:v>
                </c:pt>
                <c:pt idx="45">
                  <c:v>0.93205390077744454</c:v>
                </c:pt>
                <c:pt idx="46">
                  <c:v>0.93205390077744454</c:v>
                </c:pt>
                <c:pt idx="47">
                  <c:v>0.93205390077744454</c:v>
                </c:pt>
                <c:pt idx="48">
                  <c:v>0.92858585276314642</c:v>
                </c:pt>
                <c:pt idx="49">
                  <c:v>0.92507061345987263</c:v>
                </c:pt>
                <c:pt idx="50">
                  <c:v>0.92137622069580427</c:v>
                </c:pt>
                <c:pt idx="51">
                  <c:v>0.9180401348532411</c:v>
                </c:pt>
                <c:pt idx="52">
                  <c:v>0.91717943778135258</c:v>
                </c:pt>
                <c:pt idx="53">
                  <c:v>0.91627865748892734</c:v>
                </c:pt>
                <c:pt idx="54">
                  <c:v>0.91518210023384905</c:v>
                </c:pt>
                <c:pt idx="55">
                  <c:v>0.90743625657754123</c:v>
                </c:pt>
                <c:pt idx="56">
                  <c:v>0.87701553912336427</c:v>
                </c:pt>
                <c:pt idx="57">
                  <c:v>0.87146287510310183</c:v>
                </c:pt>
                <c:pt idx="58">
                  <c:v>0.86633274255083015</c:v>
                </c:pt>
                <c:pt idx="59">
                  <c:v>0.86348211447241319</c:v>
                </c:pt>
                <c:pt idx="60">
                  <c:v>0.86024685382720534</c:v>
                </c:pt>
                <c:pt idx="61">
                  <c:v>0.85332214845980026</c:v>
                </c:pt>
                <c:pt idx="62">
                  <c:v>0.84850271512580755</c:v>
                </c:pt>
                <c:pt idx="63">
                  <c:v>0.84052668787102469</c:v>
                </c:pt>
                <c:pt idx="64">
                  <c:v>0.8703071949828205</c:v>
                </c:pt>
                <c:pt idx="65">
                  <c:v>0.86572614047697038</c:v>
                </c:pt>
                <c:pt idx="66">
                  <c:v>0.86306029892977321</c:v>
                </c:pt>
                <c:pt idx="67">
                  <c:v>0.8582086088879447</c:v>
                </c:pt>
                <c:pt idx="68">
                  <c:v>0.85332214845979992</c:v>
                </c:pt>
                <c:pt idx="69">
                  <c:v>0.84696662539823719</c:v>
                </c:pt>
                <c:pt idx="70">
                  <c:v>0.83896579067466404</c:v>
                </c:pt>
                <c:pt idx="71">
                  <c:v>0.8312178569795351</c:v>
                </c:pt>
                <c:pt idx="72">
                  <c:v>0.82111676334173367</c:v>
                </c:pt>
                <c:pt idx="73">
                  <c:v>0.81320708812511688</c:v>
                </c:pt>
                <c:pt idx="74">
                  <c:v>0.79878351167137018</c:v>
                </c:pt>
                <c:pt idx="75">
                  <c:v>0.79212600819889201</c:v>
                </c:pt>
                <c:pt idx="76">
                  <c:v>0.78413245126857256</c:v>
                </c:pt>
                <c:pt idx="77">
                  <c:v>0.7762584172268211</c:v>
                </c:pt>
                <c:pt idx="78">
                  <c:v>0.76618140489980358</c:v>
                </c:pt>
                <c:pt idx="79">
                  <c:v>0.75836827730533019</c:v>
                </c:pt>
                <c:pt idx="80">
                  <c:v>0.74135153396953235</c:v>
                </c:pt>
                <c:pt idx="81">
                  <c:v>0.7311296997659984</c:v>
                </c:pt>
                <c:pt idx="82">
                  <c:v>0.72312298770505545</c:v>
                </c:pt>
                <c:pt idx="83">
                  <c:v>0.71129085252039903</c:v>
                </c:pt>
                <c:pt idx="84">
                  <c:v>0.70204814819171235</c:v>
                </c:pt>
                <c:pt idx="85">
                  <c:v>0.69405459126141222</c:v>
                </c:pt>
                <c:pt idx="86">
                  <c:v>0.68651091677018694</c:v>
                </c:pt>
                <c:pt idx="87">
                  <c:v>0.67629456629176599</c:v>
                </c:pt>
                <c:pt idx="88">
                  <c:v>0.66828433423476463</c:v>
                </c:pt>
                <c:pt idx="89">
                  <c:v>0.65611624284569714</c:v>
                </c:pt>
                <c:pt idx="90">
                  <c:v>0.63699655494576635</c:v>
                </c:pt>
                <c:pt idx="91">
                  <c:v>0.62596856009710766</c:v>
                </c:pt>
                <c:pt idx="92">
                  <c:v>0.61567924442881605</c:v>
                </c:pt>
                <c:pt idx="93">
                  <c:v>0.6048936345914786</c:v>
                </c:pt>
                <c:pt idx="94">
                  <c:v>0.59102649759791404</c:v>
                </c:pt>
                <c:pt idx="95">
                  <c:v>0.58097845231585565</c:v>
                </c:pt>
                <c:pt idx="96">
                  <c:v>0.57023617185923536</c:v>
                </c:pt>
                <c:pt idx="97">
                  <c:v>0.55609055098688942</c:v>
                </c:pt>
                <c:pt idx="98">
                  <c:v>0.52397506227423774</c:v>
                </c:pt>
                <c:pt idx="99">
                  <c:v>0.46171436546513195</c:v>
                </c:pt>
                <c:pt idx="100">
                  <c:v>5.4751169721964348E-3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7A-4AD3-A09E-4AF85FDAF2E8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res_under_cap5_changes!$AP$3:$AP$103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0.99122063445548159</c:v>
                </c:pt>
                <c:pt idx="2">
                  <c:v>0.99122063445548159</c:v>
                </c:pt>
                <c:pt idx="3">
                  <c:v>0.99122063445548159</c:v>
                </c:pt>
                <c:pt idx="4">
                  <c:v>0.99122063445548159</c:v>
                </c:pt>
                <c:pt idx="5">
                  <c:v>0.99122063445548159</c:v>
                </c:pt>
                <c:pt idx="6">
                  <c:v>0.99122063445548159</c:v>
                </c:pt>
                <c:pt idx="7">
                  <c:v>0.99122063445548159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0.99122063445548181</c:v>
                </c:pt>
                <c:pt idx="15">
                  <c:v>0.99122063445548181</c:v>
                </c:pt>
                <c:pt idx="16">
                  <c:v>0.99122063445548181</c:v>
                </c:pt>
                <c:pt idx="17">
                  <c:v>0.99122063445548181</c:v>
                </c:pt>
                <c:pt idx="18">
                  <c:v>0.99122063445548181</c:v>
                </c:pt>
                <c:pt idx="19">
                  <c:v>0.99122063445548181</c:v>
                </c:pt>
                <c:pt idx="20">
                  <c:v>0.99122063445548181</c:v>
                </c:pt>
                <c:pt idx="21">
                  <c:v>0.99122063445548181</c:v>
                </c:pt>
                <c:pt idx="22">
                  <c:v>0.99122063445548148</c:v>
                </c:pt>
                <c:pt idx="23">
                  <c:v>0.99122063445548159</c:v>
                </c:pt>
                <c:pt idx="24">
                  <c:v>0.99122063445548159</c:v>
                </c:pt>
                <c:pt idx="25">
                  <c:v>0.99122063445548159</c:v>
                </c:pt>
                <c:pt idx="26">
                  <c:v>0.99122063445548159</c:v>
                </c:pt>
                <c:pt idx="27">
                  <c:v>0.98917041961303287</c:v>
                </c:pt>
                <c:pt idx="28">
                  <c:v>0.98219045186761866</c:v>
                </c:pt>
                <c:pt idx="29">
                  <c:v>0.98219045345934286</c:v>
                </c:pt>
                <c:pt idx="30">
                  <c:v>0.98219045186761866</c:v>
                </c:pt>
                <c:pt idx="31">
                  <c:v>0.98219045186761866</c:v>
                </c:pt>
                <c:pt idx="32">
                  <c:v>0.98219045186761866</c:v>
                </c:pt>
                <c:pt idx="33">
                  <c:v>0.98219045186761866</c:v>
                </c:pt>
                <c:pt idx="34">
                  <c:v>0.98219045186761866</c:v>
                </c:pt>
                <c:pt idx="35">
                  <c:v>0.97709955107623137</c:v>
                </c:pt>
                <c:pt idx="36">
                  <c:v>0.96427638218798906</c:v>
                </c:pt>
                <c:pt idx="37">
                  <c:v>0.95143760002866262</c:v>
                </c:pt>
                <c:pt idx="38">
                  <c:v>0.95136352178681693</c:v>
                </c:pt>
                <c:pt idx="39">
                  <c:v>0.94240741744079981</c:v>
                </c:pt>
                <c:pt idx="40">
                  <c:v>0.94240741744080359</c:v>
                </c:pt>
                <c:pt idx="41">
                  <c:v>0.94240741744079981</c:v>
                </c:pt>
                <c:pt idx="42">
                  <c:v>0.94240741744080025</c:v>
                </c:pt>
                <c:pt idx="43">
                  <c:v>0.94240741744079981</c:v>
                </c:pt>
                <c:pt idx="44">
                  <c:v>0.94240741744079981</c:v>
                </c:pt>
                <c:pt idx="45">
                  <c:v>0.94240741744079559</c:v>
                </c:pt>
                <c:pt idx="46">
                  <c:v>0.93830824378515487</c:v>
                </c:pt>
                <c:pt idx="47">
                  <c:v>0.93782941769734218</c:v>
                </c:pt>
                <c:pt idx="48">
                  <c:v>0.93431414384201084</c:v>
                </c:pt>
                <c:pt idx="49">
                  <c:v>0.93079886998668215</c:v>
                </c:pt>
                <c:pt idx="50">
                  <c:v>0.92728359613135336</c:v>
                </c:pt>
                <c:pt idx="51">
                  <c:v>0.92376832227602468</c:v>
                </c:pt>
                <c:pt idx="52">
                  <c:v>0.920253048420696</c:v>
                </c:pt>
                <c:pt idx="53">
                  <c:v>0.91673777456536676</c:v>
                </c:pt>
                <c:pt idx="54">
                  <c:v>0.90927556724974368</c:v>
                </c:pt>
                <c:pt idx="55">
                  <c:v>0.887440494268118</c:v>
                </c:pt>
                <c:pt idx="56">
                  <c:v>0.87285371761808472</c:v>
                </c:pt>
                <c:pt idx="57">
                  <c:v>0.86908207917060798</c:v>
                </c:pt>
                <c:pt idx="58">
                  <c:v>0.86556680531527919</c:v>
                </c:pt>
                <c:pt idx="59">
                  <c:v>0.86205153145995839</c:v>
                </c:pt>
                <c:pt idx="60">
                  <c:v>0.85505583274634633</c:v>
                </c:pt>
                <c:pt idx="61">
                  <c:v>0.85035309660200253</c:v>
                </c:pt>
                <c:pt idx="62">
                  <c:v>0.84280934796238482</c:v>
                </c:pt>
                <c:pt idx="63">
                  <c:v>0.83480871201440277</c:v>
                </c:pt>
                <c:pt idx="64">
                  <c:v>0.82535440272218297</c:v>
                </c:pt>
                <c:pt idx="65">
                  <c:v>0.81655788104196114</c:v>
                </c:pt>
                <c:pt idx="66">
                  <c:v>0.80272342149661924</c:v>
                </c:pt>
                <c:pt idx="67">
                  <c:v>0.7955120345124439</c:v>
                </c:pt>
                <c:pt idx="68">
                  <c:v>0.78796828587282619</c:v>
                </c:pt>
                <c:pt idx="69">
                  <c:v>0.77996764992484369</c:v>
                </c:pt>
                <c:pt idx="70">
                  <c:v>0.77040359782348189</c:v>
                </c:pt>
                <c:pt idx="71">
                  <c:v>0.76172231110554756</c:v>
                </c:pt>
                <c:pt idx="72">
                  <c:v>0.74577679238154826</c:v>
                </c:pt>
                <c:pt idx="73">
                  <c:v>0.73567603562870765</c:v>
                </c:pt>
                <c:pt idx="74">
                  <c:v>0.72646042197904248</c:v>
                </c:pt>
                <c:pt idx="75">
                  <c:v>0.71801101372631493</c:v>
                </c:pt>
                <c:pt idx="76">
                  <c:v>0.70532753889667155</c:v>
                </c:pt>
                <c:pt idx="77">
                  <c:v>0.6978897585303746</c:v>
                </c:pt>
                <c:pt idx="78">
                  <c:v>0.68988912258236923</c:v>
                </c:pt>
                <c:pt idx="79">
                  <c:v>0.68071596836601811</c:v>
                </c:pt>
                <c:pt idx="80">
                  <c:v>0.67162485204262901</c:v>
                </c:pt>
                <c:pt idx="81">
                  <c:v>0.66292147215159747</c:v>
                </c:pt>
                <c:pt idx="82">
                  <c:v>0.64673733467836658</c:v>
                </c:pt>
                <c:pt idx="83">
                  <c:v>0.62980058046013032</c:v>
                </c:pt>
                <c:pt idx="84">
                  <c:v>0.62047418773984486</c:v>
                </c:pt>
                <c:pt idx="85">
                  <c:v>0.60979341855316926</c:v>
                </c:pt>
                <c:pt idx="86">
                  <c:v>0.59454863714681605</c:v>
                </c:pt>
                <c:pt idx="87">
                  <c:v>0.58577308067934952</c:v>
                </c:pt>
                <c:pt idx="88">
                  <c:v>0.57509231149266582</c:v>
                </c:pt>
                <c:pt idx="89">
                  <c:v>0.565358132275251</c:v>
                </c:pt>
                <c:pt idx="90">
                  <c:v>0.55504705896777684</c:v>
                </c:pt>
                <c:pt idx="91">
                  <c:v>0.54382234677293995</c:v>
                </c:pt>
                <c:pt idx="92">
                  <c:v>0.52249765897106626</c:v>
                </c:pt>
                <c:pt idx="93">
                  <c:v>0.4256864528204794</c:v>
                </c:pt>
                <c:pt idx="94">
                  <c:v>0.40945176653726628</c:v>
                </c:pt>
                <c:pt idx="95">
                  <c:v>0.39123242960949928</c:v>
                </c:pt>
                <c:pt idx="96">
                  <c:v>0.29582939175446998</c:v>
                </c:pt>
                <c:pt idx="97">
                  <c:v>0.2614982427487173</c:v>
                </c:pt>
                <c:pt idx="98">
                  <c:v>0.22691848122573788</c:v>
                </c:pt>
                <c:pt idx="99">
                  <c:v>0.18423000013596175</c:v>
                </c:pt>
                <c:pt idx="100">
                  <c:v>5.495747427435564E-3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57A-4AD3-A09E-4AF85FDAF2E8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57A-4AD3-A09E-4AF85FDAF2E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57A-4AD3-A09E-4AF85FDAF2E8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57A-4AD3-A09E-4AF85FDAF2E8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57A-4AD3-A09E-4AF85FDAF2E8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57A-4AD3-A09E-4AF85FDA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res_under_cap2_changes!$AM$4:$AM$60</c:f>
              <c:numCache>
                <c:formatCode>General</c:formatCode>
                <c:ptCount val="57"/>
                <c:pt idx="0">
                  <c:v>65.470983303285493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73.096381227829994</c:v>
                </c:pt>
                <c:pt idx="51">
                  <c:v>73.096381227829994</c:v>
                </c:pt>
                <c:pt idx="52">
                  <c:v>73.096381227830193</c:v>
                </c:pt>
                <c:pt idx="53">
                  <c:v>73.096381227830506</c:v>
                </c:pt>
                <c:pt idx="54">
                  <c:v>73.096381227830307</c:v>
                </c:pt>
                <c:pt idx="55">
                  <c:v>73.096381227830804</c:v>
                </c:pt>
                <c:pt idx="56">
                  <c:v>75.220869227944902</c:v>
                </c:pt>
              </c:numCache>
            </c:numRef>
          </c:xVal>
          <c:yVal>
            <c:numRef>
              <c:f>res_under_cap2_changes!$AP$4:$AP$60</c:f>
              <c:numCache>
                <c:formatCode>0%</c:formatCode>
                <c:ptCount val="57"/>
                <c:pt idx="0">
                  <c:v>0.90592514082557196</c:v>
                </c:pt>
                <c:pt idx="1">
                  <c:v>0.90592514082557196</c:v>
                </c:pt>
                <c:pt idx="2">
                  <c:v>0.90592514082557196</c:v>
                </c:pt>
                <c:pt idx="3">
                  <c:v>0.90592514082557196</c:v>
                </c:pt>
                <c:pt idx="4">
                  <c:v>0.90592514082557196</c:v>
                </c:pt>
                <c:pt idx="5">
                  <c:v>0.90592514082557196</c:v>
                </c:pt>
                <c:pt idx="6">
                  <c:v>0.90592514082557196</c:v>
                </c:pt>
                <c:pt idx="7">
                  <c:v>0.90592514082557196</c:v>
                </c:pt>
                <c:pt idx="8">
                  <c:v>0.90592514082557196</c:v>
                </c:pt>
                <c:pt idx="9">
                  <c:v>0.90592514082557196</c:v>
                </c:pt>
                <c:pt idx="10">
                  <c:v>0.90592514082557196</c:v>
                </c:pt>
                <c:pt idx="11">
                  <c:v>0.90592514082557196</c:v>
                </c:pt>
                <c:pt idx="12">
                  <c:v>0.90592514082557196</c:v>
                </c:pt>
                <c:pt idx="13">
                  <c:v>0.90592514082557196</c:v>
                </c:pt>
                <c:pt idx="14">
                  <c:v>0.90592514082557196</c:v>
                </c:pt>
                <c:pt idx="15">
                  <c:v>0.90592514082557196</c:v>
                </c:pt>
                <c:pt idx="16">
                  <c:v>0.90592514082557196</c:v>
                </c:pt>
                <c:pt idx="17">
                  <c:v>0.90592514082557196</c:v>
                </c:pt>
                <c:pt idx="18">
                  <c:v>0.90592514082557196</c:v>
                </c:pt>
                <c:pt idx="19">
                  <c:v>0.90592514082557196</c:v>
                </c:pt>
                <c:pt idx="20">
                  <c:v>0.90592514082557196</c:v>
                </c:pt>
                <c:pt idx="21">
                  <c:v>0.90592514082557196</c:v>
                </c:pt>
                <c:pt idx="22">
                  <c:v>0.90592514082557196</c:v>
                </c:pt>
                <c:pt idx="23">
                  <c:v>0.90592514082557196</c:v>
                </c:pt>
                <c:pt idx="24">
                  <c:v>0.90592514082557196</c:v>
                </c:pt>
                <c:pt idx="25">
                  <c:v>0.90592514082557196</c:v>
                </c:pt>
                <c:pt idx="26">
                  <c:v>0.90592514082557196</c:v>
                </c:pt>
                <c:pt idx="27">
                  <c:v>0.90592514082557196</c:v>
                </c:pt>
                <c:pt idx="28">
                  <c:v>0.90592514082557196</c:v>
                </c:pt>
                <c:pt idx="29">
                  <c:v>0.90592514082557196</c:v>
                </c:pt>
                <c:pt idx="30">
                  <c:v>0.90592514082557196</c:v>
                </c:pt>
                <c:pt idx="31">
                  <c:v>0.90592514082557196</c:v>
                </c:pt>
                <c:pt idx="32">
                  <c:v>0.90592514082557196</c:v>
                </c:pt>
                <c:pt idx="33">
                  <c:v>0.90592514082557196</c:v>
                </c:pt>
                <c:pt idx="34">
                  <c:v>0.90592514082557196</c:v>
                </c:pt>
                <c:pt idx="35">
                  <c:v>0.90592514082557196</c:v>
                </c:pt>
                <c:pt idx="36">
                  <c:v>0.90592514082557196</c:v>
                </c:pt>
                <c:pt idx="37">
                  <c:v>0.90592514082557196</c:v>
                </c:pt>
                <c:pt idx="38">
                  <c:v>0.90592514082557196</c:v>
                </c:pt>
                <c:pt idx="39">
                  <c:v>0.90592514082557196</c:v>
                </c:pt>
                <c:pt idx="40">
                  <c:v>0.90592514082557196</c:v>
                </c:pt>
                <c:pt idx="41">
                  <c:v>0.90592514082557196</c:v>
                </c:pt>
                <c:pt idx="42">
                  <c:v>0.90592514082557196</c:v>
                </c:pt>
                <c:pt idx="43">
                  <c:v>0.90592514082557196</c:v>
                </c:pt>
                <c:pt idx="44">
                  <c:v>0.90592514082557196</c:v>
                </c:pt>
                <c:pt idx="45">
                  <c:v>0.90592514082557196</c:v>
                </c:pt>
                <c:pt idx="46">
                  <c:v>0.90592514082557196</c:v>
                </c:pt>
                <c:pt idx="47">
                  <c:v>0.90592514082557196</c:v>
                </c:pt>
                <c:pt idx="48">
                  <c:v>0.90592514082557196</c:v>
                </c:pt>
                <c:pt idx="49">
                  <c:v>0.90592514082557196</c:v>
                </c:pt>
                <c:pt idx="50">
                  <c:v>0.86874682494803357</c:v>
                </c:pt>
                <c:pt idx="51">
                  <c:v>0.86874682494803357</c:v>
                </c:pt>
                <c:pt idx="52">
                  <c:v>0.86874682494803357</c:v>
                </c:pt>
                <c:pt idx="53">
                  <c:v>0.86874682494803357</c:v>
                </c:pt>
                <c:pt idx="54">
                  <c:v>0.86874682494803357</c:v>
                </c:pt>
                <c:pt idx="55">
                  <c:v>0.86874682494803357</c:v>
                </c:pt>
                <c:pt idx="56">
                  <c:v>0.84296863179644466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07E-9E83-6170AA0348B5}"/>
            </c:ext>
          </c:extLst>
        </c:ser>
        <c:ser>
          <c:idx val="1"/>
          <c:order val="1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res_under_cap2_changes!$AM$61:$AM$73</c:f>
              <c:numCache>
                <c:formatCode>General</c:formatCode>
                <c:ptCount val="13"/>
                <c:pt idx="0">
                  <c:v>75.220869227928702</c:v>
                </c:pt>
                <c:pt idx="1">
                  <c:v>76.106216172475996</c:v>
                </c:pt>
                <c:pt idx="2">
                  <c:v>77.396152039975206</c:v>
                </c:pt>
                <c:pt idx="3">
                  <c:v>78.686087289448594</c:v>
                </c:pt>
                <c:pt idx="4">
                  <c:v>79.976023774974493</c:v>
                </c:pt>
                <c:pt idx="5">
                  <c:v>82.846267152470205</c:v>
                </c:pt>
                <c:pt idx="6">
                  <c:v>82.846267152470702</c:v>
                </c:pt>
                <c:pt idx="7">
                  <c:v>83.845831377473303</c:v>
                </c:pt>
                <c:pt idx="8">
                  <c:v>85.135767244972897</c:v>
                </c:pt>
                <c:pt idx="9">
                  <c:v>86.425703112472505</c:v>
                </c:pt>
                <c:pt idx="10">
                  <c:v>87.715638979971999</c:v>
                </c:pt>
                <c:pt idx="11">
                  <c:v>89.005574847471607</c:v>
                </c:pt>
                <c:pt idx="12">
                  <c:v>90.295510714971201</c:v>
                </c:pt>
              </c:numCache>
            </c:numRef>
          </c:xVal>
          <c:yVal>
            <c:numRef>
              <c:f>res_under_cap2_changes!$AP$61:$AP$73</c:f>
              <c:numCache>
                <c:formatCode>0%</c:formatCode>
                <c:ptCount val="13"/>
                <c:pt idx="0">
                  <c:v>0.84296863179644499</c:v>
                </c:pt>
                <c:pt idx="1">
                  <c:v>0.83874572185723861</c:v>
                </c:pt>
                <c:pt idx="2">
                  <c:v>0.83117017664185899</c:v>
                </c:pt>
                <c:pt idx="3">
                  <c:v>0.82103985614946251</c:v>
                </c:pt>
                <c:pt idx="4">
                  <c:v>0.81354070937096312</c:v>
                </c:pt>
                <c:pt idx="5">
                  <c:v>0.80579031591889505</c:v>
                </c:pt>
                <c:pt idx="6">
                  <c:v>0.80579031591889505</c:v>
                </c:pt>
                <c:pt idx="7">
                  <c:v>0.80091676525959166</c:v>
                </c:pt>
                <c:pt idx="8">
                  <c:v>0.79307414207358251</c:v>
                </c:pt>
                <c:pt idx="9">
                  <c:v>0.78299468829898977</c:v>
                </c:pt>
                <c:pt idx="10">
                  <c:v>0.77572406637043145</c:v>
                </c:pt>
                <c:pt idx="11">
                  <c:v>0.74540671912784118</c:v>
                </c:pt>
                <c:pt idx="12">
                  <c:v>0.7336460388704058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4-407E-9E83-6170AA0348B5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res_under_cap2_changes!$AM$74:$AM$85</c:f>
              <c:numCache>
                <c:formatCode>General</c:formatCode>
                <c:ptCount val="12"/>
                <c:pt idx="0">
                  <c:v>91.585446582470794</c:v>
                </c:pt>
                <c:pt idx="1">
                  <c:v>92.875382449970402</c:v>
                </c:pt>
                <c:pt idx="2">
                  <c:v>94.936812529323305</c:v>
                </c:pt>
                <c:pt idx="3">
                  <c:v>95.455254184969604</c:v>
                </c:pt>
                <c:pt idx="4">
                  <c:v>96.745190052469198</c:v>
                </c:pt>
                <c:pt idx="5">
                  <c:v>98.035125919968706</c:v>
                </c:pt>
                <c:pt idx="6">
                  <c:v>99.3250617874684</c:v>
                </c:pt>
                <c:pt idx="7">
                  <c:v>100.61499765496799</c:v>
                </c:pt>
                <c:pt idx="8">
                  <c:v>101.904933522467</c:v>
                </c:pt>
                <c:pt idx="9">
                  <c:v>103.194869389967</c:v>
                </c:pt>
                <c:pt idx="10">
                  <c:v>104.48480525746599</c:v>
                </c:pt>
                <c:pt idx="11">
                  <c:v>105.774741124966</c:v>
                </c:pt>
              </c:numCache>
            </c:numRef>
          </c:xVal>
          <c:yVal>
            <c:numRef>
              <c:f>res_under_cap2_changes!$AP$74:$AP$85</c:f>
              <c:numCache>
                <c:formatCode>0%</c:formatCode>
                <c:ptCount val="12"/>
                <c:pt idx="0">
                  <c:v>0.72516912489113927</c:v>
                </c:pt>
                <c:pt idx="1">
                  <c:v>0.71602590244960529</c:v>
                </c:pt>
                <c:pt idx="2">
                  <c:v>0.71472672371979973</c:v>
                </c:pt>
                <c:pt idx="3">
                  <c:v>0.71246453644893437</c:v>
                </c:pt>
                <c:pt idx="4">
                  <c:v>0.70524914456248777</c:v>
                </c:pt>
                <c:pt idx="5">
                  <c:v>0.69559195312880306</c:v>
                </c:pt>
                <c:pt idx="6">
                  <c:v>0.68735248189060238</c:v>
                </c:pt>
                <c:pt idx="7">
                  <c:v>0.67757793517192044</c:v>
                </c:pt>
                <c:pt idx="8">
                  <c:v>0.66072961023854704</c:v>
                </c:pt>
                <c:pt idx="9">
                  <c:v>0.63708987207243295</c:v>
                </c:pt>
                <c:pt idx="10">
                  <c:v>0.60516821661631537</c:v>
                </c:pt>
                <c:pt idx="11">
                  <c:v>0.58292202431010309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4-407E-9E83-6170AA0348B5}"/>
            </c:ext>
          </c:extLst>
        </c:ser>
        <c:ser>
          <c:idx val="4"/>
          <c:order val="3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res_under_cap2_changes!$AM$86:$AM$93</c:f>
              <c:numCache>
                <c:formatCode>General</c:formatCode>
                <c:ptCount val="8"/>
                <c:pt idx="0">
                  <c:v>107.064676992465</c:v>
                </c:pt>
                <c:pt idx="1">
                  <c:v>108.354612859965</c:v>
                </c:pt>
                <c:pt idx="2">
                  <c:v>109.64454872746499</c:v>
                </c:pt>
                <c:pt idx="3">
                  <c:v>110.934484594964</c:v>
                </c:pt>
                <c:pt idx="4">
                  <c:v>112.224420462464</c:v>
                </c:pt>
                <c:pt idx="5">
                  <c:v>113.51435632996299</c:v>
                </c:pt>
                <c:pt idx="6">
                  <c:v>114.804292197463</c:v>
                </c:pt>
                <c:pt idx="7">
                  <c:v>117.377242672368</c:v>
                </c:pt>
              </c:numCache>
            </c:numRef>
          </c:xVal>
          <c:yVal>
            <c:numRef>
              <c:f>res_under_cap2_changes!$AP$86:$AP$93</c:f>
              <c:numCache>
                <c:formatCode>0%</c:formatCode>
                <c:ptCount val="8"/>
                <c:pt idx="0">
                  <c:v>0.57759225211295173</c:v>
                </c:pt>
                <c:pt idx="1">
                  <c:v>0.57299245741963867</c:v>
                </c:pt>
                <c:pt idx="2">
                  <c:v>0.57031857723945822</c:v>
                </c:pt>
                <c:pt idx="3">
                  <c:v>0.56549552889079524</c:v>
                </c:pt>
                <c:pt idx="4">
                  <c:v>0.50994640424059112</c:v>
                </c:pt>
                <c:pt idx="5">
                  <c:v>0.49989086974093705</c:v>
                </c:pt>
                <c:pt idx="6">
                  <c:v>0.49207245248354137</c:v>
                </c:pt>
                <c:pt idx="7">
                  <c:v>0.46134397155095769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4-407E-9E83-6170AA0348B5}"/>
            </c:ext>
          </c:extLst>
        </c:ser>
        <c:ser>
          <c:idx val="5"/>
          <c:order val="4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res_under_cap2_changes!$AM$94:$AM$99</c:f>
              <c:numCache>
                <c:formatCode>General</c:formatCode>
                <c:ptCount val="6"/>
                <c:pt idx="0">
                  <c:v>117.384163932462</c:v>
                </c:pt>
                <c:pt idx="1">
                  <c:v>118.67409979996199</c:v>
                </c:pt>
                <c:pt idx="2">
                  <c:v>119.964035667461</c:v>
                </c:pt>
                <c:pt idx="3">
                  <c:v>121.857199670323</c:v>
                </c:pt>
                <c:pt idx="4">
                  <c:v>122.543907402461</c:v>
                </c:pt>
                <c:pt idx="5">
                  <c:v>123.83384327045199</c:v>
                </c:pt>
              </c:numCache>
            </c:numRef>
          </c:xVal>
          <c:yVal>
            <c:numRef>
              <c:f>res_under_cap2_changes!$AP$94:$AP$99</c:f>
              <c:numCache>
                <c:formatCode>0%</c:formatCode>
                <c:ptCount val="6"/>
                <c:pt idx="0">
                  <c:v>0.46115851113226725</c:v>
                </c:pt>
                <c:pt idx="1">
                  <c:v>0.4097239536891194</c:v>
                </c:pt>
                <c:pt idx="2">
                  <c:v>0.38205990759201214</c:v>
                </c:pt>
                <c:pt idx="3">
                  <c:v>0.29264340897390906</c:v>
                </c:pt>
                <c:pt idx="4">
                  <c:v>0.28464870569545481</c:v>
                </c:pt>
                <c:pt idx="5">
                  <c:v>0.14752697385328853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4-407E-9E83-6170AA0348B5}"/>
            </c:ext>
          </c:extLst>
        </c:ser>
        <c:ser>
          <c:idx val="6"/>
          <c:order val="5"/>
          <c:tx>
            <c:v>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res_under_cap2_changes!$AM$100:$AM$102</c:f>
              <c:numCache>
                <c:formatCode>General</c:formatCode>
                <c:ptCount val="3"/>
                <c:pt idx="0">
                  <c:v>125.12377913746001</c:v>
                </c:pt>
                <c:pt idx="1">
                  <c:v>126.413715004959</c:v>
                </c:pt>
                <c:pt idx="2">
                  <c:v>127.703650872456</c:v>
                </c:pt>
              </c:numCache>
            </c:numRef>
          </c:xVal>
          <c:yVal>
            <c:numRef>
              <c:f>res_under_cap2_changes!$AP$100:$AP$102</c:f>
              <c:numCache>
                <c:formatCode>0%</c:formatCode>
                <c:ptCount val="3"/>
                <c:pt idx="0">
                  <c:v>0.13212120497884189</c:v>
                </c:pt>
                <c:pt idx="1">
                  <c:v>0.1167154361044388</c:v>
                </c:pt>
                <c:pt idx="2">
                  <c:v>0.1008282468859467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4-407E-9E83-6170AA03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533400</xdr:colOff>
      <xdr:row>54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336176</xdr:colOff>
      <xdr:row>58</xdr:row>
      <xdr:rowOff>0</xdr:rowOff>
    </xdr:from>
    <xdr:to>
      <xdr:col>10</xdr:col>
      <xdr:colOff>98622</xdr:colOff>
      <xdr:row>82</xdr:row>
      <xdr:rowOff>97947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eto_zero_l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es_zero1_changes"/>
      <sheetName val="res_zero2_changes"/>
      <sheetName val="res_zero3_changes"/>
      <sheetName val="res_zero4_changes"/>
      <sheetName val="res_zero5_changes"/>
    </sheetNames>
    <sheetDataSet>
      <sheetData sheetId="0">
        <row r="4">
          <cell r="L4">
            <v>3.2054359166977499E-12</v>
          </cell>
          <cell r="M4">
            <v>1</v>
          </cell>
        </row>
        <row r="5">
          <cell r="L5">
            <v>35.382281192372503</v>
          </cell>
          <cell r="M5">
            <v>0.99117215134859749</v>
          </cell>
        </row>
        <row r="6">
          <cell r="L6">
            <v>28.753376880605099</v>
          </cell>
          <cell r="M6">
            <v>0.99117215134859749</v>
          </cell>
        </row>
        <row r="7">
          <cell r="L7">
            <v>44.917747553340703</v>
          </cell>
          <cell r="M7">
            <v>0.98209206489776468</v>
          </cell>
        </row>
        <row r="8">
          <cell r="L8">
            <v>53.2751101413795</v>
          </cell>
          <cell r="M8">
            <v>0.95528928350790943</v>
          </cell>
        </row>
        <row r="9">
          <cell r="L9">
            <v>66.212447444738302</v>
          </cell>
          <cell r="M9">
            <v>0.92688157665820436</v>
          </cell>
        </row>
        <row r="10">
          <cell r="L10">
            <v>79.454936933686</v>
          </cell>
          <cell r="M10">
            <v>0.85571795224204372</v>
          </cell>
        </row>
        <row r="11">
          <cell r="L11">
            <v>92.697426422633598</v>
          </cell>
          <cell r="M11">
            <v>0.76913416783408994</v>
          </cell>
        </row>
        <row r="12">
          <cell r="L12">
            <v>105.939915911581</v>
          </cell>
          <cell r="M12">
            <v>0.62281583555060738</v>
          </cell>
        </row>
        <row r="13">
          <cell r="L13">
            <v>119.18240540052901</v>
          </cell>
          <cell r="M13">
            <v>0.34877380494410193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3">
          <cell r="AM3">
            <v>3.2054359166977499E-12</v>
          </cell>
          <cell r="AN3">
            <v>1</v>
          </cell>
          <cell r="AP3">
            <v>1</v>
          </cell>
        </row>
        <row r="4">
          <cell r="AM4">
            <v>1.32424894889476</v>
          </cell>
          <cell r="AN4">
            <v>1</v>
          </cell>
          <cell r="AP4">
            <v>1</v>
          </cell>
        </row>
        <row r="5">
          <cell r="AM5">
            <v>5.7933900482864997</v>
          </cell>
          <cell r="AN5">
            <v>1</v>
          </cell>
          <cell r="AP5">
            <v>1</v>
          </cell>
        </row>
        <row r="6">
          <cell r="AM6">
            <v>6.0834506815949503</v>
          </cell>
          <cell r="AN6">
            <v>1</v>
          </cell>
          <cell r="AP6">
            <v>1</v>
          </cell>
        </row>
        <row r="7">
          <cell r="AM7">
            <v>6.2362719884350701</v>
          </cell>
          <cell r="AN7">
            <v>1</v>
          </cell>
          <cell r="AP7">
            <v>1</v>
          </cell>
        </row>
        <row r="8">
          <cell r="AM8">
            <v>6.6289043117674096</v>
          </cell>
          <cell r="AN8">
            <v>1</v>
          </cell>
          <cell r="AP8">
            <v>1</v>
          </cell>
        </row>
        <row r="9">
          <cell r="AM9">
            <v>28.753376880605099</v>
          </cell>
          <cell r="AN9">
            <v>0.99117215134859749</v>
          </cell>
          <cell r="AP9">
            <v>0.99117215134859749</v>
          </cell>
        </row>
        <row r="10">
          <cell r="AM10">
            <v>34.697280775856299</v>
          </cell>
          <cell r="AN10">
            <v>0.99117215134859749</v>
          </cell>
          <cell r="AP10">
            <v>0.99117215134859749</v>
          </cell>
        </row>
        <row r="11">
          <cell r="AM11">
            <v>28.753376880605099</v>
          </cell>
          <cell r="AN11">
            <v>0.99117215134859749</v>
          </cell>
          <cell r="AP11">
            <v>0.99117215134859749</v>
          </cell>
        </row>
        <row r="12">
          <cell r="AM12">
            <v>28.753376880603099</v>
          </cell>
          <cell r="AN12">
            <v>0.99117215134859749</v>
          </cell>
          <cell r="AP12">
            <v>0.99117215134859749</v>
          </cell>
        </row>
        <row r="13">
          <cell r="AM13">
            <v>35.382281192372503</v>
          </cell>
          <cell r="AN13">
            <v>0.99117215134859749</v>
          </cell>
          <cell r="AP13">
            <v>0.99117215134859749</v>
          </cell>
        </row>
        <row r="14">
          <cell r="AM14">
            <v>34.5467669288916</v>
          </cell>
          <cell r="AN14">
            <v>0.99117215134948011</v>
          </cell>
          <cell r="AP14">
            <v>0.99117215134948011</v>
          </cell>
        </row>
        <row r="15">
          <cell r="AM15">
            <v>30.003742456849402</v>
          </cell>
          <cell r="AN15">
            <v>0.99117215134859749</v>
          </cell>
          <cell r="AP15">
            <v>0.99117215134859749</v>
          </cell>
        </row>
        <row r="16">
          <cell r="AM16">
            <v>28.753376880606002</v>
          </cell>
          <cell r="AN16">
            <v>0.99117215134859749</v>
          </cell>
          <cell r="AP16">
            <v>0.99117215134859749</v>
          </cell>
        </row>
        <row r="17">
          <cell r="AM17">
            <v>35.294131435041599</v>
          </cell>
          <cell r="AN17">
            <v>0.99117215134859749</v>
          </cell>
          <cell r="AP17">
            <v>0.99117215134859749</v>
          </cell>
        </row>
        <row r="18">
          <cell r="AM18">
            <v>28.753376880604002</v>
          </cell>
          <cell r="AN18">
            <v>0.99117215134859749</v>
          </cell>
          <cell r="AP18">
            <v>0.99117215134859749</v>
          </cell>
        </row>
        <row r="19">
          <cell r="AM19">
            <v>28.753376880605099</v>
          </cell>
          <cell r="AN19">
            <v>0.99117215134859749</v>
          </cell>
          <cell r="AP19">
            <v>0.99117215134859749</v>
          </cell>
        </row>
        <row r="20">
          <cell r="AM20">
            <v>28.753376880606499</v>
          </cell>
          <cell r="AN20">
            <v>0.99117215134859749</v>
          </cell>
          <cell r="AP20">
            <v>0.99117215134859749</v>
          </cell>
        </row>
        <row r="21">
          <cell r="AM21">
            <v>28.753376880603099</v>
          </cell>
          <cell r="AN21">
            <v>0.99117215134859749</v>
          </cell>
          <cell r="AP21">
            <v>0.99117215134859749</v>
          </cell>
        </row>
        <row r="22">
          <cell r="AM22">
            <v>30.003742456849402</v>
          </cell>
          <cell r="AN22">
            <v>0.99117215134859749</v>
          </cell>
          <cell r="AP22">
            <v>0.99117215134859749</v>
          </cell>
        </row>
        <row r="23">
          <cell r="AM23">
            <v>28.753376880605099</v>
          </cell>
          <cell r="AN23">
            <v>0.99117215134859749</v>
          </cell>
          <cell r="AP23">
            <v>0.99117215134859749</v>
          </cell>
        </row>
        <row r="24">
          <cell r="AM24">
            <v>28.753376880605099</v>
          </cell>
          <cell r="AN24">
            <v>0.99117215134859749</v>
          </cell>
          <cell r="AP24">
            <v>0.99117215134859749</v>
          </cell>
        </row>
        <row r="25">
          <cell r="AM25">
            <v>35.297648643730803</v>
          </cell>
          <cell r="AN25">
            <v>0.99117215134859749</v>
          </cell>
          <cell r="AP25">
            <v>0.99117215134859749</v>
          </cell>
        </row>
        <row r="26">
          <cell r="AM26">
            <v>30.773539258805801</v>
          </cell>
          <cell r="AN26">
            <v>0.99117215134859749</v>
          </cell>
          <cell r="AP26">
            <v>0.99117215134859749</v>
          </cell>
        </row>
        <row r="27">
          <cell r="AM27">
            <v>34.388749264150597</v>
          </cell>
          <cell r="AN27">
            <v>0.99117215134859749</v>
          </cell>
          <cell r="AP27">
            <v>0.99117215134859749</v>
          </cell>
        </row>
        <row r="28">
          <cell r="AM28">
            <v>35.382281192372503</v>
          </cell>
          <cell r="AN28">
            <v>0.99117215134948022</v>
          </cell>
          <cell r="AP28">
            <v>0.99117215134948022</v>
          </cell>
        </row>
        <row r="29">
          <cell r="AM29">
            <v>35.218888663178703</v>
          </cell>
          <cell r="AN29">
            <v>0.99117215134859749</v>
          </cell>
          <cell r="AP29">
            <v>0.99117215134859749</v>
          </cell>
        </row>
        <row r="30">
          <cell r="AM30">
            <v>35.754721620158698</v>
          </cell>
          <cell r="AN30">
            <v>0.98244970273190757</v>
          </cell>
          <cell r="AP30">
            <v>0.98244970273190757</v>
          </cell>
        </row>
        <row r="31">
          <cell r="AM31">
            <v>38.973843658068901</v>
          </cell>
          <cell r="AN31">
            <v>0.98209206649828529</v>
          </cell>
          <cell r="AP31">
            <v>0.98209206649828529</v>
          </cell>
        </row>
        <row r="32">
          <cell r="AM32">
            <v>45.439355440642501</v>
          </cell>
          <cell r="AN32">
            <v>0.98209206489776468</v>
          </cell>
          <cell r="AP32">
            <v>0.98209206489776468</v>
          </cell>
        </row>
        <row r="33">
          <cell r="AM33">
            <v>44.917747553340703</v>
          </cell>
          <cell r="AN33">
            <v>0.98209206489776468</v>
          </cell>
          <cell r="AP33">
            <v>0.98209206489776468</v>
          </cell>
        </row>
        <row r="34">
          <cell r="AM34">
            <v>45.439355440642501</v>
          </cell>
          <cell r="AN34">
            <v>0.98209206489776468</v>
          </cell>
          <cell r="AP34">
            <v>0.98209206489776468</v>
          </cell>
        </row>
        <row r="35">
          <cell r="AM35">
            <v>45.046349583955497</v>
          </cell>
          <cell r="AN35">
            <v>0.98209206489776468</v>
          </cell>
          <cell r="AP35">
            <v>0.98209206489776468</v>
          </cell>
        </row>
        <row r="36">
          <cell r="AM36">
            <v>45.6027479698364</v>
          </cell>
          <cell r="AN36">
            <v>0.98209206489776468</v>
          </cell>
          <cell r="AP36">
            <v>0.98209206489776468</v>
          </cell>
        </row>
        <row r="37">
          <cell r="AM37">
            <v>45.046349583955497</v>
          </cell>
          <cell r="AN37">
            <v>0.98209206489776468</v>
          </cell>
          <cell r="AP37">
            <v>0.98209206489776468</v>
          </cell>
        </row>
        <row r="38">
          <cell r="AM38">
            <v>46.348713211316799</v>
          </cell>
          <cell r="AN38">
            <v>0.97697274524683642</v>
          </cell>
          <cell r="AP38">
            <v>0.97697274524683642</v>
          </cell>
        </row>
        <row r="39">
          <cell r="AM39">
            <v>47.672962160211597</v>
          </cell>
          <cell r="AN39">
            <v>0.9640772838916507</v>
          </cell>
          <cell r="AP39">
            <v>0.9640772838916507</v>
          </cell>
        </row>
        <row r="40">
          <cell r="AM40">
            <v>53.261220894894201</v>
          </cell>
          <cell r="AN40">
            <v>0.95528928350790943</v>
          </cell>
          <cell r="AP40">
            <v>0.95528928350790943</v>
          </cell>
        </row>
        <row r="41">
          <cell r="AM41">
            <v>52.772311924402402</v>
          </cell>
          <cell r="AN41">
            <v>0.95528928350790943</v>
          </cell>
          <cell r="AP41">
            <v>0.95528928350790943</v>
          </cell>
        </row>
        <row r="42">
          <cell r="AM42">
            <v>53.321907138118803</v>
          </cell>
          <cell r="AN42">
            <v>0.95528928350790943</v>
          </cell>
          <cell r="AP42">
            <v>0.95528928350790943</v>
          </cell>
        </row>
        <row r="43">
          <cell r="AM43">
            <v>53.2751101413795</v>
          </cell>
          <cell r="AN43">
            <v>0.95528928350790943</v>
          </cell>
          <cell r="AP43">
            <v>0.95528928350790943</v>
          </cell>
        </row>
        <row r="44">
          <cell r="AM44">
            <v>54.294206904685304</v>
          </cell>
          <cell r="AN44">
            <v>0.95404303956524739</v>
          </cell>
          <cell r="AP44">
            <v>0.95404303956524739</v>
          </cell>
        </row>
        <row r="45">
          <cell r="AM45">
            <v>55.618455853580201</v>
          </cell>
          <cell r="AN45">
            <v>0.95206498486146018</v>
          </cell>
          <cell r="AP45">
            <v>0.95206498486146018</v>
          </cell>
        </row>
        <row r="46">
          <cell r="AM46">
            <v>56.9427048024749</v>
          </cell>
          <cell r="AN46">
            <v>0.95008693012103007</v>
          </cell>
          <cell r="AP46">
            <v>0.95008693012103007</v>
          </cell>
        </row>
        <row r="47">
          <cell r="AM47">
            <v>58.266953751369698</v>
          </cell>
          <cell r="AN47">
            <v>0.94808978505870256</v>
          </cell>
          <cell r="AP47">
            <v>0.94808978505870256</v>
          </cell>
        </row>
        <row r="48">
          <cell r="AM48">
            <v>59.591202700264503</v>
          </cell>
          <cell r="AN48">
            <v>0.94455508365861951</v>
          </cell>
          <cell r="AP48">
            <v>0.94455508365861951</v>
          </cell>
        </row>
        <row r="49">
          <cell r="AM49">
            <v>60.915451649159202</v>
          </cell>
          <cell r="AN49">
            <v>0.94102038225853657</v>
          </cell>
          <cell r="AP49">
            <v>0.94102038225853657</v>
          </cell>
        </row>
        <row r="50">
          <cell r="AM50">
            <v>62.239700598054</v>
          </cell>
          <cell r="AN50">
            <v>0.93748568085845352</v>
          </cell>
          <cell r="AP50">
            <v>0.93748568085845352</v>
          </cell>
        </row>
        <row r="51">
          <cell r="AM51">
            <v>63.563949546948798</v>
          </cell>
          <cell r="AN51">
            <v>0.93395097945837058</v>
          </cell>
          <cell r="AP51">
            <v>0.93395097945837058</v>
          </cell>
        </row>
        <row r="52">
          <cell r="AM52">
            <v>64.888198495843596</v>
          </cell>
          <cell r="AN52">
            <v>0.9304162780582873</v>
          </cell>
          <cell r="AP52">
            <v>0.9304162780582873</v>
          </cell>
        </row>
        <row r="53">
          <cell r="AM53">
            <v>66.212447444738302</v>
          </cell>
          <cell r="AN53">
            <v>0.92688157665820436</v>
          </cell>
          <cell r="AP53">
            <v>0.92688157665820436</v>
          </cell>
        </row>
        <row r="54">
          <cell r="AM54">
            <v>67.536696393633093</v>
          </cell>
          <cell r="AN54">
            <v>0.92334687528158266</v>
          </cell>
          <cell r="AP54">
            <v>0.92334687528158266</v>
          </cell>
        </row>
        <row r="55">
          <cell r="AM55">
            <v>68.860945342527899</v>
          </cell>
          <cell r="AN55">
            <v>0.91981217385803837</v>
          </cell>
          <cell r="AP55">
            <v>0.91981217385803837</v>
          </cell>
        </row>
        <row r="56">
          <cell r="AM56">
            <v>70.185194291422604</v>
          </cell>
          <cell r="AN56">
            <v>0.91627747245795521</v>
          </cell>
          <cell r="AP56">
            <v>0.91627747245795521</v>
          </cell>
        </row>
        <row r="57">
          <cell r="AM57">
            <v>71.509443240317395</v>
          </cell>
          <cell r="AN57">
            <v>0.90877379643698175</v>
          </cell>
          <cell r="AP57">
            <v>0.90877379643698175</v>
          </cell>
        </row>
        <row r="58">
          <cell r="AM58">
            <v>72.833692189212201</v>
          </cell>
          <cell r="AN58">
            <v>0.88681602173650464</v>
          </cell>
          <cell r="AP58">
            <v>0.88681602173650464</v>
          </cell>
        </row>
        <row r="59">
          <cell r="AM59">
            <v>74.157941138106906</v>
          </cell>
          <cell r="AN59">
            <v>0.87788757579055632</v>
          </cell>
          <cell r="AP59">
            <v>0.87788757579055632</v>
          </cell>
        </row>
        <row r="60">
          <cell r="AM60">
            <v>75.482190087001698</v>
          </cell>
          <cell r="AN60">
            <v>0.87435287439047327</v>
          </cell>
          <cell r="AP60">
            <v>0.87435287439047327</v>
          </cell>
        </row>
        <row r="61">
          <cell r="AM61">
            <v>76.806439035896403</v>
          </cell>
          <cell r="AN61">
            <v>0.87036430846556645</v>
          </cell>
          <cell r="AP61">
            <v>0.87036430846556645</v>
          </cell>
        </row>
        <row r="62">
          <cell r="AM62">
            <v>78.130687984791194</v>
          </cell>
          <cell r="AN62">
            <v>0.86346071466223628</v>
          </cell>
          <cell r="AP62">
            <v>0.86346071466223628</v>
          </cell>
        </row>
        <row r="63">
          <cell r="AM63">
            <v>79.454936933686</v>
          </cell>
          <cell r="AN63">
            <v>0.85571795224204372</v>
          </cell>
          <cell r="AP63">
            <v>0.85571795224204372</v>
          </cell>
        </row>
        <row r="64">
          <cell r="AM64">
            <v>80.779185882580705</v>
          </cell>
          <cell r="AN64">
            <v>0.84952568325708877</v>
          </cell>
          <cell r="AP64">
            <v>0.84952568325708877</v>
          </cell>
        </row>
        <row r="65">
          <cell r="AM65">
            <v>82.103434831475496</v>
          </cell>
          <cell r="AN65">
            <v>0.84194024320137217</v>
          </cell>
          <cell r="AP65">
            <v>0.84194024320137217</v>
          </cell>
        </row>
        <row r="66">
          <cell r="AM66">
            <v>83.427683780370202</v>
          </cell>
          <cell r="AN66">
            <v>0.83389511655135018</v>
          </cell>
          <cell r="AP66">
            <v>0.83389511655135018</v>
          </cell>
        </row>
        <row r="67">
          <cell r="AM67">
            <v>84.751932729264993</v>
          </cell>
          <cell r="AN67">
            <v>0.82438865741454304</v>
          </cell>
          <cell r="AP67">
            <v>0.82438865741454304</v>
          </cell>
        </row>
        <row r="68">
          <cell r="AM68">
            <v>86.076181678159799</v>
          </cell>
          <cell r="AN68">
            <v>0.81554370429838174</v>
          </cell>
          <cell r="AP68">
            <v>0.81554370429838174</v>
          </cell>
        </row>
        <row r="69">
          <cell r="AM69">
            <v>87.400430627054604</v>
          </cell>
          <cell r="AN69">
            <v>0.8016311854657403</v>
          </cell>
          <cell r="AP69">
            <v>0.8016311854657403</v>
          </cell>
        </row>
        <row r="70">
          <cell r="AM70">
            <v>88.724679575949395</v>
          </cell>
          <cell r="AN70">
            <v>0.79438153855465288</v>
          </cell>
          <cell r="AP70">
            <v>0.79438153855465288</v>
          </cell>
        </row>
        <row r="71">
          <cell r="AM71">
            <v>90.048928524844101</v>
          </cell>
          <cell r="AN71">
            <v>0.78679609856456267</v>
          </cell>
          <cell r="AP71">
            <v>0.78679609856456267</v>
          </cell>
        </row>
        <row r="72">
          <cell r="AM72">
            <v>91.373177473738906</v>
          </cell>
          <cell r="AN72">
            <v>0.77875097191907316</v>
          </cell>
          <cell r="AP72">
            <v>0.77875097191907316</v>
          </cell>
        </row>
        <row r="73">
          <cell r="AM73">
            <v>92.697426422633598</v>
          </cell>
          <cell r="AN73">
            <v>0.76913416783408994</v>
          </cell>
          <cell r="AP73">
            <v>0.76913416783408994</v>
          </cell>
        </row>
        <row r="74">
          <cell r="AM74">
            <v>94.021675371528403</v>
          </cell>
          <cell r="AN74">
            <v>0.76040508346390745</v>
          </cell>
          <cell r="AP74">
            <v>0.76040508346390745</v>
          </cell>
        </row>
        <row r="75">
          <cell r="AM75">
            <v>95.345924320423194</v>
          </cell>
          <cell r="AN75">
            <v>0.7443697954154499</v>
          </cell>
          <cell r="AP75">
            <v>0.7443697954154499</v>
          </cell>
        </row>
        <row r="76">
          <cell r="AM76">
            <v>96.670173269317999</v>
          </cell>
          <cell r="AN76">
            <v>0.71073234700477228</v>
          </cell>
          <cell r="AP76">
            <v>0.71073234700477228</v>
          </cell>
        </row>
        <row r="77">
          <cell r="AM77">
            <v>97.994422218212705</v>
          </cell>
          <cell r="AN77">
            <v>0.69993290660435858</v>
          </cell>
          <cell r="AP77">
            <v>0.69993290660435858</v>
          </cell>
        </row>
        <row r="78">
          <cell r="AM78">
            <v>99.318671167107496</v>
          </cell>
          <cell r="AN78">
            <v>0.68572269030006683</v>
          </cell>
          <cell r="AP78">
            <v>0.68572269030006683</v>
          </cell>
        </row>
        <row r="79">
          <cell r="AM79">
            <v>100.642920116002</v>
          </cell>
          <cell r="AN79">
            <v>0.67549966523140537</v>
          </cell>
          <cell r="AP79">
            <v>0.67549966523140537</v>
          </cell>
        </row>
        <row r="80">
          <cell r="AM80">
            <v>101.96716906489701</v>
          </cell>
          <cell r="AN80">
            <v>0.65783427867104449</v>
          </cell>
          <cell r="AP80">
            <v>0.65783427867104449</v>
          </cell>
        </row>
        <row r="81">
          <cell r="AM81">
            <v>103.291418013791</v>
          </cell>
          <cell r="AN81">
            <v>0.64356058963258</v>
          </cell>
          <cell r="AP81">
            <v>0.64356058963258</v>
          </cell>
        </row>
        <row r="82">
          <cell r="AM82">
            <v>104.61566696268601</v>
          </cell>
          <cell r="AN82">
            <v>0.63360017169364646</v>
          </cell>
          <cell r="AP82">
            <v>0.63360017169364646</v>
          </cell>
        </row>
        <row r="83">
          <cell r="AM83">
            <v>105.939915911581</v>
          </cell>
          <cell r="AN83">
            <v>0.62281583555060738</v>
          </cell>
          <cell r="AP83">
            <v>0.62281583555060738</v>
          </cell>
        </row>
        <row r="84">
          <cell r="AM84">
            <v>107.264164860476</v>
          </cell>
          <cell r="AN84">
            <v>0.5965212549129042</v>
          </cell>
          <cell r="AP84">
            <v>0.5965212549129042</v>
          </cell>
        </row>
        <row r="85">
          <cell r="AM85">
            <v>108.58841380937</v>
          </cell>
          <cell r="AN85">
            <v>0.54725054118196004</v>
          </cell>
          <cell r="AP85">
            <v>0.54725054118196004</v>
          </cell>
        </row>
        <row r="86">
          <cell r="AM86">
            <v>109.912662758265</v>
          </cell>
          <cell r="AN86">
            <v>0.52283622697450738</v>
          </cell>
          <cell r="AP86">
            <v>0.52283622697450738</v>
          </cell>
        </row>
        <row r="87">
          <cell r="AM87">
            <v>111.23691170716</v>
          </cell>
          <cell r="AN87">
            <v>0.49842191245136697</v>
          </cell>
          <cell r="AP87">
            <v>0.49842191245136697</v>
          </cell>
        </row>
        <row r="88">
          <cell r="AM88">
            <v>112.56116065605499</v>
          </cell>
          <cell r="AN88">
            <v>0.47986837069136301</v>
          </cell>
          <cell r="AP88">
            <v>0.47986837069136301</v>
          </cell>
        </row>
        <row r="89">
          <cell r="AM89">
            <v>113.885409604949</v>
          </cell>
          <cell r="AN89">
            <v>0.46396539681377086</v>
          </cell>
          <cell r="AP89">
            <v>0.46396539681377086</v>
          </cell>
        </row>
        <row r="90">
          <cell r="AM90">
            <v>115.20965855384399</v>
          </cell>
          <cell r="AN90">
            <v>0.44779454415214015</v>
          </cell>
          <cell r="AP90">
            <v>0.44779454415214015</v>
          </cell>
        </row>
        <row r="91">
          <cell r="AM91">
            <v>116.533907502739</v>
          </cell>
          <cell r="AN91">
            <v>0.42796314964976334</v>
          </cell>
          <cell r="AP91">
            <v>0.42796314964976334</v>
          </cell>
        </row>
        <row r="92">
          <cell r="AM92">
            <v>117.858156451634</v>
          </cell>
          <cell r="AN92">
            <v>0.3941460649325324</v>
          </cell>
          <cell r="AP92">
            <v>0.3941460649325324</v>
          </cell>
        </row>
        <row r="93">
          <cell r="AM93">
            <v>119.18240540052901</v>
          </cell>
          <cell r="AN93">
            <v>0.34877380494410193</v>
          </cell>
          <cell r="AP93">
            <v>0.34877380494410193</v>
          </cell>
        </row>
        <row r="94">
          <cell r="AM94">
            <v>120.506654349423</v>
          </cell>
          <cell r="AN94">
            <v>0.30873698509641395</v>
          </cell>
          <cell r="AP94">
            <v>0.30873698509641395</v>
          </cell>
        </row>
        <row r="95">
          <cell r="AM95">
            <v>121.83090329831801</v>
          </cell>
          <cell r="AN95">
            <v>0.26261095013479419</v>
          </cell>
          <cell r="AP95">
            <v>0.26261095013479419</v>
          </cell>
        </row>
        <row r="96">
          <cell r="AM96">
            <v>123.155152247213</v>
          </cell>
          <cell r="AN96">
            <v>0.22965905661337296</v>
          </cell>
          <cell r="AP96">
            <v>0.22965905661337296</v>
          </cell>
        </row>
        <row r="97">
          <cell r="AM97">
            <v>124.479401196108</v>
          </cell>
          <cell r="AN97">
            <v>0.19670718106519219</v>
          </cell>
          <cell r="AP97">
            <v>0.19670718106519219</v>
          </cell>
        </row>
        <row r="98">
          <cell r="AM98">
            <v>125.803650145002</v>
          </cell>
          <cell r="AN98">
            <v>0.16475946556696536</v>
          </cell>
          <cell r="AP98">
            <v>0.16475946556696536</v>
          </cell>
        </row>
        <row r="99">
          <cell r="AM99">
            <v>127.127899093897</v>
          </cell>
          <cell r="AN99">
            <v>0.13180757204551766</v>
          </cell>
          <cell r="AP99">
            <v>0.13180757204551766</v>
          </cell>
        </row>
        <row r="100">
          <cell r="AM100">
            <v>128.452148042792</v>
          </cell>
          <cell r="AN100">
            <v>9.8855678524100599E-2</v>
          </cell>
          <cell r="AP100">
            <v>9.8855678524100599E-2</v>
          </cell>
        </row>
        <row r="101">
          <cell r="AM101">
            <v>129.77639699168699</v>
          </cell>
          <cell r="AN101">
            <v>6.5903785002670398E-2</v>
          </cell>
          <cell r="AP101">
            <v>6.5903785002670398E-2</v>
          </cell>
        </row>
        <row r="102">
          <cell r="AM102">
            <v>131.10064594058099</v>
          </cell>
          <cell r="AN102">
            <v>3.2951891481246595E-2</v>
          </cell>
          <cell r="AP102">
            <v>3.2951891481246595E-2</v>
          </cell>
        </row>
        <row r="103">
          <cell r="AM103">
            <v>132.42489488947601</v>
          </cell>
          <cell r="AN103">
            <v>0</v>
          </cell>
          <cell r="AP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0" zoomScale="85" zoomScaleNormal="85" workbookViewId="0">
      <selection activeCell="Q75" sqref="Q75"/>
    </sheetView>
  </sheetViews>
  <sheetFormatPr defaultRowHeight="15" x14ac:dyDescent="0.25"/>
  <cols>
    <col min="1" max="1" width="12" bestFit="1" customWidth="1"/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84.006822492904604</v>
      </c>
      <c r="E4">
        <f t="shared" ref="E4:E24" ca="1" si="1">INDIRECT(""&amp;D$1&amp;"!"&amp;$B4)</f>
        <v>0.62515202317401874</v>
      </c>
      <c r="F4">
        <f t="shared" ref="F4:F24" ca="1" si="2">INDIRECT(""&amp;F$1&amp;"!"&amp;$A4)</f>
        <v>65.470983303287795</v>
      </c>
      <c r="G4">
        <f t="shared" ref="G4:G24" ca="1" si="3">INDIRECT(""&amp;F$1&amp;"!"&amp;$B4)</f>
        <v>0.89775995440548018</v>
      </c>
      <c r="H4">
        <f t="shared" ref="H4:H24" ca="1" si="4">INDIRECT(""&amp;H$1&amp;"!"&amp;$A4)</f>
        <v>40.716742925474897</v>
      </c>
      <c r="I4">
        <f t="shared" ref="I4:I24" ca="1" si="5">INDIRECT(""&amp;H$1&amp;"!"&amp;$B4)</f>
        <v>0.97183693520426373</v>
      </c>
      <c r="J4">
        <f t="shared" ref="J4:J24" ca="1" si="6">INDIRECT(""&amp;J$1&amp;"!"&amp;$A4)</f>
        <v>28.7533332910537</v>
      </c>
      <c r="K4">
        <f t="shared" ref="K4:K24" ca="1" si="7">INDIRECT(""&amp;J$1&amp;"!"&amp;$B4)</f>
        <v>0.99117230177510518</v>
      </c>
      <c r="L4">
        <f t="shared" ref="L4:L24" ca="1" si="8">INDIRECT(""&amp;L$1&amp;"!"&amp;$A4)</f>
        <v>2.2778759864196598E-12</v>
      </c>
      <c r="M4">
        <f t="shared" ref="M4:M24" ca="1" si="9">INDIRECT(""&amp;L$1&amp;"!"&amp;$B4)</f>
        <v>1.0000000000000002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84.006822492903893</v>
      </c>
      <c r="E5">
        <f t="shared" ca="1" si="1"/>
        <v>0.6251520231740435</v>
      </c>
      <c r="F5">
        <f t="shared" ca="1" si="2"/>
        <v>65.470983303285493</v>
      </c>
      <c r="G5">
        <f t="shared" ca="1" si="3"/>
        <v>0.89775995440548018</v>
      </c>
      <c r="H5">
        <f t="shared" ca="1" si="4"/>
        <v>40.716742925474797</v>
      </c>
      <c r="I5">
        <f t="shared" ca="1" si="5"/>
        <v>0.97183693520426195</v>
      </c>
      <c r="J5">
        <f t="shared" ca="1" si="6"/>
        <v>28.7533332910537</v>
      </c>
      <c r="K5">
        <f t="shared" ca="1" si="7"/>
        <v>0.99117230177510518</v>
      </c>
      <c r="L5">
        <f t="shared" ca="1" si="8"/>
        <v>35.382237871349297</v>
      </c>
      <c r="M5">
        <f t="shared" ca="1" si="9"/>
        <v>0.99117211864925847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84.006822492905002</v>
      </c>
      <c r="E6">
        <f t="shared" ca="1" si="1"/>
        <v>0.62515202317404905</v>
      </c>
      <c r="F6">
        <f t="shared" ca="1" si="2"/>
        <v>65.470983303285493</v>
      </c>
      <c r="G6">
        <f t="shared" ca="1" si="3"/>
        <v>0.89775995440548018</v>
      </c>
      <c r="H6">
        <f t="shared" ca="1" si="4"/>
        <v>40.716742925474797</v>
      </c>
      <c r="I6">
        <f t="shared" ca="1" si="5"/>
        <v>0.97183693520426195</v>
      </c>
      <c r="J6">
        <f t="shared" ca="1" si="6"/>
        <v>28.753333559581201</v>
      </c>
      <c r="K6">
        <f t="shared" ca="1" si="7"/>
        <v>0.99117230177510496</v>
      </c>
      <c r="L6">
        <f t="shared" ca="1" si="8"/>
        <v>35.382237871348998</v>
      </c>
      <c r="M6">
        <f t="shared" ca="1" si="9"/>
        <v>0.99117211864925847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84.006822492903495</v>
      </c>
      <c r="E7">
        <f t="shared" ca="1" si="1"/>
        <v>0.62515202317404905</v>
      </c>
      <c r="F7">
        <f t="shared" ca="1" si="2"/>
        <v>65.470983303285493</v>
      </c>
      <c r="G7">
        <f t="shared" ca="1" si="3"/>
        <v>0.89775995440548018</v>
      </c>
      <c r="H7">
        <f t="shared" ca="1" si="4"/>
        <v>40.716742925474797</v>
      </c>
      <c r="I7">
        <f t="shared" ca="1" si="5"/>
        <v>0.97183693520426195</v>
      </c>
      <c r="J7">
        <f t="shared" ca="1" si="6"/>
        <v>28.753333559581201</v>
      </c>
      <c r="K7">
        <f t="shared" ca="1" si="7"/>
        <v>0.99117230177510496</v>
      </c>
      <c r="L7">
        <f t="shared" ca="1" si="8"/>
        <v>35.382237871349197</v>
      </c>
      <c r="M7">
        <f t="shared" ca="1" si="9"/>
        <v>0.99117211864925869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84.006822492903495</v>
      </c>
      <c r="E8">
        <f t="shared" ca="1" si="1"/>
        <v>0.62515202317404905</v>
      </c>
      <c r="F8">
        <f t="shared" ca="1" si="2"/>
        <v>65.470983303285493</v>
      </c>
      <c r="G8">
        <f t="shared" ca="1" si="3"/>
        <v>0.89775995440548018</v>
      </c>
      <c r="H8">
        <f t="shared" ca="1" si="4"/>
        <v>40.716742925474797</v>
      </c>
      <c r="I8">
        <f t="shared" ca="1" si="5"/>
        <v>0.97183693520426195</v>
      </c>
      <c r="J8">
        <f t="shared" ca="1" si="6"/>
        <v>28.753333559578898</v>
      </c>
      <c r="K8">
        <f t="shared" ca="1" si="7"/>
        <v>0.99117230177510507</v>
      </c>
      <c r="L8">
        <f t="shared" ca="1" si="8"/>
        <v>28.753333559584</v>
      </c>
      <c r="M8">
        <f t="shared" ca="1" si="9"/>
        <v>0.99117211864925869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84.006822492903495</v>
      </c>
      <c r="E9">
        <f t="shared" ca="1" si="1"/>
        <v>0.62515202317404905</v>
      </c>
      <c r="F9">
        <f t="shared" ca="1" si="2"/>
        <v>65.470983303285493</v>
      </c>
      <c r="G9">
        <f t="shared" ca="1" si="3"/>
        <v>0.89775995440548018</v>
      </c>
      <c r="H9">
        <f t="shared" ca="1" si="4"/>
        <v>40.716742925474897</v>
      </c>
      <c r="I9">
        <f t="shared" ca="1" si="5"/>
        <v>0.97183693520426395</v>
      </c>
      <c r="J9">
        <f t="shared" ca="1" si="6"/>
        <v>28.7533335595806</v>
      </c>
      <c r="K9">
        <f t="shared" ca="1" si="7"/>
        <v>0.99117230177510507</v>
      </c>
      <c r="L9">
        <f t="shared" ca="1" si="8"/>
        <v>34.825839485471597</v>
      </c>
      <c r="M9">
        <f t="shared" ca="1" si="9"/>
        <v>0.99117211864925847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84.006822492908398</v>
      </c>
      <c r="E10">
        <f t="shared" ca="1" si="1"/>
        <v>0.6251520231740435</v>
      </c>
      <c r="F10">
        <f t="shared" ca="1" si="2"/>
        <v>65.470983303285493</v>
      </c>
      <c r="G10">
        <f t="shared" ca="1" si="3"/>
        <v>0.89775995440548018</v>
      </c>
      <c r="H10">
        <f t="shared" ca="1" si="4"/>
        <v>40.716742925474897</v>
      </c>
      <c r="I10">
        <f t="shared" ca="1" si="5"/>
        <v>0.97183693520426395</v>
      </c>
      <c r="J10">
        <f t="shared" ca="1" si="6"/>
        <v>46.789248851355197</v>
      </c>
      <c r="K10">
        <f t="shared" ca="1" si="7"/>
        <v>0.97168189024090079</v>
      </c>
      <c r="L10">
        <f t="shared" ca="1" si="8"/>
        <v>45.602704648812797</v>
      </c>
      <c r="M10">
        <f t="shared" ca="1" si="9"/>
        <v>0.98209203421070146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84.006822492910104</v>
      </c>
      <c r="E11">
        <f t="shared" ca="1" si="1"/>
        <v>0.6251520231740435</v>
      </c>
      <c r="F11">
        <f t="shared" ca="1" si="2"/>
        <v>65.470983303285493</v>
      </c>
      <c r="G11">
        <f t="shared" ca="1" si="3"/>
        <v>0.89775995440548018</v>
      </c>
      <c r="H11">
        <f t="shared" ca="1" si="4"/>
        <v>48.342140850015298</v>
      </c>
      <c r="I11">
        <f t="shared" ca="1" si="5"/>
        <v>0.934658619326729</v>
      </c>
      <c r="J11">
        <f t="shared" ca="1" si="6"/>
        <v>46.660646820724999</v>
      </c>
      <c r="K11">
        <f t="shared" ca="1" si="7"/>
        <v>0.97168189024090079</v>
      </c>
      <c r="L11">
        <f t="shared" ca="1" si="8"/>
        <v>46.348600822830797</v>
      </c>
      <c r="M11">
        <f t="shared" ca="1" si="9"/>
        <v>0.97697300050298408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84.006822492908398</v>
      </c>
      <c r="E12">
        <f t="shared" ca="1" si="1"/>
        <v>0.6251520231740435</v>
      </c>
      <c r="F12">
        <f t="shared" ca="1" si="2"/>
        <v>65.470983303285493</v>
      </c>
      <c r="G12">
        <f t="shared" ca="1" si="3"/>
        <v>0.89775995440548018</v>
      </c>
      <c r="H12">
        <f t="shared" ca="1" si="4"/>
        <v>55.627945441162602</v>
      </c>
      <c r="I12">
        <f t="shared" ca="1" si="5"/>
        <v>0.93205390077744465</v>
      </c>
      <c r="J12">
        <f t="shared" ca="1" si="6"/>
        <v>53.8850028527416</v>
      </c>
      <c r="K12">
        <f t="shared" ca="1" si="7"/>
        <v>0.94209035536259167</v>
      </c>
      <c r="L12">
        <f t="shared" ca="1" si="8"/>
        <v>60.425757407174999</v>
      </c>
      <c r="M12">
        <f t="shared" ca="1" si="9"/>
        <v>0.94208915405819837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84.006822492905002</v>
      </c>
      <c r="E13">
        <f t="shared" ca="1" si="1"/>
        <v>0.6251520231740435</v>
      </c>
      <c r="F13">
        <f t="shared" ca="1" si="2"/>
        <v>65.470983303285493</v>
      </c>
      <c r="G13">
        <f t="shared" ca="1" si="3"/>
        <v>0.89775995440548018</v>
      </c>
      <c r="H13">
        <f t="shared" ca="1" si="4"/>
        <v>59.499360388412398</v>
      </c>
      <c r="I13">
        <f t="shared" ca="1" si="5"/>
        <v>0.92177706620180844</v>
      </c>
      <c r="J13">
        <f t="shared" ca="1" si="6"/>
        <v>62.189360337544599</v>
      </c>
      <c r="K13">
        <f t="shared" ca="1" si="7"/>
        <v>0.9316798399093893</v>
      </c>
      <c r="L13">
        <f t="shared" ca="1" si="8"/>
        <v>60.513907164508304</v>
      </c>
      <c r="M13">
        <f t="shared" ca="1" si="9"/>
        <v>0.94208915405819027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84.006822492908398</v>
      </c>
      <c r="E14">
        <f t="shared" ca="1" si="1"/>
        <v>0.6251520231740435</v>
      </c>
      <c r="F14">
        <f t="shared" ca="1" si="2"/>
        <v>65.470983303285493</v>
      </c>
      <c r="G14">
        <f t="shared" ca="1" si="3"/>
        <v>0.89775995440548018</v>
      </c>
      <c r="H14">
        <f t="shared" ca="1" si="4"/>
        <v>72.046287446158999</v>
      </c>
      <c r="I14">
        <f t="shared" ca="1" si="5"/>
        <v>0.90592514082557196</v>
      </c>
      <c r="J14">
        <f t="shared" ca="1" si="6"/>
        <v>66.211778927391407</v>
      </c>
      <c r="K14">
        <f t="shared" ca="1" si="7"/>
        <v>0.92094337643435542</v>
      </c>
      <c r="L14">
        <f t="shared" ca="1" si="8"/>
        <v>66.212329746901105</v>
      </c>
      <c r="M14">
        <f t="shared" ca="1" si="9"/>
        <v>0.92688175673402573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84.006822492910004</v>
      </c>
      <c r="E15">
        <f t="shared" ca="1" si="1"/>
        <v>0.6251520231740435</v>
      </c>
      <c r="F15">
        <f t="shared" ca="1" si="2"/>
        <v>73.096381227830307</v>
      </c>
      <c r="G15">
        <f t="shared" ca="1" si="3"/>
        <v>0.85735476279738865</v>
      </c>
      <c r="H15">
        <f t="shared" ca="1" si="4"/>
        <v>72.721440476948501</v>
      </c>
      <c r="I15">
        <f t="shared" ca="1" si="5"/>
        <v>0.89097356018953766</v>
      </c>
      <c r="J15">
        <f t="shared" ca="1" si="6"/>
        <v>71.832956831130403</v>
      </c>
      <c r="K15">
        <f t="shared" ca="1" si="7"/>
        <v>0.90692666920444365</v>
      </c>
      <c r="L15">
        <f t="shared" ca="1" si="8"/>
        <v>72.833572721591295</v>
      </c>
      <c r="M15">
        <f t="shared" ca="1" si="9"/>
        <v>0.88681847720538631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84.006822492910004</v>
      </c>
      <c r="E16">
        <f t="shared" ca="1" si="1"/>
        <v>0.6251520231740435</v>
      </c>
      <c r="F16">
        <f t="shared" ca="1" si="2"/>
        <v>77.396152039975206</v>
      </c>
      <c r="G16">
        <f t="shared" ca="1" si="3"/>
        <v>0.81651666567104353</v>
      </c>
      <c r="H16">
        <f t="shared" ca="1" si="4"/>
        <v>79.332480521221697</v>
      </c>
      <c r="I16">
        <f t="shared" ca="1" si="5"/>
        <v>0.85240957883484114</v>
      </c>
      <c r="J16">
        <f t="shared" ca="1" si="6"/>
        <v>78.454134724869604</v>
      </c>
      <c r="K16">
        <f t="shared" ca="1" si="7"/>
        <v>0.8594774765742208</v>
      </c>
      <c r="L16">
        <f t="shared" ca="1" si="8"/>
        <v>79.454815696281401</v>
      </c>
      <c r="M16">
        <f t="shared" ca="1" si="9"/>
        <v>0.85425485423645509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84.0068224929081</v>
      </c>
      <c r="E17">
        <f t="shared" ca="1" si="1"/>
        <v>0.6251520231740435</v>
      </c>
      <c r="F17">
        <f t="shared" ca="1" si="2"/>
        <v>83.845831377473303</v>
      </c>
      <c r="G17">
        <f t="shared" ca="1" si="3"/>
        <v>0.78363742262718517</v>
      </c>
      <c r="H17">
        <f t="shared" ca="1" si="4"/>
        <v>85.943520565484604</v>
      </c>
      <c r="I17">
        <f t="shared" ca="1" si="5"/>
        <v>0.81723712342038701</v>
      </c>
      <c r="J17">
        <f t="shared" ca="1" si="6"/>
        <v>76.075312618608805</v>
      </c>
      <c r="K17">
        <f t="shared" ca="1" si="7"/>
        <v>0.86498692811562805</v>
      </c>
      <c r="L17">
        <f t="shared" ca="1" si="8"/>
        <v>86.076058670971506</v>
      </c>
      <c r="M17">
        <f t="shared" ca="1" si="9"/>
        <v>0.81554415832459815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84.006822492908398</v>
      </c>
      <c r="E18">
        <f t="shared" ca="1" si="1"/>
        <v>0.6251520231740435</v>
      </c>
      <c r="F18">
        <f t="shared" ca="1" si="2"/>
        <v>90.295510714971201</v>
      </c>
      <c r="G18">
        <f t="shared" ca="1" si="3"/>
        <v>0.7105279628462835</v>
      </c>
      <c r="H18">
        <f t="shared" ca="1" si="4"/>
        <v>92.554560609752102</v>
      </c>
      <c r="I18">
        <f t="shared" ca="1" si="5"/>
        <v>0.77151757136794086</v>
      </c>
      <c r="J18">
        <f t="shared" ca="1" si="6"/>
        <v>82.696490512347907</v>
      </c>
      <c r="K18">
        <f t="shared" ca="1" si="7"/>
        <v>0.83807925565917296</v>
      </c>
      <c r="L18">
        <f t="shared" ca="1" si="8"/>
        <v>92.697301645661597</v>
      </c>
      <c r="M18">
        <f t="shared" ca="1" si="9"/>
        <v>0.76913482111051557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91.632220417446405</v>
      </c>
      <c r="E19">
        <f t="shared" ca="1" si="1"/>
        <v>0.57635471458485754</v>
      </c>
      <c r="F19">
        <f t="shared" ca="1" si="2"/>
        <v>96.745190052469198</v>
      </c>
      <c r="G19">
        <f t="shared" ca="1" si="3"/>
        <v>0.67966637246748551</v>
      </c>
      <c r="H19">
        <f t="shared" ca="1" si="4"/>
        <v>99.165600654020693</v>
      </c>
      <c r="I19">
        <f t="shared" ca="1" si="5"/>
        <v>0.71960888710193682</v>
      </c>
      <c r="J19">
        <f t="shared" ca="1" si="6"/>
        <v>89.317668406087094</v>
      </c>
      <c r="K19">
        <f t="shared" ca="1" si="7"/>
        <v>0.79098160805364537</v>
      </c>
      <c r="L19">
        <f t="shared" ca="1" si="8"/>
        <v>99.318544620351801</v>
      </c>
      <c r="M19">
        <f t="shared" ca="1" si="9"/>
        <v>0.71645270943362838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96.097367869757804</v>
      </c>
      <c r="E20">
        <f t="shared" ca="1" si="1"/>
        <v>0.50562917484454084</v>
      </c>
      <c r="F20">
        <f t="shared" ca="1" si="2"/>
        <v>103.194869389967</v>
      </c>
      <c r="G20">
        <f t="shared" ca="1" si="3"/>
        <v>0.60559124561396849</v>
      </c>
      <c r="H20">
        <f t="shared" ca="1" si="4"/>
        <v>105.77664069828801</v>
      </c>
      <c r="I20">
        <f t="shared" ca="1" si="5"/>
        <v>0.67247515804287783</v>
      </c>
      <c r="J20">
        <f t="shared" ca="1" si="6"/>
        <v>95.938846299826196</v>
      </c>
      <c r="K20">
        <f t="shared" ca="1" si="7"/>
        <v>0.73992760719770068</v>
      </c>
      <c r="L20">
        <f t="shared" ca="1" si="8"/>
        <v>105.939787595041</v>
      </c>
      <c r="M20">
        <f t="shared" ca="1" si="9"/>
        <v>0.6698102123666777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103.72276579429899</v>
      </c>
      <c r="E21">
        <f t="shared" ca="1" si="1"/>
        <v>0.45683186625537431</v>
      </c>
      <c r="F21">
        <f t="shared" ca="1" si="2"/>
        <v>109.64454872746499</v>
      </c>
      <c r="G21">
        <f t="shared" ca="1" si="3"/>
        <v>0.53302456533363129</v>
      </c>
      <c r="H21">
        <f t="shared" ca="1" si="4"/>
        <v>112.387680742556</v>
      </c>
      <c r="I21">
        <f t="shared" ca="1" si="5"/>
        <v>0.57453866391195418</v>
      </c>
      <c r="J21">
        <f t="shared" ca="1" si="6"/>
        <v>102.560024193565</v>
      </c>
      <c r="K21">
        <f t="shared" ca="1" si="7"/>
        <v>0.69237028257438316</v>
      </c>
      <c r="L21">
        <f t="shared" ca="1" si="8"/>
        <v>112.561030569732</v>
      </c>
      <c r="M21">
        <f t="shared" ca="1" si="9"/>
        <v>0.60763709110599384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105.123376097676</v>
      </c>
      <c r="E22">
        <f t="shared" ca="1" si="1"/>
        <v>0.43545428571312372</v>
      </c>
      <c r="F22">
        <f t="shared" ca="1" si="2"/>
        <v>117.377242672368</v>
      </c>
      <c r="G22">
        <f t="shared" ca="1" si="3"/>
        <v>0.41459155621714583</v>
      </c>
      <c r="H22">
        <f t="shared" ca="1" si="4"/>
        <v>118.99872078682399</v>
      </c>
      <c r="I22">
        <f t="shared" ca="1" si="5"/>
        <v>0.52437753276568344</v>
      </c>
      <c r="J22">
        <f t="shared" ca="1" si="6"/>
        <v>109.181202087304</v>
      </c>
      <c r="K22">
        <f t="shared" ca="1" si="7"/>
        <v>0.63499812699599856</v>
      </c>
      <c r="L22">
        <f t="shared" ca="1" si="8"/>
        <v>119.182273544422</v>
      </c>
      <c r="M22">
        <f t="shared" ca="1" si="9"/>
        <v>0.55258819670079096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111.044263993767</v>
      </c>
      <c r="E23">
        <f t="shared" ca="1" si="1"/>
        <v>0.27364724525020795</v>
      </c>
      <c r="F23">
        <f t="shared" ca="1" si="2"/>
        <v>122.543907402461</v>
      </c>
      <c r="G23">
        <f t="shared" ca="1" si="3"/>
        <v>0.22256010173570195</v>
      </c>
      <c r="H23">
        <f t="shared" ca="1" si="4"/>
        <v>125.609760831092</v>
      </c>
      <c r="I23">
        <f t="shared" ca="1" si="5"/>
        <v>0.27018553289346098</v>
      </c>
      <c r="J23">
        <f t="shared" ca="1" si="6"/>
        <v>115.802379981043</v>
      </c>
      <c r="K23">
        <f t="shared" ca="1" si="7"/>
        <v>0.5786716302075372</v>
      </c>
      <c r="L23">
        <f t="shared" ca="1" si="8"/>
        <v>125.80351651911199</v>
      </c>
      <c r="M23">
        <f t="shared" ca="1" si="9"/>
        <v>0.38786830844035863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116.803751230751</v>
      </c>
      <c r="E24">
        <f t="shared" ca="1" si="1"/>
        <v>0</v>
      </c>
      <c r="F24">
        <f t="shared" ca="1" si="2"/>
        <v>128.99358674995801</v>
      </c>
      <c r="G24">
        <f t="shared" ca="1" si="3"/>
        <v>0</v>
      </c>
      <c r="H24">
        <f t="shared" ca="1" si="4"/>
        <v>132.22080088536001</v>
      </c>
      <c r="I24">
        <f t="shared" ca="1" si="5"/>
        <v>0</v>
      </c>
      <c r="J24">
        <f t="shared" ca="1" si="6"/>
        <v>132.42355787478201</v>
      </c>
      <c r="K24">
        <f t="shared" ca="1" si="7"/>
        <v>0</v>
      </c>
      <c r="L24">
        <f t="shared" ca="1" si="8"/>
        <v>132.42485949380199</v>
      </c>
      <c r="M24">
        <f t="shared" ca="1" si="9"/>
        <v>0</v>
      </c>
    </row>
    <row r="26" spans="1:13" x14ac:dyDescent="0.25">
      <c r="A26">
        <f>MAX(res_under_cap1_changes!AO3:AO103,res_under_cap2_changes!AO3:AO103,res_under_cap3_changes!AO3:AO103,res_under_cap4_changes!AO3:AO103,res_under_cap5_changes!AO3:AO103)</f>
        <v>506919296.74027848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O69" workbookViewId="0">
      <selection activeCell="AP4" sqref="AP4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84.006822492904604</v>
      </c>
      <c r="C3">
        <v>195776.70686591699</v>
      </c>
      <c r="D3">
        <v>72.983999999999895</v>
      </c>
      <c r="E3">
        <v>47.067</v>
      </c>
      <c r="F3">
        <v>0</v>
      </c>
      <c r="G3">
        <v>0</v>
      </c>
      <c r="H3">
        <v>0</v>
      </c>
      <c r="I3">
        <v>62.6000000000003</v>
      </c>
      <c r="J3">
        <v>50.34</v>
      </c>
      <c r="K3">
        <v>41144.266223409701</v>
      </c>
      <c r="L3">
        <v>52468.671535065099</v>
      </c>
      <c r="M3">
        <v>0</v>
      </c>
      <c r="N3">
        <v>0</v>
      </c>
      <c r="O3" s="1">
        <v>-7.5091691087436603E-8</v>
      </c>
      <c r="P3">
        <v>51724.207294304797</v>
      </c>
      <c r="Q3">
        <v>50439.561813212902</v>
      </c>
      <c r="R3">
        <v>28.753333559581499</v>
      </c>
      <c r="S3">
        <v>11.9634093658883</v>
      </c>
      <c r="T3">
        <v>0</v>
      </c>
      <c r="U3">
        <v>0</v>
      </c>
      <c r="V3" s="1">
        <v>8.7820375971325798E-17</v>
      </c>
      <c r="W3">
        <v>24.7542403778181</v>
      </c>
      <c r="X3">
        <v>18.5358391896165</v>
      </c>
      <c r="Y3">
        <v>75.496252742207503</v>
      </c>
      <c r="Z3">
        <v>1.6311883021325899</v>
      </c>
      <c r="AA3">
        <v>0</v>
      </c>
      <c r="AB3">
        <v>0</v>
      </c>
      <c r="AC3">
        <v>0</v>
      </c>
      <c r="AD3">
        <v>29.829136257617499</v>
      </c>
      <c r="AE3">
        <v>33.395414781788197</v>
      </c>
      <c r="AF3">
        <v>4450429.8076531598</v>
      </c>
      <c r="AG3">
        <v>9825971.1926525608</v>
      </c>
      <c r="AH3">
        <v>0</v>
      </c>
      <c r="AI3">
        <v>0</v>
      </c>
      <c r="AJ3">
        <v>0</v>
      </c>
      <c r="AK3">
        <v>33411960.453336298</v>
      </c>
      <c r="AL3">
        <v>97084726.772315398</v>
      </c>
      <c r="AM3">
        <f t="shared" ref="AM3:AM66" si="0">B3</f>
        <v>84.006822492904604</v>
      </c>
      <c r="AN3" s="2">
        <f>(MAX($AO:$AO)-AO3)/MAX($AO:$AO)</f>
        <v>0.62515202317401874</v>
      </c>
      <c r="AO3">
        <f t="shared" ref="AO3:AO66" si="1">SUM(AF3:AL3)</f>
        <v>144773088.22595742</v>
      </c>
      <c r="AP3" s="2">
        <f>(Sheet4!$A$26-AO3)/Sheet4!$A$26</f>
        <v>0.71440604223016535</v>
      </c>
    </row>
    <row r="4" spans="1:42" x14ac:dyDescent="0.25">
      <c r="A4">
        <v>0.01</v>
      </c>
      <c r="B4">
        <v>84.006822492904703</v>
      </c>
      <c r="C4">
        <v>195776.70686596</v>
      </c>
      <c r="D4">
        <v>72.984000000000293</v>
      </c>
      <c r="E4">
        <v>47.066999999999901</v>
      </c>
      <c r="F4">
        <v>0</v>
      </c>
      <c r="G4">
        <v>0</v>
      </c>
      <c r="H4">
        <v>0</v>
      </c>
      <c r="I4">
        <v>62.6</v>
      </c>
      <c r="J4">
        <v>50.339999999999897</v>
      </c>
      <c r="K4">
        <v>41144.266223407198</v>
      </c>
      <c r="L4">
        <v>52468.671535064997</v>
      </c>
      <c r="M4">
        <v>0</v>
      </c>
      <c r="N4">
        <v>0</v>
      </c>
      <c r="O4" s="1">
        <v>-2.5853834406674899E-8</v>
      </c>
      <c r="P4">
        <v>51724.207294304797</v>
      </c>
      <c r="Q4">
        <v>50439.561813209002</v>
      </c>
      <c r="R4">
        <v>28.753333559581701</v>
      </c>
      <c r="S4">
        <v>11.963409365888101</v>
      </c>
      <c r="T4">
        <v>0</v>
      </c>
      <c r="U4">
        <v>0</v>
      </c>
      <c r="V4">
        <v>0</v>
      </c>
      <c r="W4">
        <v>24.754240377818</v>
      </c>
      <c r="X4">
        <v>18.535839189616599</v>
      </c>
      <c r="Y4">
        <v>75.496252742209194</v>
      </c>
      <c r="Z4">
        <v>1.6311883021318301</v>
      </c>
      <c r="AA4">
        <v>0</v>
      </c>
      <c r="AB4">
        <v>0</v>
      </c>
      <c r="AC4">
        <v>0</v>
      </c>
      <c r="AD4">
        <v>29.829136257617101</v>
      </c>
      <c r="AE4">
        <v>33.395414781788197</v>
      </c>
      <c r="AF4">
        <v>4450429.8076530797</v>
      </c>
      <c r="AG4">
        <v>9825971.1926524993</v>
      </c>
      <c r="AH4">
        <v>0</v>
      </c>
      <c r="AI4">
        <v>0</v>
      </c>
      <c r="AJ4">
        <v>0</v>
      </c>
      <c r="AK4">
        <v>33411960.453336101</v>
      </c>
      <c r="AL4">
        <v>97084726.772315398</v>
      </c>
      <c r="AM4">
        <f t="shared" si="0"/>
        <v>84.006822492904703</v>
      </c>
      <c r="AN4" s="2">
        <f t="shared" ref="AN4:AN66" si="2">(MAX($AO:$AO)-AO4)/MAX($AO:$AO)</f>
        <v>0.62515202317401952</v>
      </c>
      <c r="AO4">
        <f t="shared" si="1"/>
        <v>144773088.2259571</v>
      </c>
      <c r="AP4" s="2">
        <f>(Sheet4!$A$26-AO4)/Sheet4!$A$26</f>
        <v>0.71440604223016591</v>
      </c>
    </row>
    <row r="5" spans="1:42" x14ac:dyDescent="0.25">
      <c r="A5">
        <v>0.02</v>
      </c>
      <c r="B5">
        <v>84.006822492904604</v>
      </c>
      <c r="C5">
        <v>195776.70686596</v>
      </c>
      <c r="D5">
        <v>72.984000000000194</v>
      </c>
      <c r="E5">
        <v>47.066999999999901</v>
      </c>
      <c r="F5">
        <v>0</v>
      </c>
      <c r="G5">
        <v>0</v>
      </c>
      <c r="H5">
        <v>0</v>
      </c>
      <c r="I5">
        <v>62.599999999999902</v>
      </c>
      <c r="J5">
        <v>50.339999999999797</v>
      </c>
      <c r="K5">
        <v>41144.266223407198</v>
      </c>
      <c r="L5">
        <v>52468.671535064997</v>
      </c>
      <c r="M5">
        <v>0</v>
      </c>
      <c r="N5">
        <v>0</v>
      </c>
      <c r="O5" s="1">
        <v>-2.58513068729371E-8</v>
      </c>
      <c r="P5">
        <v>51724.207294304702</v>
      </c>
      <c r="Q5">
        <v>50439.5618132089</v>
      </c>
      <c r="R5">
        <v>28.753333559581701</v>
      </c>
      <c r="S5">
        <v>11.963409365888101</v>
      </c>
      <c r="T5">
        <v>0</v>
      </c>
      <c r="U5">
        <v>0</v>
      </c>
      <c r="V5">
        <v>0</v>
      </c>
      <c r="W5">
        <v>24.754240377818</v>
      </c>
      <c r="X5">
        <v>18.535839189616599</v>
      </c>
      <c r="Y5">
        <v>75.496252742208696</v>
      </c>
      <c r="Z5">
        <v>1.6311883021318301</v>
      </c>
      <c r="AA5">
        <v>0</v>
      </c>
      <c r="AB5">
        <v>0</v>
      </c>
      <c r="AC5">
        <v>0</v>
      </c>
      <c r="AD5">
        <v>29.829136257617101</v>
      </c>
      <c r="AE5">
        <v>33.395414781788098</v>
      </c>
      <c r="AF5">
        <v>4450429.8076531095</v>
      </c>
      <c r="AG5">
        <v>9825971.1926524993</v>
      </c>
      <c r="AH5">
        <v>0</v>
      </c>
      <c r="AI5">
        <v>0</v>
      </c>
      <c r="AJ5">
        <v>0</v>
      </c>
      <c r="AK5">
        <v>33411960.453336101</v>
      </c>
      <c r="AL5">
        <v>97084726.7723151</v>
      </c>
      <c r="AM5">
        <f t="shared" si="0"/>
        <v>84.006822492904604</v>
      </c>
      <c r="AN5" s="2">
        <f t="shared" si="2"/>
        <v>0.6251520231740203</v>
      </c>
      <c r="AO5">
        <f t="shared" si="1"/>
        <v>144773088.2259568</v>
      </c>
      <c r="AP5" s="2">
        <f>(Sheet4!$A$26-AO5)/Sheet4!$A$26</f>
        <v>0.71440604223016646</v>
      </c>
    </row>
    <row r="6" spans="1:42" x14ac:dyDescent="0.25">
      <c r="A6">
        <v>0.03</v>
      </c>
      <c r="B6">
        <v>84.006822492903893</v>
      </c>
      <c r="C6">
        <v>195776.706865985</v>
      </c>
      <c r="D6">
        <v>72.984000000010397</v>
      </c>
      <c r="E6">
        <v>47.067</v>
      </c>
      <c r="F6">
        <v>0</v>
      </c>
      <c r="G6">
        <v>0</v>
      </c>
      <c r="H6">
        <v>0</v>
      </c>
      <c r="I6">
        <v>62.6</v>
      </c>
      <c r="J6">
        <v>50.34</v>
      </c>
      <c r="K6">
        <v>41144.2662234073</v>
      </c>
      <c r="L6">
        <v>52468.671535064503</v>
      </c>
      <c r="M6">
        <v>0</v>
      </c>
      <c r="N6">
        <v>0</v>
      </c>
      <c r="O6">
        <v>0</v>
      </c>
      <c r="P6">
        <v>51724.207294304702</v>
      </c>
      <c r="Q6">
        <v>50439.561813208798</v>
      </c>
      <c r="R6">
        <v>28.753333559581801</v>
      </c>
      <c r="S6">
        <v>11.9634093658886</v>
      </c>
      <c r="T6">
        <v>0</v>
      </c>
      <c r="U6">
        <v>0</v>
      </c>
      <c r="V6">
        <v>0</v>
      </c>
      <c r="W6">
        <v>24.754240377816501</v>
      </c>
      <c r="X6">
        <v>18.535839189616901</v>
      </c>
      <c r="Y6">
        <v>75.496252742243996</v>
      </c>
      <c r="Z6">
        <v>1.6311883021320299</v>
      </c>
      <c r="AA6">
        <v>0</v>
      </c>
      <c r="AB6">
        <v>0</v>
      </c>
      <c r="AC6">
        <v>0</v>
      </c>
      <c r="AD6">
        <v>29.829136257615101</v>
      </c>
      <c r="AE6">
        <v>33.395414781788901</v>
      </c>
      <c r="AF6">
        <v>4450429.8076512404</v>
      </c>
      <c r="AG6">
        <v>9825971.1926501803</v>
      </c>
      <c r="AH6">
        <v>0</v>
      </c>
      <c r="AI6">
        <v>0</v>
      </c>
      <c r="AJ6">
        <v>0</v>
      </c>
      <c r="AK6">
        <v>33411960.453336202</v>
      </c>
      <c r="AL6">
        <v>97084726.772310197</v>
      </c>
      <c r="AM6">
        <f t="shared" si="0"/>
        <v>84.006822492903893</v>
      </c>
      <c r="AN6" s="2">
        <f t="shared" si="2"/>
        <v>0.6251520231740435</v>
      </c>
      <c r="AO6">
        <f t="shared" si="1"/>
        <v>144773088.22594783</v>
      </c>
      <c r="AP6" s="2">
        <f>(Sheet4!$A$26-AO6)/Sheet4!$A$26</f>
        <v>0.71440604223018411</v>
      </c>
    </row>
    <row r="7" spans="1:42" x14ac:dyDescent="0.25">
      <c r="A7">
        <v>0.04</v>
      </c>
      <c r="B7">
        <v>84.006822492904604</v>
      </c>
      <c r="C7">
        <v>195776.70686596</v>
      </c>
      <c r="D7">
        <v>72.984000000000194</v>
      </c>
      <c r="E7">
        <v>47.066999999999901</v>
      </c>
      <c r="F7">
        <v>0</v>
      </c>
      <c r="G7">
        <v>0</v>
      </c>
      <c r="H7">
        <v>0</v>
      </c>
      <c r="I7">
        <v>62.599999999999902</v>
      </c>
      <c r="J7">
        <v>50.339999999999797</v>
      </c>
      <c r="K7">
        <v>41144.266223407198</v>
      </c>
      <c r="L7">
        <v>52468.671535064997</v>
      </c>
      <c r="M7">
        <v>0</v>
      </c>
      <c r="N7">
        <v>0</v>
      </c>
      <c r="O7" s="1">
        <v>-2.58513068729371E-8</v>
      </c>
      <c r="P7">
        <v>51724.207294304702</v>
      </c>
      <c r="Q7">
        <v>50439.5618132089</v>
      </c>
      <c r="R7">
        <v>28.753333559581701</v>
      </c>
      <c r="S7">
        <v>11.963409365888101</v>
      </c>
      <c r="T7">
        <v>0</v>
      </c>
      <c r="U7">
        <v>0</v>
      </c>
      <c r="V7">
        <v>0</v>
      </c>
      <c r="W7">
        <v>24.754240377818</v>
      </c>
      <c r="X7">
        <v>18.535839189616599</v>
      </c>
      <c r="Y7">
        <v>75.496252742208696</v>
      </c>
      <c r="Z7">
        <v>1.6311883021318301</v>
      </c>
      <c r="AA7">
        <v>0</v>
      </c>
      <c r="AB7">
        <v>0</v>
      </c>
      <c r="AC7">
        <v>0</v>
      </c>
      <c r="AD7">
        <v>29.829136257617101</v>
      </c>
      <c r="AE7">
        <v>33.395414781788098</v>
      </c>
      <c r="AF7">
        <v>4450429.8076531095</v>
      </c>
      <c r="AG7">
        <v>9825971.1926524993</v>
      </c>
      <c r="AH7">
        <v>0</v>
      </c>
      <c r="AI7">
        <v>0</v>
      </c>
      <c r="AJ7">
        <v>0</v>
      </c>
      <c r="AK7">
        <v>33411960.453336101</v>
      </c>
      <c r="AL7">
        <v>97084726.7723151</v>
      </c>
      <c r="AM7">
        <f t="shared" si="0"/>
        <v>84.006822492904604</v>
      </c>
      <c r="AN7" s="2">
        <f t="shared" si="2"/>
        <v>0.6251520231740203</v>
      </c>
      <c r="AO7">
        <f t="shared" si="1"/>
        <v>144773088.2259568</v>
      </c>
      <c r="AP7" s="2">
        <f>(Sheet4!$A$26-AO7)/Sheet4!$A$26</f>
        <v>0.71440604223016646</v>
      </c>
    </row>
    <row r="8" spans="1:42" x14ac:dyDescent="0.25">
      <c r="A8">
        <v>0.05</v>
      </c>
      <c r="B8">
        <v>84.006822492903893</v>
      </c>
      <c r="C8">
        <v>195776.706865985</v>
      </c>
      <c r="D8">
        <v>72.984000000010397</v>
      </c>
      <c r="E8">
        <v>47.067</v>
      </c>
      <c r="F8">
        <v>0</v>
      </c>
      <c r="G8">
        <v>0</v>
      </c>
      <c r="H8">
        <v>0</v>
      </c>
      <c r="I8">
        <v>62.6</v>
      </c>
      <c r="J8">
        <v>50.34</v>
      </c>
      <c r="K8">
        <v>41144.2662234073</v>
      </c>
      <c r="L8">
        <v>52468.671535064503</v>
      </c>
      <c r="M8">
        <v>0</v>
      </c>
      <c r="N8">
        <v>0</v>
      </c>
      <c r="O8">
        <v>0</v>
      </c>
      <c r="P8">
        <v>51724.207294304702</v>
      </c>
      <c r="Q8">
        <v>50439.561813208798</v>
      </c>
      <c r="R8">
        <v>28.753333559581801</v>
      </c>
      <c r="S8">
        <v>11.9634093658886</v>
      </c>
      <c r="T8">
        <v>0</v>
      </c>
      <c r="U8">
        <v>0</v>
      </c>
      <c r="V8">
        <v>0</v>
      </c>
      <c r="W8">
        <v>24.754240377816501</v>
      </c>
      <c r="X8">
        <v>18.535839189616901</v>
      </c>
      <c r="Y8">
        <v>75.496252742243996</v>
      </c>
      <c r="Z8">
        <v>1.6311883021320299</v>
      </c>
      <c r="AA8">
        <v>0</v>
      </c>
      <c r="AB8">
        <v>0</v>
      </c>
      <c r="AC8">
        <v>0</v>
      </c>
      <c r="AD8">
        <v>29.829136257615101</v>
      </c>
      <c r="AE8">
        <v>33.395414781788901</v>
      </c>
      <c r="AF8">
        <v>4450429.8076512404</v>
      </c>
      <c r="AG8">
        <v>9825971.1926501803</v>
      </c>
      <c r="AH8">
        <v>0</v>
      </c>
      <c r="AI8">
        <v>0</v>
      </c>
      <c r="AJ8">
        <v>0</v>
      </c>
      <c r="AK8">
        <v>33411960.453336202</v>
      </c>
      <c r="AL8">
        <v>97084726.772310197</v>
      </c>
      <c r="AM8">
        <f t="shared" si="0"/>
        <v>84.006822492903893</v>
      </c>
      <c r="AN8" s="2">
        <f t="shared" si="2"/>
        <v>0.6251520231740435</v>
      </c>
      <c r="AO8">
        <f t="shared" si="1"/>
        <v>144773088.22594783</v>
      </c>
      <c r="AP8" s="2">
        <f>(Sheet4!$A$26-AO8)/Sheet4!$A$26</f>
        <v>0.71440604223018411</v>
      </c>
    </row>
    <row r="9" spans="1:42" x14ac:dyDescent="0.25">
      <c r="A9">
        <v>0.06</v>
      </c>
      <c r="B9">
        <v>84.006822492905002</v>
      </c>
      <c r="C9">
        <v>195776.706865985</v>
      </c>
      <c r="D9">
        <v>72.984000000010397</v>
      </c>
      <c r="E9">
        <v>47.067</v>
      </c>
      <c r="F9">
        <v>0</v>
      </c>
      <c r="G9">
        <v>0</v>
      </c>
      <c r="H9">
        <v>0</v>
      </c>
      <c r="I9">
        <v>62.6</v>
      </c>
      <c r="J9">
        <v>50.34</v>
      </c>
      <c r="K9">
        <v>41144.2662234073</v>
      </c>
      <c r="L9">
        <v>52468.671535064503</v>
      </c>
      <c r="M9">
        <v>0</v>
      </c>
      <c r="N9">
        <v>0</v>
      </c>
      <c r="O9">
        <v>0</v>
      </c>
      <c r="P9">
        <v>51724.207294304702</v>
      </c>
      <c r="Q9">
        <v>50439.561813208798</v>
      </c>
      <c r="R9">
        <v>28.753333559581801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18.535839189616901</v>
      </c>
      <c r="Y9">
        <v>75.496252742243996</v>
      </c>
      <c r="Z9">
        <v>1.6311883021320299</v>
      </c>
      <c r="AA9">
        <v>0</v>
      </c>
      <c r="AB9">
        <v>0</v>
      </c>
      <c r="AC9">
        <v>0</v>
      </c>
      <c r="AD9">
        <v>29.8291362576179</v>
      </c>
      <c r="AE9">
        <v>33.395414781788901</v>
      </c>
      <c r="AF9">
        <v>4450429.8076512404</v>
      </c>
      <c r="AG9">
        <v>9825971.1926480792</v>
      </c>
      <c r="AH9">
        <v>0</v>
      </c>
      <c r="AI9">
        <v>0</v>
      </c>
      <c r="AJ9">
        <v>0</v>
      </c>
      <c r="AK9">
        <v>33411960.453336202</v>
      </c>
      <c r="AL9">
        <v>97084726.772310197</v>
      </c>
      <c r="AM9">
        <f t="shared" si="0"/>
        <v>84.006822492905002</v>
      </c>
      <c r="AN9" s="2">
        <f t="shared" si="2"/>
        <v>0.62515202317404905</v>
      </c>
      <c r="AO9">
        <f t="shared" si="1"/>
        <v>144773088.22594571</v>
      </c>
      <c r="AP9" s="2">
        <f>(Sheet4!$A$26-AO9)/Sheet4!$A$26</f>
        <v>0.71440604223018833</v>
      </c>
    </row>
    <row r="10" spans="1:42" x14ac:dyDescent="0.25">
      <c r="A10">
        <v>7.0000000000000007E-2</v>
      </c>
      <c r="B10">
        <v>84.006822492904604</v>
      </c>
      <c r="C10">
        <v>195776.70686596</v>
      </c>
      <c r="D10">
        <v>72.984000000000194</v>
      </c>
      <c r="E10">
        <v>47.066999999999901</v>
      </c>
      <c r="F10">
        <v>0</v>
      </c>
      <c r="G10">
        <v>0</v>
      </c>
      <c r="H10">
        <v>0</v>
      </c>
      <c r="I10">
        <v>62.599999999999902</v>
      </c>
      <c r="J10">
        <v>50.339999999999797</v>
      </c>
      <c r="K10">
        <v>41144.266223407198</v>
      </c>
      <c r="L10">
        <v>52468.671535064997</v>
      </c>
      <c r="M10">
        <v>0</v>
      </c>
      <c r="N10">
        <v>0</v>
      </c>
      <c r="O10" s="1">
        <v>-2.58513068729371E-8</v>
      </c>
      <c r="P10">
        <v>51724.207294304702</v>
      </c>
      <c r="Q10">
        <v>50439.5618132089</v>
      </c>
      <c r="R10">
        <v>28.753333559581701</v>
      </c>
      <c r="S10">
        <v>11.963409365888101</v>
      </c>
      <c r="T10">
        <v>0</v>
      </c>
      <c r="U10">
        <v>0</v>
      </c>
      <c r="V10">
        <v>0</v>
      </c>
      <c r="W10">
        <v>24.754240377818</v>
      </c>
      <c r="X10">
        <v>18.535839189616599</v>
      </c>
      <c r="Y10">
        <v>75.496252742208696</v>
      </c>
      <c r="Z10">
        <v>1.6311883021318301</v>
      </c>
      <c r="AA10">
        <v>0</v>
      </c>
      <c r="AB10">
        <v>0</v>
      </c>
      <c r="AC10">
        <v>0</v>
      </c>
      <c r="AD10">
        <v>29.829136257617101</v>
      </c>
      <c r="AE10">
        <v>33.395414781788098</v>
      </c>
      <c r="AF10">
        <v>4450429.8076531095</v>
      </c>
      <c r="AG10">
        <v>9825971.1926524993</v>
      </c>
      <c r="AH10">
        <v>0</v>
      </c>
      <c r="AI10">
        <v>0</v>
      </c>
      <c r="AJ10">
        <v>0</v>
      </c>
      <c r="AK10">
        <v>33411960.453336101</v>
      </c>
      <c r="AL10">
        <v>97084726.7723151</v>
      </c>
      <c r="AM10">
        <f t="shared" si="0"/>
        <v>84.006822492904604</v>
      </c>
      <c r="AN10" s="2">
        <f t="shared" si="2"/>
        <v>0.6251520231740203</v>
      </c>
      <c r="AO10">
        <f t="shared" si="1"/>
        <v>144773088.2259568</v>
      </c>
      <c r="AP10" s="2">
        <f>(Sheet4!$A$26-AO10)/Sheet4!$A$26</f>
        <v>0.71440604223016646</v>
      </c>
    </row>
    <row r="11" spans="1:42" x14ac:dyDescent="0.25">
      <c r="A11">
        <v>0.08</v>
      </c>
      <c r="B11">
        <v>84.006822492903893</v>
      </c>
      <c r="C11">
        <v>195776.706865985</v>
      </c>
      <c r="D11">
        <v>72.984000000010397</v>
      </c>
      <c r="E11">
        <v>47.067</v>
      </c>
      <c r="F11">
        <v>0</v>
      </c>
      <c r="G11">
        <v>0</v>
      </c>
      <c r="H11">
        <v>0</v>
      </c>
      <c r="I11">
        <v>62.6</v>
      </c>
      <c r="J11">
        <v>50.34</v>
      </c>
      <c r="K11">
        <v>41144.2662234073</v>
      </c>
      <c r="L11">
        <v>52468.671535064503</v>
      </c>
      <c r="M11">
        <v>0</v>
      </c>
      <c r="N11">
        <v>0</v>
      </c>
      <c r="O11">
        <v>0</v>
      </c>
      <c r="P11">
        <v>51724.207294304702</v>
      </c>
      <c r="Q11">
        <v>50439.561813208798</v>
      </c>
      <c r="R11">
        <v>28.753333559581801</v>
      </c>
      <c r="S11">
        <v>11.9634093658886</v>
      </c>
      <c r="T11">
        <v>0</v>
      </c>
      <c r="U11">
        <v>0</v>
      </c>
      <c r="V11">
        <v>0</v>
      </c>
      <c r="W11">
        <v>24.754240377816501</v>
      </c>
      <c r="X11">
        <v>18.535839189616901</v>
      </c>
      <c r="Y11">
        <v>75.496252742243996</v>
      </c>
      <c r="Z11">
        <v>1.6311883021320299</v>
      </c>
      <c r="AA11">
        <v>0</v>
      </c>
      <c r="AB11">
        <v>0</v>
      </c>
      <c r="AC11">
        <v>0</v>
      </c>
      <c r="AD11">
        <v>29.829136257615101</v>
      </c>
      <c r="AE11">
        <v>33.395414781788901</v>
      </c>
      <c r="AF11">
        <v>4450429.8076512404</v>
      </c>
      <c r="AG11">
        <v>9825971.1926501803</v>
      </c>
      <c r="AH11">
        <v>0</v>
      </c>
      <c r="AI11">
        <v>0</v>
      </c>
      <c r="AJ11">
        <v>0</v>
      </c>
      <c r="AK11">
        <v>33411960.453336202</v>
      </c>
      <c r="AL11">
        <v>97084726.772310197</v>
      </c>
      <c r="AM11">
        <f t="shared" si="0"/>
        <v>84.006822492903893</v>
      </c>
      <c r="AN11" s="2">
        <f t="shared" si="2"/>
        <v>0.6251520231740435</v>
      </c>
      <c r="AO11">
        <f t="shared" si="1"/>
        <v>144773088.22594783</v>
      </c>
      <c r="AP11" s="2">
        <f>(Sheet4!$A$26-AO11)/Sheet4!$A$26</f>
        <v>0.71440604223018411</v>
      </c>
    </row>
    <row r="12" spans="1:42" x14ac:dyDescent="0.25">
      <c r="A12">
        <v>0.09</v>
      </c>
      <c r="B12">
        <v>84.006822492905002</v>
      </c>
      <c r="C12">
        <v>195776.706865985</v>
      </c>
      <c r="D12">
        <v>72.984000000010397</v>
      </c>
      <c r="E12">
        <v>47.067</v>
      </c>
      <c r="F12">
        <v>0</v>
      </c>
      <c r="G12">
        <v>0</v>
      </c>
      <c r="H12">
        <v>0</v>
      </c>
      <c r="I12">
        <v>62.6</v>
      </c>
      <c r="J12">
        <v>50.34</v>
      </c>
      <c r="K12">
        <v>41144.2662234073</v>
      </c>
      <c r="L12">
        <v>52468.671535064503</v>
      </c>
      <c r="M12">
        <v>0</v>
      </c>
      <c r="N12">
        <v>0</v>
      </c>
      <c r="O12">
        <v>0</v>
      </c>
      <c r="P12">
        <v>51724.207294304702</v>
      </c>
      <c r="Q12">
        <v>50439.561813208798</v>
      </c>
      <c r="R12">
        <v>28.753333559581801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18.535839189616901</v>
      </c>
      <c r="Y12">
        <v>75.496252742243996</v>
      </c>
      <c r="Z12">
        <v>1.6311883021320299</v>
      </c>
      <c r="AA12">
        <v>0</v>
      </c>
      <c r="AB12">
        <v>0</v>
      </c>
      <c r="AC12">
        <v>0</v>
      </c>
      <c r="AD12">
        <v>29.8291362576179</v>
      </c>
      <c r="AE12">
        <v>33.395414781788901</v>
      </c>
      <c r="AF12">
        <v>4450429.8076512404</v>
      </c>
      <c r="AG12">
        <v>9825971.1926480792</v>
      </c>
      <c r="AH12">
        <v>0</v>
      </c>
      <c r="AI12">
        <v>0</v>
      </c>
      <c r="AJ12">
        <v>0</v>
      </c>
      <c r="AK12">
        <v>33411960.453336202</v>
      </c>
      <c r="AL12">
        <v>97084726.772310197</v>
      </c>
      <c r="AM12">
        <f t="shared" si="0"/>
        <v>84.006822492905002</v>
      </c>
      <c r="AN12" s="2">
        <f t="shared" si="2"/>
        <v>0.62515202317404905</v>
      </c>
      <c r="AO12">
        <f t="shared" si="1"/>
        <v>144773088.22594571</v>
      </c>
      <c r="AP12" s="2">
        <f>(Sheet4!$A$26-AO12)/Sheet4!$A$26</f>
        <v>0.71440604223018833</v>
      </c>
    </row>
    <row r="13" spans="1:42" x14ac:dyDescent="0.25">
      <c r="A13">
        <v>0.1</v>
      </c>
      <c r="B13">
        <v>84.006822492905002</v>
      </c>
      <c r="C13">
        <v>195776.706865985</v>
      </c>
      <c r="D13">
        <v>72.984000000010397</v>
      </c>
      <c r="E13">
        <v>47.067</v>
      </c>
      <c r="F13">
        <v>0</v>
      </c>
      <c r="G13">
        <v>0</v>
      </c>
      <c r="H13">
        <v>0</v>
      </c>
      <c r="I13">
        <v>62.6</v>
      </c>
      <c r="J13">
        <v>50.34</v>
      </c>
      <c r="K13">
        <v>41144.2662234073</v>
      </c>
      <c r="L13">
        <v>52468.671535064503</v>
      </c>
      <c r="M13">
        <v>0</v>
      </c>
      <c r="N13">
        <v>0</v>
      </c>
      <c r="O13">
        <v>0</v>
      </c>
      <c r="P13">
        <v>51724.207294304702</v>
      </c>
      <c r="Q13">
        <v>50439.561813208798</v>
      </c>
      <c r="R13">
        <v>28.753333559581801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18.535839189616901</v>
      </c>
      <c r="Y13">
        <v>75.496252742243996</v>
      </c>
      <c r="Z13">
        <v>1.6311883021320299</v>
      </c>
      <c r="AA13">
        <v>0</v>
      </c>
      <c r="AB13">
        <v>0</v>
      </c>
      <c r="AC13">
        <v>0</v>
      </c>
      <c r="AD13">
        <v>29.8291362576179</v>
      </c>
      <c r="AE13">
        <v>33.395414781788901</v>
      </c>
      <c r="AF13">
        <v>4450429.8076512404</v>
      </c>
      <c r="AG13">
        <v>9825971.1926480792</v>
      </c>
      <c r="AH13">
        <v>0</v>
      </c>
      <c r="AI13">
        <v>0</v>
      </c>
      <c r="AJ13">
        <v>0</v>
      </c>
      <c r="AK13">
        <v>33411960.453336202</v>
      </c>
      <c r="AL13">
        <v>97084726.772310197</v>
      </c>
      <c r="AM13">
        <f t="shared" si="0"/>
        <v>84.006822492905002</v>
      </c>
      <c r="AN13" s="2">
        <f t="shared" si="2"/>
        <v>0.62515202317404905</v>
      </c>
      <c r="AO13">
        <f t="shared" si="1"/>
        <v>144773088.22594571</v>
      </c>
      <c r="AP13" s="2">
        <f>(Sheet4!$A$26-AO13)/Sheet4!$A$26</f>
        <v>0.71440604223018833</v>
      </c>
    </row>
    <row r="14" spans="1:42" x14ac:dyDescent="0.25">
      <c r="A14">
        <v>0.11</v>
      </c>
      <c r="B14">
        <v>84.006822492905002</v>
      </c>
      <c r="C14">
        <v>195776.706865985</v>
      </c>
      <c r="D14">
        <v>72.984000000010397</v>
      </c>
      <c r="E14">
        <v>47.067</v>
      </c>
      <c r="F14">
        <v>0</v>
      </c>
      <c r="G14">
        <v>0</v>
      </c>
      <c r="H14">
        <v>0</v>
      </c>
      <c r="I14">
        <v>62.6</v>
      </c>
      <c r="J14">
        <v>50.34</v>
      </c>
      <c r="K14">
        <v>41144.2662234073</v>
      </c>
      <c r="L14">
        <v>52468.671535064503</v>
      </c>
      <c r="M14">
        <v>0</v>
      </c>
      <c r="N14">
        <v>0</v>
      </c>
      <c r="O14">
        <v>0</v>
      </c>
      <c r="P14">
        <v>51724.207294304702</v>
      </c>
      <c r="Q14">
        <v>50439.561813208798</v>
      </c>
      <c r="R14">
        <v>28.753333559581801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18.535839189616901</v>
      </c>
      <c r="Y14">
        <v>75.496252742243996</v>
      </c>
      <c r="Z14">
        <v>1.6311883021320299</v>
      </c>
      <c r="AA14">
        <v>0</v>
      </c>
      <c r="AB14">
        <v>0</v>
      </c>
      <c r="AC14">
        <v>0</v>
      </c>
      <c r="AD14">
        <v>29.8291362576179</v>
      </c>
      <c r="AE14">
        <v>33.395414781788901</v>
      </c>
      <c r="AF14">
        <v>4450429.8076512404</v>
      </c>
      <c r="AG14">
        <v>9825971.1926480792</v>
      </c>
      <c r="AH14">
        <v>0</v>
      </c>
      <c r="AI14">
        <v>0</v>
      </c>
      <c r="AJ14">
        <v>0</v>
      </c>
      <c r="AK14">
        <v>33411960.453336202</v>
      </c>
      <c r="AL14">
        <v>97084726.772310197</v>
      </c>
      <c r="AM14">
        <f t="shared" si="0"/>
        <v>84.006822492905002</v>
      </c>
      <c r="AN14" s="2">
        <f t="shared" si="2"/>
        <v>0.62515202317404905</v>
      </c>
      <c r="AO14">
        <f t="shared" si="1"/>
        <v>144773088.22594571</v>
      </c>
      <c r="AP14" s="2">
        <f>(Sheet4!$A$26-AO14)/Sheet4!$A$26</f>
        <v>0.71440604223018833</v>
      </c>
    </row>
    <row r="15" spans="1:42" x14ac:dyDescent="0.25">
      <c r="A15">
        <v>0.12</v>
      </c>
      <c r="B15">
        <v>84.006822492905002</v>
      </c>
      <c r="C15">
        <v>195776.706865985</v>
      </c>
      <c r="D15">
        <v>72.984000000010397</v>
      </c>
      <c r="E15">
        <v>47.067</v>
      </c>
      <c r="F15">
        <v>0</v>
      </c>
      <c r="G15">
        <v>0</v>
      </c>
      <c r="H15">
        <v>0</v>
      </c>
      <c r="I15">
        <v>62.6</v>
      </c>
      <c r="J15">
        <v>50.34</v>
      </c>
      <c r="K15">
        <v>41144.2662234073</v>
      </c>
      <c r="L15">
        <v>52468.671535064503</v>
      </c>
      <c r="M15">
        <v>0</v>
      </c>
      <c r="N15">
        <v>0</v>
      </c>
      <c r="O15">
        <v>0</v>
      </c>
      <c r="P15">
        <v>51724.207294304702</v>
      </c>
      <c r="Q15">
        <v>50439.561813208798</v>
      </c>
      <c r="R15">
        <v>28.753333559581801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18.535839189616901</v>
      </c>
      <c r="Y15">
        <v>75.496252742243996</v>
      </c>
      <c r="Z15">
        <v>1.6311883021320299</v>
      </c>
      <c r="AA15">
        <v>0</v>
      </c>
      <c r="AB15">
        <v>0</v>
      </c>
      <c r="AC15">
        <v>0</v>
      </c>
      <c r="AD15">
        <v>29.8291362576179</v>
      </c>
      <c r="AE15">
        <v>33.395414781788901</v>
      </c>
      <c r="AF15">
        <v>4450429.8076512404</v>
      </c>
      <c r="AG15">
        <v>9825971.1926480792</v>
      </c>
      <c r="AH15">
        <v>0</v>
      </c>
      <c r="AI15">
        <v>0</v>
      </c>
      <c r="AJ15">
        <v>0</v>
      </c>
      <c r="AK15">
        <v>33411960.453336202</v>
      </c>
      <c r="AL15">
        <v>97084726.772310197</v>
      </c>
      <c r="AM15">
        <f t="shared" si="0"/>
        <v>84.006822492905002</v>
      </c>
      <c r="AN15" s="2">
        <f t="shared" si="2"/>
        <v>0.62515202317404905</v>
      </c>
      <c r="AO15">
        <f t="shared" si="1"/>
        <v>144773088.22594571</v>
      </c>
      <c r="AP15" s="2">
        <f>(Sheet4!$A$26-AO15)/Sheet4!$A$26</f>
        <v>0.71440604223018833</v>
      </c>
    </row>
    <row r="16" spans="1:42" x14ac:dyDescent="0.25">
      <c r="A16">
        <v>0.13</v>
      </c>
      <c r="B16">
        <v>84.006822492905002</v>
      </c>
      <c r="C16">
        <v>195776.706865985</v>
      </c>
      <c r="D16">
        <v>72.984000000010397</v>
      </c>
      <c r="E16">
        <v>47.067</v>
      </c>
      <c r="F16">
        <v>0</v>
      </c>
      <c r="G16">
        <v>0</v>
      </c>
      <c r="H16">
        <v>0</v>
      </c>
      <c r="I16">
        <v>62.6</v>
      </c>
      <c r="J16">
        <v>50.34</v>
      </c>
      <c r="K16">
        <v>41144.2662234073</v>
      </c>
      <c r="L16">
        <v>52468.671535064503</v>
      </c>
      <c r="M16">
        <v>0</v>
      </c>
      <c r="N16">
        <v>0</v>
      </c>
      <c r="O16">
        <v>0</v>
      </c>
      <c r="P16">
        <v>51724.207294304702</v>
      </c>
      <c r="Q16">
        <v>50439.561813208798</v>
      </c>
      <c r="R16">
        <v>28.753333559581801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18.535839189616901</v>
      </c>
      <c r="Y16">
        <v>75.496252742243996</v>
      </c>
      <c r="Z16">
        <v>1.6311883021320299</v>
      </c>
      <c r="AA16">
        <v>0</v>
      </c>
      <c r="AB16">
        <v>0</v>
      </c>
      <c r="AC16">
        <v>0</v>
      </c>
      <c r="AD16">
        <v>29.8291362576179</v>
      </c>
      <c r="AE16">
        <v>33.395414781788901</v>
      </c>
      <c r="AF16">
        <v>4450429.8076512404</v>
      </c>
      <c r="AG16">
        <v>9825971.1926480792</v>
      </c>
      <c r="AH16">
        <v>0</v>
      </c>
      <c r="AI16">
        <v>0</v>
      </c>
      <c r="AJ16">
        <v>0</v>
      </c>
      <c r="AK16">
        <v>33411960.453336202</v>
      </c>
      <c r="AL16">
        <v>97084726.772310197</v>
      </c>
      <c r="AM16">
        <f t="shared" si="0"/>
        <v>84.006822492905002</v>
      </c>
      <c r="AN16" s="2">
        <f t="shared" si="2"/>
        <v>0.62515202317404905</v>
      </c>
      <c r="AO16">
        <f t="shared" si="1"/>
        <v>144773088.22594571</v>
      </c>
      <c r="AP16" s="2">
        <f>(Sheet4!$A$26-AO16)/Sheet4!$A$26</f>
        <v>0.71440604223018833</v>
      </c>
    </row>
    <row r="17" spans="1:42" x14ac:dyDescent="0.25">
      <c r="A17">
        <v>0.14000000000000001</v>
      </c>
      <c r="B17">
        <v>84.006822492903495</v>
      </c>
      <c r="C17">
        <v>195776.706865985</v>
      </c>
      <c r="D17">
        <v>72.984000000010397</v>
      </c>
      <c r="E17">
        <v>47.067</v>
      </c>
      <c r="F17">
        <v>0</v>
      </c>
      <c r="G17">
        <v>0</v>
      </c>
      <c r="H17">
        <v>0</v>
      </c>
      <c r="I17">
        <v>62.6</v>
      </c>
      <c r="J17">
        <v>50.34</v>
      </c>
      <c r="K17">
        <v>41144.2662234073</v>
      </c>
      <c r="L17">
        <v>52468.671535064503</v>
      </c>
      <c r="M17">
        <v>0</v>
      </c>
      <c r="N17">
        <v>0</v>
      </c>
      <c r="O17">
        <v>0</v>
      </c>
      <c r="P17">
        <v>51724.207294304702</v>
      </c>
      <c r="Q17">
        <v>50439.561813208798</v>
      </c>
      <c r="R17">
        <v>28.753333559581801</v>
      </c>
      <c r="S17">
        <v>11.9634093658882</v>
      </c>
      <c r="T17">
        <v>0</v>
      </c>
      <c r="U17">
        <v>0</v>
      </c>
      <c r="V17">
        <v>0</v>
      </c>
      <c r="W17">
        <v>24.754240377816501</v>
      </c>
      <c r="X17">
        <v>18.535839189616901</v>
      </c>
      <c r="Y17">
        <v>75.496252742243996</v>
      </c>
      <c r="Z17">
        <v>1.6311883021320299</v>
      </c>
      <c r="AA17">
        <v>0</v>
      </c>
      <c r="AB17">
        <v>0</v>
      </c>
      <c r="AC17">
        <v>0</v>
      </c>
      <c r="AD17">
        <v>29.829136257615101</v>
      </c>
      <c r="AE17">
        <v>33.395414781788901</v>
      </c>
      <c r="AF17">
        <v>4450429.8076512404</v>
      </c>
      <c r="AG17">
        <v>9825971.1926480792</v>
      </c>
      <c r="AH17">
        <v>0</v>
      </c>
      <c r="AI17">
        <v>0</v>
      </c>
      <c r="AJ17">
        <v>0</v>
      </c>
      <c r="AK17">
        <v>33411960.453336202</v>
      </c>
      <c r="AL17">
        <v>97084726.772310197</v>
      </c>
      <c r="AM17">
        <f t="shared" si="0"/>
        <v>84.006822492903495</v>
      </c>
      <c r="AN17" s="2">
        <f t="shared" si="2"/>
        <v>0.62515202317404905</v>
      </c>
      <c r="AO17">
        <f t="shared" si="1"/>
        <v>144773088.22594571</v>
      </c>
      <c r="AP17" s="2">
        <f>(Sheet4!$A$26-AO17)/Sheet4!$A$26</f>
        <v>0.71440604223018833</v>
      </c>
    </row>
    <row r="18" spans="1:42" x14ac:dyDescent="0.25">
      <c r="A18">
        <v>0.15</v>
      </c>
      <c r="B18">
        <v>84.006822492903495</v>
      </c>
      <c r="C18">
        <v>195776.706865985</v>
      </c>
      <c r="D18">
        <v>72.984000000010397</v>
      </c>
      <c r="E18">
        <v>47.067</v>
      </c>
      <c r="F18">
        <v>0</v>
      </c>
      <c r="G18">
        <v>0</v>
      </c>
      <c r="H18">
        <v>0</v>
      </c>
      <c r="I18">
        <v>62.6</v>
      </c>
      <c r="J18">
        <v>50.34</v>
      </c>
      <c r="K18">
        <v>41144.2662234073</v>
      </c>
      <c r="L18">
        <v>52468.671535064503</v>
      </c>
      <c r="M18">
        <v>0</v>
      </c>
      <c r="N18">
        <v>0</v>
      </c>
      <c r="O18">
        <v>0</v>
      </c>
      <c r="P18">
        <v>51724.207294304702</v>
      </c>
      <c r="Q18">
        <v>50439.561813208798</v>
      </c>
      <c r="R18">
        <v>28.753333559581801</v>
      </c>
      <c r="S18">
        <v>11.9634093658882</v>
      </c>
      <c r="T18">
        <v>0</v>
      </c>
      <c r="U18">
        <v>0</v>
      </c>
      <c r="V18">
        <v>0</v>
      </c>
      <c r="W18">
        <v>24.754240377816501</v>
      </c>
      <c r="X18">
        <v>18.535839189616901</v>
      </c>
      <c r="Y18">
        <v>75.496252742243996</v>
      </c>
      <c r="Z18">
        <v>1.6311883021320299</v>
      </c>
      <c r="AA18">
        <v>0</v>
      </c>
      <c r="AB18">
        <v>0</v>
      </c>
      <c r="AC18">
        <v>0</v>
      </c>
      <c r="AD18">
        <v>29.829136257615101</v>
      </c>
      <c r="AE18">
        <v>33.395414781788901</v>
      </c>
      <c r="AF18">
        <v>4450429.8076512404</v>
      </c>
      <c r="AG18">
        <v>9825971.1926480792</v>
      </c>
      <c r="AH18">
        <v>0</v>
      </c>
      <c r="AI18">
        <v>0</v>
      </c>
      <c r="AJ18">
        <v>0</v>
      </c>
      <c r="AK18">
        <v>33411960.453336202</v>
      </c>
      <c r="AL18">
        <v>97084726.772310197</v>
      </c>
      <c r="AM18">
        <f t="shared" si="0"/>
        <v>84.006822492903495</v>
      </c>
      <c r="AN18" s="2">
        <f t="shared" si="2"/>
        <v>0.62515202317404905</v>
      </c>
      <c r="AO18">
        <f t="shared" si="1"/>
        <v>144773088.22594571</v>
      </c>
      <c r="AP18" s="2">
        <f>(Sheet4!$A$26-AO18)/Sheet4!$A$26</f>
        <v>0.71440604223018833</v>
      </c>
    </row>
    <row r="19" spans="1:42" x14ac:dyDescent="0.25">
      <c r="A19">
        <v>0.16</v>
      </c>
      <c r="B19">
        <v>84.006822492903495</v>
      </c>
      <c r="C19">
        <v>195776.706865985</v>
      </c>
      <c r="D19">
        <v>72.984000000010397</v>
      </c>
      <c r="E19">
        <v>47.067</v>
      </c>
      <c r="F19">
        <v>0</v>
      </c>
      <c r="G19">
        <v>0</v>
      </c>
      <c r="H19">
        <v>0</v>
      </c>
      <c r="I19">
        <v>62.6</v>
      </c>
      <c r="J19">
        <v>50.34</v>
      </c>
      <c r="K19">
        <v>41144.2662234073</v>
      </c>
      <c r="L19">
        <v>52468.671535064503</v>
      </c>
      <c r="M19">
        <v>0</v>
      </c>
      <c r="N19">
        <v>0</v>
      </c>
      <c r="O19">
        <v>0</v>
      </c>
      <c r="P19">
        <v>51724.207294304702</v>
      </c>
      <c r="Q19">
        <v>50439.561813208798</v>
      </c>
      <c r="R19">
        <v>28.753333559581801</v>
      </c>
      <c r="S19">
        <v>11.9634093658882</v>
      </c>
      <c r="T19">
        <v>0</v>
      </c>
      <c r="U19">
        <v>0</v>
      </c>
      <c r="V19">
        <v>0</v>
      </c>
      <c r="W19">
        <v>24.754240377816501</v>
      </c>
      <c r="X19">
        <v>18.535839189616901</v>
      </c>
      <c r="Y19">
        <v>75.496252742243996</v>
      </c>
      <c r="Z19">
        <v>1.6311883021320299</v>
      </c>
      <c r="AA19">
        <v>0</v>
      </c>
      <c r="AB19">
        <v>0</v>
      </c>
      <c r="AC19">
        <v>0</v>
      </c>
      <c r="AD19">
        <v>29.829136257615101</v>
      </c>
      <c r="AE19">
        <v>33.395414781788901</v>
      </c>
      <c r="AF19">
        <v>4450429.8076512404</v>
      </c>
      <c r="AG19">
        <v>9825971.1926480792</v>
      </c>
      <c r="AH19">
        <v>0</v>
      </c>
      <c r="AI19">
        <v>0</v>
      </c>
      <c r="AJ19">
        <v>0</v>
      </c>
      <c r="AK19">
        <v>33411960.453336202</v>
      </c>
      <c r="AL19">
        <v>97084726.772310197</v>
      </c>
      <c r="AM19">
        <f t="shared" si="0"/>
        <v>84.006822492903495</v>
      </c>
      <c r="AN19" s="2">
        <f t="shared" si="2"/>
        <v>0.62515202317404905</v>
      </c>
      <c r="AO19">
        <f t="shared" si="1"/>
        <v>144773088.22594571</v>
      </c>
      <c r="AP19" s="2">
        <f>(Sheet4!$A$26-AO19)/Sheet4!$A$26</f>
        <v>0.71440604223018833</v>
      </c>
    </row>
    <row r="20" spans="1:42" x14ac:dyDescent="0.25">
      <c r="A20">
        <v>0.17</v>
      </c>
      <c r="B20">
        <v>84.006822492903495</v>
      </c>
      <c r="C20">
        <v>195776.706865985</v>
      </c>
      <c r="D20">
        <v>72.984000000010397</v>
      </c>
      <c r="E20">
        <v>47.067</v>
      </c>
      <c r="F20">
        <v>0</v>
      </c>
      <c r="G20">
        <v>0</v>
      </c>
      <c r="H20">
        <v>0</v>
      </c>
      <c r="I20">
        <v>62.6</v>
      </c>
      <c r="J20">
        <v>50.34</v>
      </c>
      <c r="K20">
        <v>41144.2662234073</v>
      </c>
      <c r="L20">
        <v>52468.671535064503</v>
      </c>
      <c r="M20">
        <v>0</v>
      </c>
      <c r="N20">
        <v>0</v>
      </c>
      <c r="O20">
        <v>0</v>
      </c>
      <c r="P20">
        <v>51724.207294304702</v>
      </c>
      <c r="Q20">
        <v>50439.561813208798</v>
      </c>
      <c r="R20">
        <v>28.753333559581801</v>
      </c>
      <c r="S20">
        <v>11.9634093658882</v>
      </c>
      <c r="T20">
        <v>0</v>
      </c>
      <c r="U20">
        <v>0</v>
      </c>
      <c r="V20">
        <v>0</v>
      </c>
      <c r="W20">
        <v>24.754240377816501</v>
      </c>
      <c r="X20">
        <v>18.535839189616901</v>
      </c>
      <c r="Y20">
        <v>75.496252742243996</v>
      </c>
      <c r="Z20">
        <v>1.6311883021320299</v>
      </c>
      <c r="AA20">
        <v>0</v>
      </c>
      <c r="AB20">
        <v>0</v>
      </c>
      <c r="AC20">
        <v>0</v>
      </c>
      <c r="AD20">
        <v>29.829136257615101</v>
      </c>
      <c r="AE20">
        <v>33.395414781788901</v>
      </c>
      <c r="AF20">
        <v>4450429.8076512404</v>
      </c>
      <c r="AG20">
        <v>9825971.1926480792</v>
      </c>
      <c r="AH20">
        <v>0</v>
      </c>
      <c r="AI20">
        <v>0</v>
      </c>
      <c r="AJ20">
        <v>0</v>
      </c>
      <c r="AK20">
        <v>33411960.453336202</v>
      </c>
      <c r="AL20">
        <v>97084726.772310197</v>
      </c>
      <c r="AM20">
        <f t="shared" si="0"/>
        <v>84.006822492903495</v>
      </c>
      <c r="AN20" s="2">
        <f t="shared" si="2"/>
        <v>0.62515202317404905</v>
      </c>
      <c r="AO20">
        <f t="shared" si="1"/>
        <v>144773088.22594571</v>
      </c>
      <c r="AP20" s="2">
        <f>(Sheet4!$A$26-AO20)/Sheet4!$A$26</f>
        <v>0.71440604223018833</v>
      </c>
    </row>
    <row r="21" spans="1:42" x14ac:dyDescent="0.25">
      <c r="A21">
        <v>0.18</v>
      </c>
      <c r="B21">
        <v>84.006822492903495</v>
      </c>
      <c r="C21">
        <v>195776.706865985</v>
      </c>
      <c r="D21">
        <v>72.984000000010397</v>
      </c>
      <c r="E21">
        <v>47.067</v>
      </c>
      <c r="F21">
        <v>0</v>
      </c>
      <c r="G21">
        <v>0</v>
      </c>
      <c r="H21">
        <v>0</v>
      </c>
      <c r="I21">
        <v>62.6</v>
      </c>
      <c r="J21">
        <v>50.34</v>
      </c>
      <c r="K21">
        <v>41144.2662234073</v>
      </c>
      <c r="L21">
        <v>52468.671535064503</v>
      </c>
      <c r="M21">
        <v>0</v>
      </c>
      <c r="N21">
        <v>0</v>
      </c>
      <c r="O21">
        <v>0</v>
      </c>
      <c r="P21">
        <v>51724.207294304702</v>
      </c>
      <c r="Q21">
        <v>50439.561813208798</v>
      </c>
      <c r="R21">
        <v>28.753333559581801</v>
      </c>
      <c r="S21">
        <v>11.9634093658882</v>
      </c>
      <c r="T21">
        <v>0</v>
      </c>
      <c r="U21">
        <v>0</v>
      </c>
      <c r="V21">
        <v>0</v>
      </c>
      <c r="W21">
        <v>24.754240377816501</v>
      </c>
      <c r="X21">
        <v>18.535839189616901</v>
      </c>
      <c r="Y21">
        <v>75.496252742243996</v>
      </c>
      <c r="Z21">
        <v>1.6311883021320299</v>
      </c>
      <c r="AA21">
        <v>0</v>
      </c>
      <c r="AB21">
        <v>0</v>
      </c>
      <c r="AC21">
        <v>0</v>
      </c>
      <c r="AD21">
        <v>29.829136257615101</v>
      </c>
      <c r="AE21">
        <v>33.395414781788901</v>
      </c>
      <c r="AF21">
        <v>4450429.8076512404</v>
      </c>
      <c r="AG21">
        <v>9825971.1926480792</v>
      </c>
      <c r="AH21">
        <v>0</v>
      </c>
      <c r="AI21">
        <v>0</v>
      </c>
      <c r="AJ21">
        <v>0</v>
      </c>
      <c r="AK21">
        <v>33411960.453336202</v>
      </c>
      <c r="AL21">
        <v>97084726.772310197</v>
      </c>
      <c r="AM21">
        <f t="shared" si="0"/>
        <v>84.006822492903495</v>
      </c>
      <c r="AN21" s="2">
        <f t="shared" si="2"/>
        <v>0.62515202317404905</v>
      </c>
      <c r="AO21">
        <f t="shared" si="1"/>
        <v>144773088.22594571</v>
      </c>
      <c r="AP21" s="2">
        <f>(Sheet4!$A$26-AO21)/Sheet4!$A$26</f>
        <v>0.71440604223018833</v>
      </c>
    </row>
    <row r="22" spans="1:42" x14ac:dyDescent="0.25">
      <c r="A22">
        <v>0.19</v>
      </c>
      <c r="B22">
        <v>84.006822492903495</v>
      </c>
      <c r="C22">
        <v>195776.706865985</v>
      </c>
      <c r="D22">
        <v>72.984000000010397</v>
      </c>
      <c r="E22">
        <v>47.067</v>
      </c>
      <c r="F22">
        <v>0</v>
      </c>
      <c r="G22">
        <v>0</v>
      </c>
      <c r="H22">
        <v>0</v>
      </c>
      <c r="I22">
        <v>62.6</v>
      </c>
      <c r="J22">
        <v>50.34</v>
      </c>
      <c r="K22">
        <v>41144.2662234073</v>
      </c>
      <c r="L22">
        <v>52468.671535064503</v>
      </c>
      <c r="M22">
        <v>0</v>
      </c>
      <c r="N22">
        <v>0</v>
      </c>
      <c r="O22">
        <v>0</v>
      </c>
      <c r="P22">
        <v>51724.207294304702</v>
      </c>
      <c r="Q22">
        <v>50439.561813208798</v>
      </c>
      <c r="R22">
        <v>28.753333559581801</v>
      </c>
      <c r="S22">
        <v>11.9634093658882</v>
      </c>
      <c r="T22">
        <v>0</v>
      </c>
      <c r="U22">
        <v>0</v>
      </c>
      <c r="V22">
        <v>0</v>
      </c>
      <c r="W22">
        <v>24.754240377816501</v>
      </c>
      <c r="X22">
        <v>18.535839189616901</v>
      </c>
      <c r="Y22">
        <v>75.496252742243996</v>
      </c>
      <c r="Z22">
        <v>1.6311883021320299</v>
      </c>
      <c r="AA22">
        <v>0</v>
      </c>
      <c r="AB22">
        <v>0</v>
      </c>
      <c r="AC22">
        <v>0</v>
      </c>
      <c r="AD22">
        <v>29.829136257615101</v>
      </c>
      <c r="AE22">
        <v>33.395414781788901</v>
      </c>
      <c r="AF22">
        <v>4450429.8076512404</v>
      </c>
      <c r="AG22">
        <v>9825971.1926480792</v>
      </c>
      <c r="AH22">
        <v>0</v>
      </c>
      <c r="AI22">
        <v>0</v>
      </c>
      <c r="AJ22">
        <v>0</v>
      </c>
      <c r="AK22">
        <v>33411960.453336202</v>
      </c>
      <c r="AL22">
        <v>97084726.772310197</v>
      </c>
      <c r="AM22">
        <f t="shared" si="0"/>
        <v>84.006822492903495</v>
      </c>
      <c r="AN22" s="2">
        <f t="shared" si="2"/>
        <v>0.62515202317404905</v>
      </c>
      <c r="AO22">
        <f t="shared" si="1"/>
        <v>144773088.22594571</v>
      </c>
      <c r="AP22" s="2">
        <f>(Sheet4!$A$26-AO22)/Sheet4!$A$26</f>
        <v>0.71440604223018833</v>
      </c>
    </row>
    <row r="23" spans="1:42" x14ac:dyDescent="0.25">
      <c r="A23">
        <v>0.2</v>
      </c>
      <c r="B23">
        <v>84.006822492903495</v>
      </c>
      <c r="C23">
        <v>195776.706865985</v>
      </c>
      <c r="D23">
        <v>72.984000000010397</v>
      </c>
      <c r="E23">
        <v>47.067</v>
      </c>
      <c r="F23">
        <v>0</v>
      </c>
      <c r="G23">
        <v>0</v>
      </c>
      <c r="H23">
        <v>0</v>
      </c>
      <c r="I23">
        <v>62.6</v>
      </c>
      <c r="J23">
        <v>50.34</v>
      </c>
      <c r="K23">
        <v>41144.2662234073</v>
      </c>
      <c r="L23">
        <v>52468.671535064503</v>
      </c>
      <c r="M23">
        <v>0</v>
      </c>
      <c r="N23">
        <v>0</v>
      </c>
      <c r="O23">
        <v>0</v>
      </c>
      <c r="P23">
        <v>51724.207294304702</v>
      </c>
      <c r="Q23">
        <v>50439.561813208798</v>
      </c>
      <c r="R23">
        <v>28.753333559581801</v>
      </c>
      <c r="S23">
        <v>11.9634093658882</v>
      </c>
      <c r="T23">
        <v>0</v>
      </c>
      <c r="U23">
        <v>0</v>
      </c>
      <c r="V23">
        <v>0</v>
      </c>
      <c r="W23">
        <v>24.754240377816501</v>
      </c>
      <c r="X23">
        <v>18.535839189616901</v>
      </c>
      <c r="Y23">
        <v>75.496252742243996</v>
      </c>
      <c r="Z23">
        <v>1.6311883021320299</v>
      </c>
      <c r="AA23">
        <v>0</v>
      </c>
      <c r="AB23">
        <v>0</v>
      </c>
      <c r="AC23">
        <v>0</v>
      </c>
      <c r="AD23">
        <v>29.829136257615101</v>
      </c>
      <c r="AE23">
        <v>33.395414781788901</v>
      </c>
      <c r="AF23">
        <v>4450429.8076512404</v>
      </c>
      <c r="AG23">
        <v>9825971.1926480792</v>
      </c>
      <c r="AH23">
        <v>0</v>
      </c>
      <c r="AI23">
        <v>0</v>
      </c>
      <c r="AJ23">
        <v>0</v>
      </c>
      <c r="AK23">
        <v>33411960.453336202</v>
      </c>
      <c r="AL23">
        <v>97084726.772310197</v>
      </c>
      <c r="AM23">
        <f t="shared" si="0"/>
        <v>84.006822492903495</v>
      </c>
      <c r="AN23" s="2">
        <f t="shared" si="2"/>
        <v>0.62515202317404905</v>
      </c>
      <c r="AO23">
        <f t="shared" si="1"/>
        <v>144773088.22594571</v>
      </c>
      <c r="AP23" s="2">
        <f>(Sheet4!$A$26-AO23)/Sheet4!$A$26</f>
        <v>0.71440604223018833</v>
      </c>
    </row>
    <row r="24" spans="1:42" x14ac:dyDescent="0.25">
      <c r="A24">
        <v>0.21</v>
      </c>
      <c r="B24">
        <v>84.006822492903893</v>
      </c>
      <c r="C24">
        <v>195776.706865985</v>
      </c>
      <c r="D24">
        <v>72.984000000010397</v>
      </c>
      <c r="E24">
        <v>47.067</v>
      </c>
      <c r="F24">
        <v>0</v>
      </c>
      <c r="G24">
        <v>0</v>
      </c>
      <c r="H24">
        <v>0</v>
      </c>
      <c r="I24">
        <v>62.6</v>
      </c>
      <c r="J24">
        <v>50.34</v>
      </c>
      <c r="K24">
        <v>41144.2662234073</v>
      </c>
      <c r="L24">
        <v>52468.671535064503</v>
      </c>
      <c r="M24">
        <v>0</v>
      </c>
      <c r="N24">
        <v>0</v>
      </c>
      <c r="O24">
        <v>0</v>
      </c>
      <c r="P24">
        <v>51724.207294304702</v>
      </c>
      <c r="Q24">
        <v>50439.561813208798</v>
      </c>
      <c r="R24">
        <v>28.753333559581801</v>
      </c>
      <c r="S24">
        <v>11.9634093658886</v>
      </c>
      <c r="T24">
        <v>0</v>
      </c>
      <c r="U24">
        <v>0</v>
      </c>
      <c r="V24">
        <v>0</v>
      </c>
      <c r="W24">
        <v>24.754240377816501</v>
      </c>
      <c r="X24">
        <v>18.535839189616901</v>
      </c>
      <c r="Y24">
        <v>75.496252742243996</v>
      </c>
      <c r="Z24">
        <v>1.6311883021320299</v>
      </c>
      <c r="AA24">
        <v>0</v>
      </c>
      <c r="AB24">
        <v>0</v>
      </c>
      <c r="AC24">
        <v>0</v>
      </c>
      <c r="AD24">
        <v>29.829136257615101</v>
      </c>
      <c r="AE24">
        <v>33.395414781788901</v>
      </c>
      <c r="AF24">
        <v>4450429.8076512404</v>
      </c>
      <c r="AG24">
        <v>9825971.1926501803</v>
      </c>
      <c r="AH24">
        <v>0</v>
      </c>
      <c r="AI24">
        <v>0</v>
      </c>
      <c r="AJ24">
        <v>0</v>
      </c>
      <c r="AK24">
        <v>33411960.453336202</v>
      </c>
      <c r="AL24">
        <v>97084726.772310197</v>
      </c>
      <c r="AM24">
        <f t="shared" si="0"/>
        <v>84.006822492903893</v>
      </c>
      <c r="AN24" s="2">
        <f t="shared" si="2"/>
        <v>0.6251520231740435</v>
      </c>
      <c r="AO24">
        <f t="shared" si="1"/>
        <v>144773088.22594783</v>
      </c>
      <c r="AP24" s="2">
        <f>(Sheet4!$A$26-AO24)/Sheet4!$A$26</f>
        <v>0.71440604223018411</v>
      </c>
    </row>
    <row r="25" spans="1:42" x14ac:dyDescent="0.25">
      <c r="A25">
        <v>0.22</v>
      </c>
      <c r="B25">
        <v>84.006822492903495</v>
      </c>
      <c r="C25">
        <v>195776.706865985</v>
      </c>
      <c r="D25">
        <v>72.984000000010397</v>
      </c>
      <c r="E25">
        <v>47.067</v>
      </c>
      <c r="F25">
        <v>0</v>
      </c>
      <c r="G25">
        <v>0</v>
      </c>
      <c r="H25">
        <v>0</v>
      </c>
      <c r="I25">
        <v>62.6</v>
      </c>
      <c r="J25">
        <v>50.34</v>
      </c>
      <c r="K25">
        <v>41144.2662234073</v>
      </c>
      <c r="L25">
        <v>52468.671535064503</v>
      </c>
      <c r="M25">
        <v>0</v>
      </c>
      <c r="N25">
        <v>0</v>
      </c>
      <c r="O25">
        <v>0</v>
      </c>
      <c r="P25">
        <v>51724.207294304702</v>
      </c>
      <c r="Q25">
        <v>50439.561813208798</v>
      </c>
      <c r="R25">
        <v>28.753333559581801</v>
      </c>
      <c r="S25">
        <v>11.9634093658882</v>
      </c>
      <c r="T25">
        <v>0</v>
      </c>
      <c r="U25">
        <v>0</v>
      </c>
      <c r="V25">
        <v>0</v>
      </c>
      <c r="W25">
        <v>24.754240377816501</v>
      </c>
      <c r="X25">
        <v>18.535839189616901</v>
      </c>
      <c r="Y25">
        <v>75.496252742243996</v>
      </c>
      <c r="Z25">
        <v>1.6311883021320299</v>
      </c>
      <c r="AA25">
        <v>0</v>
      </c>
      <c r="AB25">
        <v>0</v>
      </c>
      <c r="AC25">
        <v>0</v>
      </c>
      <c r="AD25">
        <v>29.829136257615101</v>
      </c>
      <c r="AE25">
        <v>33.395414781788901</v>
      </c>
      <c r="AF25">
        <v>4450429.8076512404</v>
      </c>
      <c r="AG25">
        <v>9825971.1926480792</v>
      </c>
      <c r="AH25">
        <v>0</v>
      </c>
      <c r="AI25">
        <v>0</v>
      </c>
      <c r="AJ25">
        <v>0</v>
      </c>
      <c r="AK25">
        <v>33411960.453336202</v>
      </c>
      <c r="AL25">
        <v>97084726.772310197</v>
      </c>
      <c r="AM25">
        <f t="shared" si="0"/>
        <v>84.006822492903495</v>
      </c>
      <c r="AN25" s="2">
        <f t="shared" si="2"/>
        <v>0.62515202317404905</v>
      </c>
      <c r="AO25">
        <f t="shared" si="1"/>
        <v>144773088.22594571</v>
      </c>
      <c r="AP25" s="2">
        <f>(Sheet4!$A$26-AO25)/Sheet4!$A$26</f>
        <v>0.71440604223018833</v>
      </c>
    </row>
    <row r="26" spans="1:42" x14ac:dyDescent="0.25">
      <c r="A26">
        <v>0.23</v>
      </c>
      <c r="B26">
        <v>84.006822492903893</v>
      </c>
      <c r="C26">
        <v>195776.706865985</v>
      </c>
      <c r="D26">
        <v>72.984000000010397</v>
      </c>
      <c r="E26">
        <v>47.067</v>
      </c>
      <c r="F26">
        <v>0</v>
      </c>
      <c r="G26">
        <v>0</v>
      </c>
      <c r="H26">
        <v>0</v>
      </c>
      <c r="I26">
        <v>62.6</v>
      </c>
      <c r="J26">
        <v>50.34</v>
      </c>
      <c r="K26">
        <v>41144.2662234073</v>
      </c>
      <c r="L26">
        <v>52468.671535064503</v>
      </c>
      <c r="M26">
        <v>0</v>
      </c>
      <c r="N26">
        <v>0</v>
      </c>
      <c r="O26">
        <v>0</v>
      </c>
      <c r="P26">
        <v>51724.207294304702</v>
      </c>
      <c r="Q26">
        <v>50439.561813208798</v>
      </c>
      <c r="R26">
        <v>28.753333559581801</v>
      </c>
      <c r="S26">
        <v>11.9634093658886</v>
      </c>
      <c r="T26">
        <v>0</v>
      </c>
      <c r="U26">
        <v>0</v>
      </c>
      <c r="V26">
        <v>0</v>
      </c>
      <c r="W26">
        <v>24.754240377816501</v>
      </c>
      <c r="X26">
        <v>18.535839189616901</v>
      </c>
      <c r="Y26">
        <v>75.496252742243996</v>
      </c>
      <c r="Z26">
        <v>1.6311883021320299</v>
      </c>
      <c r="AA26">
        <v>0</v>
      </c>
      <c r="AB26">
        <v>0</v>
      </c>
      <c r="AC26">
        <v>0</v>
      </c>
      <c r="AD26">
        <v>29.829136257615101</v>
      </c>
      <c r="AE26">
        <v>33.395414781788901</v>
      </c>
      <c r="AF26">
        <v>4450429.8076512404</v>
      </c>
      <c r="AG26">
        <v>9825971.1926501803</v>
      </c>
      <c r="AH26">
        <v>0</v>
      </c>
      <c r="AI26">
        <v>0</v>
      </c>
      <c r="AJ26">
        <v>0</v>
      </c>
      <c r="AK26">
        <v>33411960.453336202</v>
      </c>
      <c r="AL26">
        <v>97084726.772310197</v>
      </c>
      <c r="AM26">
        <f t="shared" si="0"/>
        <v>84.006822492903893</v>
      </c>
      <c r="AN26" s="2">
        <f t="shared" si="2"/>
        <v>0.6251520231740435</v>
      </c>
      <c r="AO26">
        <f t="shared" si="1"/>
        <v>144773088.22594783</v>
      </c>
      <c r="AP26" s="2">
        <f>(Sheet4!$A$26-AO26)/Sheet4!$A$26</f>
        <v>0.71440604223018411</v>
      </c>
    </row>
    <row r="27" spans="1:42" x14ac:dyDescent="0.25">
      <c r="A27">
        <v>0.24</v>
      </c>
      <c r="B27">
        <v>84.006822492903495</v>
      </c>
      <c r="C27">
        <v>195776.706865985</v>
      </c>
      <c r="D27">
        <v>72.984000000010397</v>
      </c>
      <c r="E27">
        <v>47.067</v>
      </c>
      <c r="F27">
        <v>0</v>
      </c>
      <c r="G27">
        <v>0</v>
      </c>
      <c r="H27">
        <v>0</v>
      </c>
      <c r="I27">
        <v>62.6</v>
      </c>
      <c r="J27">
        <v>50.34</v>
      </c>
      <c r="K27">
        <v>41144.2662234073</v>
      </c>
      <c r="L27">
        <v>52468.671535064503</v>
      </c>
      <c r="M27">
        <v>0</v>
      </c>
      <c r="N27">
        <v>0</v>
      </c>
      <c r="O27">
        <v>0</v>
      </c>
      <c r="P27">
        <v>51724.207294304702</v>
      </c>
      <c r="Q27">
        <v>50439.561813208798</v>
      </c>
      <c r="R27">
        <v>28.753333559581801</v>
      </c>
      <c r="S27">
        <v>11.9634093658882</v>
      </c>
      <c r="T27">
        <v>0</v>
      </c>
      <c r="U27">
        <v>0</v>
      </c>
      <c r="V27">
        <v>0</v>
      </c>
      <c r="W27">
        <v>24.754240377816501</v>
      </c>
      <c r="X27">
        <v>18.535839189616901</v>
      </c>
      <c r="Y27">
        <v>75.496252742243996</v>
      </c>
      <c r="Z27">
        <v>1.6311883021320299</v>
      </c>
      <c r="AA27">
        <v>0</v>
      </c>
      <c r="AB27">
        <v>0</v>
      </c>
      <c r="AC27">
        <v>0</v>
      </c>
      <c r="AD27">
        <v>29.829136257615101</v>
      </c>
      <c r="AE27">
        <v>33.395414781788901</v>
      </c>
      <c r="AF27">
        <v>4450429.8076512404</v>
      </c>
      <c r="AG27">
        <v>9825971.1926480792</v>
      </c>
      <c r="AH27">
        <v>0</v>
      </c>
      <c r="AI27">
        <v>0</v>
      </c>
      <c r="AJ27">
        <v>0</v>
      </c>
      <c r="AK27">
        <v>33411960.453336202</v>
      </c>
      <c r="AL27">
        <v>97084726.772310197</v>
      </c>
      <c r="AM27">
        <f t="shared" si="0"/>
        <v>84.006822492903495</v>
      </c>
      <c r="AN27" s="2">
        <f t="shared" si="2"/>
        <v>0.62515202317404905</v>
      </c>
      <c r="AO27">
        <f t="shared" si="1"/>
        <v>144773088.22594571</v>
      </c>
      <c r="AP27" s="2">
        <f>(Sheet4!$A$26-AO27)/Sheet4!$A$26</f>
        <v>0.71440604223018833</v>
      </c>
    </row>
    <row r="28" spans="1:42" x14ac:dyDescent="0.25">
      <c r="A28">
        <v>0.25</v>
      </c>
      <c r="B28">
        <v>84.006822492903495</v>
      </c>
      <c r="C28">
        <v>195776.706865985</v>
      </c>
      <c r="D28">
        <v>72.984000000010397</v>
      </c>
      <c r="E28">
        <v>47.067</v>
      </c>
      <c r="F28">
        <v>0</v>
      </c>
      <c r="G28">
        <v>0</v>
      </c>
      <c r="H28">
        <v>0</v>
      </c>
      <c r="I28">
        <v>62.6</v>
      </c>
      <c r="J28">
        <v>50.34</v>
      </c>
      <c r="K28">
        <v>41144.2662234073</v>
      </c>
      <c r="L28">
        <v>52468.671535064503</v>
      </c>
      <c r="M28">
        <v>0</v>
      </c>
      <c r="N28">
        <v>0</v>
      </c>
      <c r="O28">
        <v>0</v>
      </c>
      <c r="P28">
        <v>51724.207294304702</v>
      </c>
      <c r="Q28">
        <v>50439.561813208798</v>
      </c>
      <c r="R28">
        <v>28.753333559581801</v>
      </c>
      <c r="S28">
        <v>11.9634093658882</v>
      </c>
      <c r="T28">
        <v>0</v>
      </c>
      <c r="U28">
        <v>0</v>
      </c>
      <c r="V28">
        <v>0</v>
      </c>
      <c r="W28">
        <v>24.754240377816501</v>
      </c>
      <c r="X28">
        <v>18.535839189616901</v>
      </c>
      <c r="Y28">
        <v>75.496252742243996</v>
      </c>
      <c r="Z28">
        <v>1.6311883021320299</v>
      </c>
      <c r="AA28">
        <v>0</v>
      </c>
      <c r="AB28">
        <v>0</v>
      </c>
      <c r="AC28">
        <v>0</v>
      </c>
      <c r="AD28">
        <v>29.829136257615101</v>
      </c>
      <c r="AE28">
        <v>33.395414781788901</v>
      </c>
      <c r="AF28">
        <v>4450429.8076512404</v>
      </c>
      <c r="AG28">
        <v>9825971.1926480792</v>
      </c>
      <c r="AH28">
        <v>0</v>
      </c>
      <c r="AI28">
        <v>0</v>
      </c>
      <c r="AJ28">
        <v>0</v>
      </c>
      <c r="AK28">
        <v>33411960.453336202</v>
      </c>
      <c r="AL28">
        <v>97084726.772310197</v>
      </c>
      <c r="AM28">
        <f t="shared" si="0"/>
        <v>84.006822492903495</v>
      </c>
      <c r="AN28" s="2">
        <f t="shared" si="2"/>
        <v>0.62515202317404905</v>
      </c>
      <c r="AO28">
        <f t="shared" si="1"/>
        <v>144773088.22594571</v>
      </c>
      <c r="AP28" s="2">
        <f>(Sheet4!$A$26-AO28)/Sheet4!$A$26</f>
        <v>0.71440604223018833</v>
      </c>
    </row>
    <row r="29" spans="1:42" x14ac:dyDescent="0.25">
      <c r="A29">
        <v>0.26</v>
      </c>
      <c r="B29">
        <v>84.006822492903495</v>
      </c>
      <c r="C29">
        <v>195776.706865985</v>
      </c>
      <c r="D29">
        <v>72.984000000010397</v>
      </c>
      <c r="E29">
        <v>47.067</v>
      </c>
      <c r="F29">
        <v>0</v>
      </c>
      <c r="G29">
        <v>0</v>
      </c>
      <c r="H29">
        <v>0</v>
      </c>
      <c r="I29">
        <v>62.6</v>
      </c>
      <c r="J29">
        <v>50.34</v>
      </c>
      <c r="K29">
        <v>41144.2662234073</v>
      </c>
      <c r="L29">
        <v>52468.671535064503</v>
      </c>
      <c r="M29">
        <v>0</v>
      </c>
      <c r="N29">
        <v>0</v>
      </c>
      <c r="O29">
        <v>0</v>
      </c>
      <c r="P29">
        <v>51724.207294304702</v>
      </c>
      <c r="Q29">
        <v>50439.561813208798</v>
      </c>
      <c r="R29">
        <v>28.753333559581801</v>
      </c>
      <c r="S29">
        <v>11.9634093658882</v>
      </c>
      <c r="T29">
        <v>0</v>
      </c>
      <c r="U29">
        <v>0</v>
      </c>
      <c r="V29">
        <v>0</v>
      </c>
      <c r="W29">
        <v>24.754240377816501</v>
      </c>
      <c r="X29">
        <v>18.535839189616901</v>
      </c>
      <c r="Y29">
        <v>75.496252742243996</v>
      </c>
      <c r="Z29">
        <v>1.6311883021320299</v>
      </c>
      <c r="AA29">
        <v>0</v>
      </c>
      <c r="AB29">
        <v>0</v>
      </c>
      <c r="AC29">
        <v>0</v>
      </c>
      <c r="AD29">
        <v>29.829136257615101</v>
      </c>
      <c r="AE29">
        <v>33.395414781788901</v>
      </c>
      <c r="AF29">
        <v>4450429.8076512404</v>
      </c>
      <c r="AG29">
        <v>9825971.1926480792</v>
      </c>
      <c r="AH29">
        <v>0</v>
      </c>
      <c r="AI29">
        <v>0</v>
      </c>
      <c r="AJ29">
        <v>0</v>
      </c>
      <c r="AK29">
        <v>33411960.453336202</v>
      </c>
      <c r="AL29">
        <v>97084726.772310197</v>
      </c>
      <c r="AM29">
        <f t="shared" si="0"/>
        <v>84.006822492903495</v>
      </c>
      <c r="AN29" s="2">
        <f t="shared" si="2"/>
        <v>0.62515202317404905</v>
      </c>
      <c r="AO29">
        <f t="shared" si="1"/>
        <v>144773088.22594571</v>
      </c>
      <c r="AP29" s="2">
        <f>(Sheet4!$A$26-AO29)/Sheet4!$A$26</f>
        <v>0.71440604223018833</v>
      </c>
    </row>
    <row r="30" spans="1:42" x14ac:dyDescent="0.25">
      <c r="A30">
        <v>0.27</v>
      </c>
      <c r="B30">
        <v>84.006822492903495</v>
      </c>
      <c r="C30">
        <v>195776.706865985</v>
      </c>
      <c r="D30">
        <v>72.984000000010397</v>
      </c>
      <c r="E30">
        <v>47.067</v>
      </c>
      <c r="F30">
        <v>0</v>
      </c>
      <c r="G30">
        <v>0</v>
      </c>
      <c r="H30">
        <v>0</v>
      </c>
      <c r="I30">
        <v>62.6</v>
      </c>
      <c r="J30">
        <v>50.34</v>
      </c>
      <c r="K30">
        <v>41144.2662234073</v>
      </c>
      <c r="L30">
        <v>52468.671535064503</v>
      </c>
      <c r="M30">
        <v>0</v>
      </c>
      <c r="N30">
        <v>0</v>
      </c>
      <c r="O30">
        <v>0</v>
      </c>
      <c r="P30">
        <v>51724.207294304702</v>
      </c>
      <c r="Q30">
        <v>50439.561813208798</v>
      </c>
      <c r="R30">
        <v>28.753333559581801</v>
      </c>
      <c r="S30">
        <v>11.9634093658882</v>
      </c>
      <c r="T30">
        <v>0</v>
      </c>
      <c r="U30">
        <v>0</v>
      </c>
      <c r="V30">
        <v>0</v>
      </c>
      <c r="W30">
        <v>24.754240377816501</v>
      </c>
      <c r="X30">
        <v>18.535839189616901</v>
      </c>
      <c r="Y30">
        <v>75.496252742243996</v>
      </c>
      <c r="Z30">
        <v>1.6311883021320299</v>
      </c>
      <c r="AA30">
        <v>0</v>
      </c>
      <c r="AB30">
        <v>0</v>
      </c>
      <c r="AC30">
        <v>0</v>
      </c>
      <c r="AD30">
        <v>29.829136257615101</v>
      </c>
      <c r="AE30">
        <v>33.395414781788901</v>
      </c>
      <c r="AF30">
        <v>4450429.8076512404</v>
      </c>
      <c r="AG30">
        <v>9825971.1926480792</v>
      </c>
      <c r="AH30">
        <v>0</v>
      </c>
      <c r="AI30">
        <v>0</v>
      </c>
      <c r="AJ30">
        <v>0</v>
      </c>
      <c r="AK30">
        <v>33411960.453336202</v>
      </c>
      <c r="AL30">
        <v>97084726.772310197</v>
      </c>
      <c r="AM30">
        <f t="shared" si="0"/>
        <v>84.006822492903495</v>
      </c>
      <c r="AN30" s="2">
        <f t="shared" si="2"/>
        <v>0.62515202317404905</v>
      </c>
      <c r="AO30">
        <f t="shared" si="1"/>
        <v>144773088.22594571</v>
      </c>
      <c r="AP30" s="2">
        <f>(Sheet4!$A$26-AO30)/Sheet4!$A$26</f>
        <v>0.71440604223018833</v>
      </c>
    </row>
    <row r="31" spans="1:42" x14ac:dyDescent="0.25">
      <c r="A31">
        <v>0.28000000000000003</v>
      </c>
      <c r="B31">
        <v>84.006822492908398</v>
      </c>
      <c r="C31">
        <v>195776.706865985</v>
      </c>
      <c r="D31">
        <v>72.984000000010397</v>
      </c>
      <c r="E31">
        <v>47.067</v>
      </c>
      <c r="F31">
        <v>0</v>
      </c>
      <c r="G31">
        <v>0</v>
      </c>
      <c r="H31">
        <v>0</v>
      </c>
      <c r="I31">
        <v>62.6</v>
      </c>
      <c r="J31">
        <v>50.34</v>
      </c>
      <c r="K31">
        <v>41144.2662234073</v>
      </c>
      <c r="L31">
        <v>52468.671535064503</v>
      </c>
      <c r="M31">
        <v>0</v>
      </c>
      <c r="N31">
        <v>0</v>
      </c>
      <c r="O31">
        <v>0</v>
      </c>
      <c r="P31">
        <v>51724.207294304702</v>
      </c>
      <c r="Q31">
        <v>50439.561813208798</v>
      </c>
      <c r="R31">
        <v>28.753333559586299</v>
      </c>
      <c r="S31">
        <v>11.9634093658886</v>
      </c>
      <c r="T31">
        <v>0</v>
      </c>
      <c r="U31">
        <v>0</v>
      </c>
      <c r="V31">
        <v>0</v>
      </c>
      <c r="W31">
        <v>24.754240377816501</v>
      </c>
      <c r="X31">
        <v>18.535839189616901</v>
      </c>
      <c r="Y31">
        <v>75.496252742243996</v>
      </c>
      <c r="Z31">
        <v>1.6311883021320299</v>
      </c>
      <c r="AA31">
        <v>0</v>
      </c>
      <c r="AB31">
        <v>0</v>
      </c>
      <c r="AC31">
        <v>0</v>
      </c>
      <c r="AD31">
        <v>29.829136257615101</v>
      </c>
      <c r="AE31">
        <v>33.395414781788901</v>
      </c>
      <c r="AF31">
        <v>4450429.8076512404</v>
      </c>
      <c r="AG31">
        <v>9825971.1926501803</v>
      </c>
      <c r="AH31">
        <v>0</v>
      </c>
      <c r="AI31">
        <v>0</v>
      </c>
      <c r="AJ31">
        <v>0</v>
      </c>
      <c r="AK31">
        <v>33411960.453336202</v>
      </c>
      <c r="AL31">
        <v>97084726.772310197</v>
      </c>
      <c r="AM31">
        <f t="shared" si="0"/>
        <v>84.006822492908398</v>
      </c>
      <c r="AN31" s="2">
        <f t="shared" si="2"/>
        <v>0.6251520231740435</v>
      </c>
      <c r="AO31">
        <f t="shared" si="1"/>
        <v>144773088.22594783</v>
      </c>
      <c r="AP31" s="2">
        <f>(Sheet4!$A$26-AO31)/Sheet4!$A$26</f>
        <v>0.71440604223018411</v>
      </c>
    </row>
    <row r="32" spans="1:42" x14ac:dyDescent="0.25">
      <c r="A32">
        <v>0.28999999999999998</v>
      </c>
      <c r="B32">
        <v>84.006822492908398</v>
      </c>
      <c r="C32">
        <v>195776.706865985</v>
      </c>
      <c r="D32">
        <v>72.984000000010397</v>
      </c>
      <c r="E32">
        <v>47.067</v>
      </c>
      <c r="F32">
        <v>0</v>
      </c>
      <c r="G32">
        <v>0</v>
      </c>
      <c r="H32">
        <v>0</v>
      </c>
      <c r="I32">
        <v>62.6</v>
      </c>
      <c r="J32">
        <v>50.34</v>
      </c>
      <c r="K32">
        <v>41144.2662234073</v>
      </c>
      <c r="L32">
        <v>52468.671535064503</v>
      </c>
      <c r="M32">
        <v>0</v>
      </c>
      <c r="N32">
        <v>0</v>
      </c>
      <c r="O32">
        <v>0</v>
      </c>
      <c r="P32">
        <v>51724.207294304702</v>
      </c>
      <c r="Q32">
        <v>50439.561813208798</v>
      </c>
      <c r="R32">
        <v>28.753333559586299</v>
      </c>
      <c r="S32">
        <v>11.9634093658886</v>
      </c>
      <c r="T32">
        <v>0</v>
      </c>
      <c r="U32">
        <v>0</v>
      </c>
      <c r="V32">
        <v>0</v>
      </c>
      <c r="W32">
        <v>24.754240377816501</v>
      </c>
      <c r="X32">
        <v>18.535839189616901</v>
      </c>
      <c r="Y32">
        <v>75.496252742243996</v>
      </c>
      <c r="Z32">
        <v>1.6311883021320299</v>
      </c>
      <c r="AA32">
        <v>0</v>
      </c>
      <c r="AB32">
        <v>0</v>
      </c>
      <c r="AC32">
        <v>0</v>
      </c>
      <c r="AD32">
        <v>29.829136257615101</v>
      </c>
      <c r="AE32">
        <v>33.395414781787302</v>
      </c>
      <c r="AF32">
        <v>4450429.8076512404</v>
      </c>
      <c r="AG32">
        <v>9825971.1926501803</v>
      </c>
      <c r="AH32">
        <v>0</v>
      </c>
      <c r="AI32">
        <v>0</v>
      </c>
      <c r="AJ32">
        <v>0</v>
      </c>
      <c r="AK32">
        <v>33411960.453336202</v>
      </c>
      <c r="AL32">
        <v>97084726.772310197</v>
      </c>
      <c r="AM32">
        <f t="shared" si="0"/>
        <v>84.006822492908398</v>
      </c>
      <c r="AN32" s="2">
        <f t="shared" si="2"/>
        <v>0.6251520231740435</v>
      </c>
      <c r="AO32">
        <f t="shared" si="1"/>
        <v>144773088.22594783</v>
      </c>
      <c r="AP32" s="2">
        <f>(Sheet4!$A$26-AO32)/Sheet4!$A$26</f>
        <v>0.71440604223018411</v>
      </c>
    </row>
    <row r="33" spans="1:42" x14ac:dyDescent="0.25">
      <c r="A33">
        <v>0.3</v>
      </c>
      <c r="B33">
        <v>84.006822492908398</v>
      </c>
      <c r="C33">
        <v>195776.706865985</v>
      </c>
      <c r="D33">
        <v>72.984000000010397</v>
      </c>
      <c r="E33">
        <v>47.067</v>
      </c>
      <c r="F33">
        <v>0</v>
      </c>
      <c r="G33">
        <v>0</v>
      </c>
      <c r="H33">
        <v>0</v>
      </c>
      <c r="I33">
        <v>62.6</v>
      </c>
      <c r="J33">
        <v>50.34</v>
      </c>
      <c r="K33">
        <v>41144.2662234073</v>
      </c>
      <c r="L33">
        <v>52468.671535064503</v>
      </c>
      <c r="M33">
        <v>0</v>
      </c>
      <c r="N33">
        <v>0</v>
      </c>
      <c r="O33">
        <v>0</v>
      </c>
      <c r="P33">
        <v>51724.207294304702</v>
      </c>
      <c r="Q33">
        <v>50439.561813208798</v>
      </c>
      <c r="R33">
        <v>28.753333559586299</v>
      </c>
      <c r="S33">
        <v>11.9634093658886</v>
      </c>
      <c r="T33">
        <v>0</v>
      </c>
      <c r="U33">
        <v>0</v>
      </c>
      <c r="V33">
        <v>0</v>
      </c>
      <c r="W33">
        <v>24.754240377816501</v>
      </c>
      <c r="X33">
        <v>18.535839189616901</v>
      </c>
      <c r="Y33">
        <v>75.496252742243996</v>
      </c>
      <c r="Z33">
        <v>1.6311883021320299</v>
      </c>
      <c r="AA33">
        <v>0</v>
      </c>
      <c r="AB33">
        <v>0</v>
      </c>
      <c r="AC33">
        <v>0</v>
      </c>
      <c r="AD33">
        <v>29.829136257615101</v>
      </c>
      <c r="AE33">
        <v>33.395414781787302</v>
      </c>
      <c r="AF33">
        <v>4450429.8076512404</v>
      </c>
      <c r="AG33">
        <v>9825971.1926501803</v>
      </c>
      <c r="AH33">
        <v>0</v>
      </c>
      <c r="AI33">
        <v>0</v>
      </c>
      <c r="AJ33">
        <v>0</v>
      </c>
      <c r="AK33">
        <v>33411960.453336202</v>
      </c>
      <c r="AL33">
        <v>97084726.772310197</v>
      </c>
      <c r="AM33">
        <f t="shared" si="0"/>
        <v>84.006822492908398</v>
      </c>
      <c r="AN33" s="2">
        <f t="shared" si="2"/>
        <v>0.6251520231740435</v>
      </c>
      <c r="AO33">
        <f t="shared" si="1"/>
        <v>144773088.22594783</v>
      </c>
      <c r="AP33" s="2">
        <f>(Sheet4!$A$26-AO33)/Sheet4!$A$26</f>
        <v>0.71440604223018411</v>
      </c>
    </row>
    <row r="34" spans="1:42" x14ac:dyDescent="0.25">
      <c r="A34">
        <v>0.31</v>
      </c>
      <c r="B34">
        <v>84.006822492908398</v>
      </c>
      <c r="C34">
        <v>195776.706865985</v>
      </c>
      <c r="D34">
        <v>72.984000000010397</v>
      </c>
      <c r="E34">
        <v>47.067</v>
      </c>
      <c r="F34">
        <v>0</v>
      </c>
      <c r="G34">
        <v>0</v>
      </c>
      <c r="H34">
        <v>0</v>
      </c>
      <c r="I34">
        <v>62.6</v>
      </c>
      <c r="J34">
        <v>50.34</v>
      </c>
      <c r="K34">
        <v>41144.2662234073</v>
      </c>
      <c r="L34">
        <v>52468.671535064503</v>
      </c>
      <c r="M34">
        <v>0</v>
      </c>
      <c r="N34">
        <v>0</v>
      </c>
      <c r="O34">
        <v>0</v>
      </c>
      <c r="P34">
        <v>51724.207294304702</v>
      </c>
      <c r="Q34">
        <v>50439.561813208798</v>
      </c>
      <c r="R34">
        <v>28.753333559586299</v>
      </c>
      <c r="S34">
        <v>11.9634093658886</v>
      </c>
      <c r="T34">
        <v>0</v>
      </c>
      <c r="U34">
        <v>0</v>
      </c>
      <c r="V34">
        <v>0</v>
      </c>
      <c r="W34">
        <v>24.754240377816501</v>
      </c>
      <c r="X34">
        <v>18.535839189616901</v>
      </c>
      <c r="Y34">
        <v>75.496252742243996</v>
      </c>
      <c r="Z34">
        <v>1.6311883021320299</v>
      </c>
      <c r="AA34">
        <v>0</v>
      </c>
      <c r="AB34">
        <v>0</v>
      </c>
      <c r="AC34">
        <v>0</v>
      </c>
      <c r="AD34">
        <v>29.829136257615101</v>
      </c>
      <c r="AE34">
        <v>33.395414781787302</v>
      </c>
      <c r="AF34">
        <v>4450429.8076512404</v>
      </c>
      <c r="AG34">
        <v>9825971.1926501803</v>
      </c>
      <c r="AH34">
        <v>0</v>
      </c>
      <c r="AI34">
        <v>0</v>
      </c>
      <c r="AJ34">
        <v>0</v>
      </c>
      <c r="AK34">
        <v>33411960.453336202</v>
      </c>
      <c r="AL34">
        <v>97084726.772310197</v>
      </c>
      <c r="AM34">
        <f t="shared" si="0"/>
        <v>84.006822492908398</v>
      </c>
      <c r="AN34" s="2">
        <f t="shared" si="2"/>
        <v>0.6251520231740435</v>
      </c>
      <c r="AO34">
        <f t="shared" si="1"/>
        <v>144773088.22594783</v>
      </c>
      <c r="AP34" s="2">
        <f>(Sheet4!$A$26-AO34)/Sheet4!$A$26</f>
        <v>0.71440604223018411</v>
      </c>
    </row>
    <row r="35" spans="1:42" x14ac:dyDescent="0.25">
      <c r="A35">
        <v>0.32</v>
      </c>
      <c r="B35">
        <v>84.006822492908398</v>
      </c>
      <c r="C35">
        <v>195776.706865985</v>
      </c>
      <c r="D35">
        <v>72.984000000010397</v>
      </c>
      <c r="E35">
        <v>47.067</v>
      </c>
      <c r="F35">
        <v>0</v>
      </c>
      <c r="G35">
        <v>0</v>
      </c>
      <c r="H35">
        <v>0</v>
      </c>
      <c r="I35">
        <v>62.6</v>
      </c>
      <c r="J35">
        <v>50.34</v>
      </c>
      <c r="K35">
        <v>41144.2662234073</v>
      </c>
      <c r="L35">
        <v>52468.671535064503</v>
      </c>
      <c r="M35">
        <v>0</v>
      </c>
      <c r="N35">
        <v>0</v>
      </c>
      <c r="O35">
        <v>0</v>
      </c>
      <c r="P35">
        <v>51724.207294304702</v>
      </c>
      <c r="Q35">
        <v>50439.561813208798</v>
      </c>
      <c r="R35">
        <v>28.753333559586299</v>
      </c>
      <c r="S35">
        <v>11.9634093658886</v>
      </c>
      <c r="T35">
        <v>0</v>
      </c>
      <c r="U35">
        <v>0</v>
      </c>
      <c r="V35">
        <v>0</v>
      </c>
      <c r="W35">
        <v>24.754240377816501</v>
      </c>
      <c r="X35">
        <v>18.535839189616901</v>
      </c>
      <c r="Y35">
        <v>75.496252742243996</v>
      </c>
      <c r="Z35">
        <v>1.6311883021320299</v>
      </c>
      <c r="AA35">
        <v>0</v>
      </c>
      <c r="AB35">
        <v>0</v>
      </c>
      <c r="AC35">
        <v>0</v>
      </c>
      <c r="AD35">
        <v>29.829136257615101</v>
      </c>
      <c r="AE35">
        <v>33.395414781787302</v>
      </c>
      <c r="AF35">
        <v>4450429.8076512404</v>
      </c>
      <c r="AG35">
        <v>9825971.1926501803</v>
      </c>
      <c r="AH35">
        <v>0</v>
      </c>
      <c r="AI35">
        <v>0</v>
      </c>
      <c r="AJ35">
        <v>0</v>
      </c>
      <c r="AK35">
        <v>33411960.453336202</v>
      </c>
      <c r="AL35">
        <v>97084726.772310197</v>
      </c>
      <c r="AM35">
        <f t="shared" si="0"/>
        <v>84.006822492908398</v>
      </c>
      <c r="AN35" s="2">
        <f t="shared" si="2"/>
        <v>0.6251520231740435</v>
      </c>
      <c r="AO35">
        <f t="shared" si="1"/>
        <v>144773088.22594783</v>
      </c>
      <c r="AP35" s="2">
        <f>(Sheet4!$A$26-AO35)/Sheet4!$A$26</f>
        <v>0.71440604223018411</v>
      </c>
    </row>
    <row r="36" spans="1:42" x14ac:dyDescent="0.25">
      <c r="A36">
        <v>0.33</v>
      </c>
      <c r="B36">
        <v>84.006822492910104</v>
      </c>
      <c r="C36">
        <v>195776.706865985</v>
      </c>
      <c r="D36">
        <v>72.984000000010397</v>
      </c>
      <c r="E36">
        <v>47.067</v>
      </c>
      <c r="F36">
        <v>0</v>
      </c>
      <c r="G36">
        <v>0</v>
      </c>
      <c r="H36">
        <v>0</v>
      </c>
      <c r="I36">
        <v>62.6</v>
      </c>
      <c r="J36">
        <v>50.34</v>
      </c>
      <c r="K36">
        <v>41144.2662234073</v>
      </c>
      <c r="L36">
        <v>52468.671535064503</v>
      </c>
      <c r="M36">
        <v>0</v>
      </c>
      <c r="N36">
        <v>0</v>
      </c>
      <c r="O36">
        <v>0</v>
      </c>
      <c r="P36">
        <v>51724.207294304702</v>
      </c>
      <c r="Q36">
        <v>50439.561813208798</v>
      </c>
      <c r="R36">
        <v>28.753333559586299</v>
      </c>
      <c r="S36">
        <v>11.9634093658886</v>
      </c>
      <c r="T36">
        <v>0</v>
      </c>
      <c r="U36">
        <v>0</v>
      </c>
      <c r="V36">
        <v>0</v>
      </c>
      <c r="W36">
        <v>24.754240377818199</v>
      </c>
      <c r="X36">
        <v>18.535839189616901</v>
      </c>
      <c r="Y36">
        <v>75.496252742243996</v>
      </c>
      <c r="Z36">
        <v>1.6311883021320299</v>
      </c>
      <c r="AA36">
        <v>0</v>
      </c>
      <c r="AB36">
        <v>0</v>
      </c>
      <c r="AC36">
        <v>0</v>
      </c>
      <c r="AD36">
        <v>29.8291362576179</v>
      </c>
      <c r="AE36">
        <v>33.395414781787302</v>
      </c>
      <c r="AF36">
        <v>4450429.8076512404</v>
      </c>
      <c r="AG36">
        <v>9825971.1926501803</v>
      </c>
      <c r="AH36">
        <v>0</v>
      </c>
      <c r="AI36">
        <v>0</v>
      </c>
      <c r="AJ36">
        <v>0</v>
      </c>
      <c r="AK36">
        <v>33411960.453336202</v>
      </c>
      <c r="AL36">
        <v>97084726.772310197</v>
      </c>
      <c r="AM36">
        <f t="shared" si="0"/>
        <v>84.006822492910104</v>
      </c>
      <c r="AN36" s="2">
        <f t="shared" si="2"/>
        <v>0.6251520231740435</v>
      </c>
      <c r="AO36">
        <f t="shared" si="1"/>
        <v>144773088.22594783</v>
      </c>
      <c r="AP36" s="2">
        <f>(Sheet4!$A$26-AO36)/Sheet4!$A$26</f>
        <v>0.71440604223018411</v>
      </c>
    </row>
    <row r="37" spans="1:42" x14ac:dyDescent="0.25">
      <c r="A37">
        <v>0.34</v>
      </c>
      <c r="B37">
        <v>84.006822492910104</v>
      </c>
      <c r="C37">
        <v>195776.706865985</v>
      </c>
      <c r="D37">
        <v>72.984000000010397</v>
      </c>
      <c r="E37">
        <v>47.067</v>
      </c>
      <c r="F37">
        <v>0</v>
      </c>
      <c r="G37">
        <v>0</v>
      </c>
      <c r="H37">
        <v>0</v>
      </c>
      <c r="I37">
        <v>62.6</v>
      </c>
      <c r="J37">
        <v>50.34</v>
      </c>
      <c r="K37">
        <v>41144.2662234073</v>
      </c>
      <c r="L37">
        <v>52468.671535064503</v>
      </c>
      <c r="M37">
        <v>0</v>
      </c>
      <c r="N37">
        <v>0</v>
      </c>
      <c r="O37">
        <v>0</v>
      </c>
      <c r="P37">
        <v>51724.207294304702</v>
      </c>
      <c r="Q37">
        <v>50439.561813208798</v>
      </c>
      <c r="R37">
        <v>28.753333559586299</v>
      </c>
      <c r="S37">
        <v>11.9634093658886</v>
      </c>
      <c r="T37">
        <v>0</v>
      </c>
      <c r="U37">
        <v>0</v>
      </c>
      <c r="V37">
        <v>0</v>
      </c>
      <c r="W37">
        <v>24.754240377818199</v>
      </c>
      <c r="X37">
        <v>18.535839189616901</v>
      </c>
      <c r="Y37">
        <v>75.496252742243996</v>
      </c>
      <c r="Z37">
        <v>1.6311883021320299</v>
      </c>
      <c r="AA37">
        <v>0</v>
      </c>
      <c r="AB37">
        <v>0</v>
      </c>
      <c r="AC37">
        <v>0</v>
      </c>
      <c r="AD37">
        <v>29.8291362576179</v>
      </c>
      <c r="AE37">
        <v>33.395414781787302</v>
      </c>
      <c r="AF37">
        <v>4450429.8076512404</v>
      </c>
      <c r="AG37">
        <v>9825971.1926501803</v>
      </c>
      <c r="AH37">
        <v>0</v>
      </c>
      <c r="AI37">
        <v>0</v>
      </c>
      <c r="AJ37">
        <v>0</v>
      </c>
      <c r="AK37">
        <v>33411960.453336202</v>
      </c>
      <c r="AL37">
        <v>97084726.772310197</v>
      </c>
      <c r="AM37">
        <f t="shared" si="0"/>
        <v>84.006822492910104</v>
      </c>
      <c r="AN37" s="2">
        <f t="shared" si="2"/>
        <v>0.6251520231740435</v>
      </c>
      <c r="AO37">
        <f t="shared" si="1"/>
        <v>144773088.22594783</v>
      </c>
      <c r="AP37" s="2">
        <f>(Sheet4!$A$26-AO37)/Sheet4!$A$26</f>
        <v>0.71440604223018411</v>
      </c>
    </row>
    <row r="38" spans="1:42" x14ac:dyDescent="0.25">
      <c r="A38">
        <v>0.35</v>
      </c>
      <c r="B38">
        <v>84.006822492910104</v>
      </c>
      <c r="C38">
        <v>195776.706865985</v>
      </c>
      <c r="D38">
        <v>72.984000000010397</v>
      </c>
      <c r="E38">
        <v>47.067</v>
      </c>
      <c r="F38">
        <v>0</v>
      </c>
      <c r="G38">
        <v>0</v>
      </c>
      <c r="H38">
        <v>0</v>
      </c>
      <c r="I38">
        <v>62.6</v>
      </c>
      <c r="J38">
        <v>50.34</v>
      </c>
      <c r="K38">
        <v>41144.2662234073</v>
      </c>
      <c r="L38">
        <v>52468.671535064503</v>
      </c>
      <c r="M38">
        <v>0</v>
      </c>
      <c r="N38">
        <v>0</v>
      </c>
      <c r="O38">
        <v>0</v>
      </c>
      <c r="P38">
        <v>51724.207294304702</v>
      </c>
      <c r="Q38">
        <v>50439.561813208798</v>
      </c>
      <c r="R38">
        <v>28.753333559586299</v>
      </c>
      <c r="S38">
        <v>11.9634093658886</v>
      </c>
      <c r="T38">
        <v>0</v>
      </c>
      <c r="U38">
        <v>0</v>
      </c>
      <c r="V38">
        <v>0</v>
      </c>
      <c r="W38">
        <v>24.754240377818199</v>
      </c>
      <c r="X38">
        <v>18.535839189616901</v>
      </c>
      <c r="Y38">
        <v>75.496252742243996</v>
      </c>
      <c r="Z38">
        <v>1.6311883021320299</v>
      </c>
      <c r="AA38">
        <v>0</v>
      </c>
      <c r="AB38">
        <v>0</v>
      </c>
      <c r="AC38">
        <v>0</v>
      </c>
      <c r="AD38">
        <v>29.8291362576179</v>
      </c>
      <c r="AE38">
        <v>33.395414781787302</v>
      </c>
      <c r="AF38">
        <v>4450429.8076512404</v>
      </c>
      <c r="AG38">
        <v>9825971.1926501803</v>
      </c>
      <c r="AH38">
        <v>0</v>
      </c>
      <c r="AI38">
        <v>0</v>
      </c>
      <c r="AJ38">
        <v>0</v>
      </c>
      <c r="AK38">
        <v>33411960.453336202</v>
      </c>
      <c r="AL38">
        <v>97084726.772310197</v>
      </c>
      <c r="AM38">
        <f t="shared" si="0"/>
        <v>84.006822492910104</v>
      </c>
      <c r="AN38" s="2">
        <f t="shared" si="2"/>
        <v>0.6251520231740435</v>
      </c>
      <c r="AO38">
        <f t="shared" si="1"/>
        <v>144773088.22594783</v>
      </c>
      <c r="AP38" s="2">
        <f>(Sheet4!$A$26-AO38)/Sheet4!$A$26</f>
        <v>0.71440604223018411</v>
      </c>
    </row>
    <row r="39" spans="1:42" x14ac:dyDescent="0.25">
      <c r="A39">
        <v>0.36</v>
      </c>
      <c r="B39">
        <v>84.0068224929053</v>
      </c>
      <c r="C39">
        <v>195776.70686588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50.34</v>
      </c>
      <c r="K39">
        <v>41144.266223407103</v>
      </c>
      <c r="L39">
        <v>52468.671535065099</v>
      </c>
      <c r="M39">
        <v>0</v>
      </c>
      <c r="N39">
        <v>0</v>
      </c>
      <c r="O39" s="1">
        <v>-1.04918285614985E-7</v>
      </c>
      <c r="P39">
        <v>51724.207294304601</v>
      </c>
      <c r="Q39">
        <v>50439.561813207903</v>
      </c>
      <c r="R39">
        <v>28.753333559581499</v>
      </c>
      <c r="S39">
        <v>11.9634093658883</v>
      </c>
      <c r="T39">
        <v>0</v>
      </c>
      <c r="U39">
        <v>0</v>
      </c>
      <c r="V39" s="1">
        <v>8.3375951108077799E-13</v>
      </c>
      <c r="W39">
        <v>24.754240377818</v>
      </c>
      <c r="X39">
        <v>18.5358391896165</v>
      </c>
      <c r="Y39">
        <v>75.496252742207801</v>
      </c>
      <c r="Z39">
        <v>1.6311883021320801</v>
      </c>
      <c r="AA39">
        <v>0</v>
      </c>
      <c r="AB39" s="1">
        <v>-3.94351218346855E-13</v>
      </c>
      <c r="AC39" s="1">
        <v>-3.92574861507455E-13</v>
      </c>
      <c r="AD39">
        <v>29.829136257617101</v>
      </c>
      <c r="AE39">
        <v>33.395414781788197</v>
      </c>
      <c r="AF39">
        <v>4450429.8076531598</v>
      </c>
      <c r="AG39">
        <v>9825971.1926525608</v>
      </c>
      <c r="AH39">
        <v>0</v>
      </c>
      <c r="AI39">
        <v>0</v>
      </c>
      <c r="AJ39">
        <v>0</v>
      </c>
      <c r="AK39">
        <v>33411960.453336101</v>
      </c>
      <c r="AL39">
        <v>97084726.772315398</v>
      </c>
      <c r="AM39">
        <f t="shared" si="0"/>
        <v>84.0068224929053</v>
      </c>
      <c r="AN39" s="2">
        <f t="shared" si="2"/>
        <v>0.6251520231740193</v>
      </c>
      <c r="AO39">
        <f t="shared" si="1"/>
        <v>144773088.22595721</v>
      </c>
      <c r="AP39" s="2">
        <f>(Sheet4!$A$26-AO39)/Sheet4!$A$26</f>
        <v>0.71440604223016568</v>
      </c>
    </row>
    <row r="40" spans="1:42" x14ac:dyDescent="0.25">
      <c r="A40">
        <v>0.37</v>
      </c>
      <c r="B40">
        <v>84.006822493040701</v>
      </c>
      <c r="C40">
        <v>195776.706865985</v>
      </c>
      <c r="D40">
        <v>72.984000000000407</v>
      </c>
      <c r="E40">
        <v>47.066999999999901</v>
      </c>
      <c r="F40">
        <v>0</v>
      </c>
      <c r="G40">
        <v>0</v>
      </c>
      <c r="H40" s="1">
        <v>3.59781047031012E-10</v>
      </c>
      <c r="I40">
        <v>62.599999999999902</v>
      </c>
      <c r="J40">
        <v>50.339999999999101</v>
      </c>
      <c r="K40">
        <v>41144.266223407198</v>
      </c>
      <c r="L40">
        <v>52468.671535064903</v>
      </c>
      <c r="M40">
        <v>0</v>
      </c>
      <c r="N40">
        <v>0</v>
      </c>
      <c r="O40">
        <v>0</v>
      </c>
      <c r="P40">
        <v>51724.207294304702</v>
      </c>
      <c r="Q40">
        <v>50439.5618132085</v>
      </c>
      <c r="R40">
        <v>28.753333559581701</v>
      </c>
      <c r="S40">
        <v>11.9634093658882</v>
      </c>
      <c r="T40">
        <v>0</v>
      </c>
      <c r="U40">
        <v>0</v>
      </c>
      <c r="V40" s="1">
        <v>1.3617605272081E-10</v>
      </c>
      <c r="W40">
        <v>24.754240377818</v>
      </c>
      <c r="X40">
        <v>18.5358391896165</v>
      </c>
      <c r="Y40">
        <v>75.496252742209293</v>
      </c>
      <c r="Z40">
        <v>1.6311883021319</v>
      </c>
      <c r="AA40">
        <v>0</v>
      </c>
      <c r="AB40">
        <v>0</v>
      </c>
      <c r="AC40" s="1">
        <v>3.8964331761093198E-11</v>
      </c>
      <c r="AD40">
        <v>29.829136257617101</v>
      </c>
      <c r="AE40">
        <v>33.395414781786499</v>
      </c>
      <c r="AF40">
        <v>4450429.8076530797</v>
      </c>
      <c r="AG40">
        <v>9825971.1926524993</v>
      </c>
      <c r="AH40">
        <v>0</v>
      </c>
      <c r="AI40">
        <v>0</v>
      </c>
      <c r="AJ40">
        <v>0</v>
      </c>
      <c r="AK40">
        <v>33411960.453336101</v>
      </c>
      <c r="AL40">
        <v>97084726.772314593</v>
      </c>
      <c r="AM40">
        <f t="shared" si="0"/>
        <v>84.006822493040701</v>
      </c>
      <c r="AN40" s="2">
        <f t="shared" si="2"/>
        <v>0.62515202317402174</v>
      </c>
      <c r="AO40">
        <f t="shared" si="1"/>
        <v>144773088.22595626</v>
      </c>
      <c r="AP40" s="2">
        <f>(Sheet4!$A$26-AO40)/Sheet4!$A$26</f>
        <v>0.71440604223016757</v>
      </c>
    </row>
    <row r="41" spans="1:42" x14ac:dyDescent="0.25">
      <c r="A41">
        <v>0.38</v>
      </c>
      <c r="B41">
        <v>84.006822492908398</v>
      </c>
      <c r="C41">
        <v>195776.706865985</v>
      </c>
      <c r="D41">
        <v>72.984000000010397</v>
      </c>
      <c r="E41">
        <v>47.067</v>
      </c>
      <c r="F41">
        <v>0</v>
      </c>
      <c r="G41">
        <v>0</v>
      </c>
      <c r="H41">
        <v>0</v>
      </c>
      <c r="I41">
        <v>62.6</v>
      </c>
      <c r="J41">
        <v>50.34</v>
      </c>
      <c r="K41">
        <v>41144.2662234073</v>
      </c>
      <c r="L41">
        <v>52468.671535064503</v>
      </c>
      <c r="M41">
        <v>0</v>
      </c>
      <c r="N41">
        <v>0</v>
      </c>
      <c r="O41">
        <v>0</v>
      </c>
      <c r="P41">
        <v>51724.207294304702</v>
      </c>
      <c r="Q41">
        <v>50439.561813208798</v>
      </c>
      <c r="R41">
        <v>28.753333559586299</v>
      </c>
      <c r="S41">
        <v>11.9634093658886</v>
      </c>
      <c r="T41">
        <v>0</v>
      </c>
      <c r="U41">
        <v>0</v>
      </c>
      <c r="V41">
        <v>0</v>
      </c>
      <c r="W41">
        <v>24.754240377816501</v>
      </c>
      <c r="X41">
        <v>18.535839189616901</v>
      </c>
      <c r="Y41">
        <v>75.496252742243996</v>
      </c>
      <c r="Z41">
        <v>1.6311883021320299</v>
      </c>
      <c r="AA41">
        <v>0</v>
      </c>
      <c r="AB41">
        <v>0</v>
      </c>
      <c r="AC41">
        <v>0</v>
      </c>
      <c r="AD41">
        <v>29.829136257615101</v>
      </c>
      <c r="AE41">
        <v>33.395414781787302</v>
      </c>
      <c r="AF41">
        <v>4450429.8076512404</v>
      </c>
      <c r="AG41">
        <v>9825971.1926501803</v>
      </c>
      <c r="AH41">
        <v>0</v>
      </c>
      <c r="AI41">
        <v>0</v>
      </c>
      <c r="AJ41">
        <v>0</v>
      </c>
      <c r="AK41">
        <v>33411960.453336202</v>
      </c>
      <c r="AL41">
        <v>97084726.772310197</v>
      </c>
      <c r="AM41">
        <f t="shared" si="0"/>
        <v>84.006822492908398</v>
      </c>
      <c r="AN41" s="2">
        <f t="shared" si="2"/>
        <v>0.6251520231740435</v>
      </c>
      <c r="AO41">
        <f t="shared" si="1"/>
        <v>144773088.22594783</v>
      </c>
      <c r="AP41" s="2">
        <f>(Sheet4!$A$26-AO41)/Sheet4!$A$26</f>
        <v>0.71440604223018411</v>
      </c>
    </row>
    <row r="42" spans="1:42" x14ac:dyDescent="0.25">
      <c r="A42">
        <v>0.39</v>
      </c>
      <c r="B42">
        <v>84.006822493040801</v>
      </c>
      <c r="C42">
        <v>195776.70686611999</v>
      </c>
      <c r="D42">
        <v>72.984000000000293</v>
      </c>
      <c r="E42">
        <v>47.066999999999901</v>
      </c>
      <c r="F42">
        <v>0</v>
      </c>
      <c r="G42">
        <v>0</v>
      </c>
      <c r="H42" s="1">
        <v>3.59781047031012E-10</v>
      </c>
      <c r="I42">
        <v>62.599999999999902</v>
      </c>
      <c r="J42">
        <v>50.339999999999897</v>
      </c>
      <c r="K42">
        <v>41144.266223407198</v>
      </c>
      <c r="L42">
        <v>52468.671535064903</v>
      </c>
      <c r="M42">
        <v>0</v>
      </c>
      <c r="N42">
        <v>0</v>
      </c>
      <c r="O42" s="1">
        <v>1.3512200780496599E-7</v>
      </c>
      <c r="P42">
        <v>51724.207294304702</v>
      </c>
      <c r="Q42">
        <v>50439.561813208697</v>
      </c>
      <c r="R42">
        <v>28.753333559581701</v>
      </c>
      <c r="S42">
        <v>11.963409365888101</v>
      </c>
      <c r="T42">
        <v>0</v>
      </c>
      <c r="U42">
        <v>0</v>
      </c>
      <c r="V42" s="1">
        <v>1.3617605272081E-10</v>
      </c>
      <c r="W42">
        <v>24.754240377818</v>
      </c>
      <c r="X42">
        <v>18.535839189616599</v>
      </c>
      <c r="Y42">
        <v>75.496252742209094</v>
      </c>
      <c r="Z42">
        <v>1.6311883021319</v>
      </c>
      <c r="AA42">
        <v>0</v>
      </c>
      <c r="AB42">
        <v>0</v>
      </c>
      <c r="AC42" s="1">
        <v>3.8964331761093198E-11</v>
      </c>
      <c r="AD42">
        <v>29.829136257617101</v>
      </c>
      <c r="AE42">
        <v>33.395414781788702</v>
      </c>
      <c r="AF42">
        <v>4450429.8076530797</v>
      </c>
      <c r="AG42">
        <v>9825971.1926524993</v>
      </c>
      <c r="AH42">
        <v>0</v>
      </c>
      <c r="AI42">
        <v>0</v>
      </c>
      <c r="AJ42">
        <v>0</v>
      </c>
      <c r="AK42">
        <v>33411960.453336101</v>
      </c>
      <c r="AL42">
        <v>97084726.772314996</v>
      </c>
      <c r="AM42">
        <f t="shared" si="0"/>
        <v>84.006822493040801</v>
      </c>
      <c r="AN42" s="2">
        <f t="shared" si="2"/>
        <v>0.62515202317402063</v>
      </c>
      <c r="AO42">
        <f t="shared" si="1"/>
        <v>144773088.22595668</v>
      </c>
      <c r="AP42" s="2">
        <f>(Sheet4!$A$26-AO42)/Sheet4!$A$26</f>
        <v>0.71440604223016668</v>
      </c>
    </row>
    <row r="43" spans="1:42" x14ac:dyDescent="0.25">
      <c r="A43">
        <v>0.4</v>
      </c>
      <c r="B43">
        <v>84.006822492908398</v>
      </c>
      <c r="C43">
        <v>195776.706865985</v>
      </c>
      <c r="D43">
        <v>72.984000000010397</v>
      </c>
      <c r="E43">
        <v>47.067</v>
      </c>
      <c r="F43">
        <v>0</v>
      </c>
      <c r="G43">
        <v>0</v>
      </c>
      <c r="H43">
        <v>0</v>
      </c>
      <c r="I43">
        <v>62.6</v>
      </c>
      <c r="J43">
        <v>50.34</v>
      </c>
      <c r="K43">
        <v>41144.2662234073</v>
      </c>
      <c r="L43">
        <v>52468.671535064503</v>
      </c>
      <c r="M43">
        <v>0</v>
      </c>
      <c r="N43">
        <v>0</v>
      </c>
      <c r="O43">
        <v>0</v>
      </c>
      <c r="P43">
        <v>51724.207294304702</v>
      </c>
      <c r="Q43">
        <v>50439.561813208798</v>
      </c>
      <c r="R43">
        <v>28.753333559586299</v>
      </c>
      <c r="S43">
        <v>11.9634093658886</v>
      </c>
      <c r="T43">
        <v>0</v>
      </c>
      <c r="U43">
        <v>0</v>
      </c>
      <c r="V43">
        <v>0</v>
      </c>
      <c r="W43">
        <v>24.754240377816501</v>
      </c>
      <c r="X43">
        <v>18.535839189616901</v>
      </c>
      <c r="Y43">
        <v>75.496252742243996</v>
      </c>
      <c r="Z43">
        <v>1.6311883021320299</v>
      </c>
      <c r="AA43">
        <v>0</v>
      </c>
      <c r="AB43">
        <v>0</v>
      </c>
      <c r="AC43">
        <v>0</v>
      </c>
      <c r="AD43">
        <v>29.829136257615101</v>
      </c>
      <c r="AE43">
        <v>33.395414781787302</v>
      </c>
      <c r="AF43">
        <v>4450429.8076512404</v>
      </c>
      <c r="AG43">
        <v>9825971.1926501803</v>
      </c>
      <c r="AH43">
        <v>0</v>
      </c>
      <c r="AI43">
        <v>0</v>
      </c>
      <c r="AJ43">
        <v>0</v>
      </c>
      <c r="AK43">
        <v>33411960.453336202</v>
      </c>
      <c r="AL43">
        <v>97084726.772310197</v>
      </c>
      <c r="AM43">
        <f t="shared" si="0"/>
        <v>84.006822492908398</v>
      </c>
      <c r="AN43" s="2">
        <f t="shared" si="2"/>
        <v>0.6251520231740435</v>
      </c>
      <c r="AO43">
        <f t="shared" si="1"/>
        <v>144773088.22594783</v>
      </c>
      <c r="AP43" s="2">
        <f>(Sheet4!$A$26-AO43)/Sheet4!$A$26</f>
        <v>0.71440604223018411</v>
      </c>
    </row>
    <row r="44" spans="1:42" x14ac:dyDescent="0.25">
      <c r="A44">
        <v>0.41</v>
      </c>
      <c r="B44">
        <v>84.006822493607004</v>
      </c>
      <c r="C44">
        <v>195776.706865985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62.6</v>
      </c>
      <c r="J44">
        <v>50.34</v>
      </c>
      <c r="K44">
        <v>41144.266223407001</v>
      </c>
      <c r="L44">
        <v>52468.671535064801</v>
      </c>
      <c r="M44">
        <v>0</v>
      </c>
      <c r="N44">
        <v>0</v>
      </c>
      <c r="O44">
        <v>0</v>
      </c>
      <c r="P44">
        <v>51724.207294304499</v>
      </c>
      <c r="Q44">
        <v>50439.561813208798</v>
      </c>
      <c r="R44">
        <v>28.753333559581499</v>
      </c>
      <c r="S44">
        <v>11.963409365888101</v>
      </c>
      <c r="T44">
        <v>0</v>
      </c>
      <c r="U44">
        <v>0</v>
      </c>
      <c r="V44">
        <v>0</v>
      </c>
      <c r="W44">
        <v>24.754240378520201</v>
      </c>
      <c r="X44">
        <v>18.535839189616901</v>
      </c>
      <c r="Y44">
        <v>75.496252742207801</v>
      </c>
      <c r="Z44">
        <v>1.6311883021315801</v>
      </c>
      <c r="AA44">
        <v>0</v>
      </c>
      <c r="AB44">
        <v>0</v>
      </c>
      <c r="AC44">
        <v>0</v>
      </c>
      <c r="AD44">
        <v>29.829136257616</v>
      </c>
      <c r="AE44">
        <v>33.395414781787302</v>
      </c>
      <c r="AF44">
        <v>4450429.8076531496</v>
      </c>
      <c r="AG44">
        <v>9825971.1926517095</v>
      </c>
      <c r="AH44">
        <v>0</v>
      </c>
      <c r="AI44">
        <v>0</v>
      </c>
      <c r="AJ44">
        <v>0</v>
      </c>
      <c r="AK44">
        <v>33411960.453336101</v>
      </c>
      <c r="AL44">
        <v>97084726.772310197</v>
      </c>
      <c r="AM44">
        <f t="shared" si="0"/>
        <v>84.006822493607004</v>
      </c>
      <c r="AN44" s="2">
        <f t="shared" si="2"/>
        <v>0.62515202317403495</v>
      </c>
      <c r="AO44">
        <f t="shared" si="1"/>
        <v>144773088.22595116</v>
      </c>
      <c r="AP44" s="2">
        <f>(Sheet4!$A$26-AO44)/Sheet4!$A$26</f>
        <v>0.71440604223017756</v>
      </c>
    </row>
    <row r="45" spans="1:42" x14ac:dyDescent="0.25">
      <c r="A45">
        <v>0.42</v>
      </c>
      <c r="B45">
        <v>84.006822492904504</v>
      </c>
      <c r="C45">
        <v>195776.70686598399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62.6</v>
      </c>
      <c r="J45">
        <v>50.34</v>
      </c>
      <c r="K45">
        <v>41144.266223407103</v>
      </c>
      <c r="L45">
        <v>52468.671535064903</v>
      </c>
      <c r="M45">
        <v>0</v>
      </c>
      <c r="N45">
        <v>0</v>
      </c>
      <c r="O45">
        <v>0</v>
      </c>
      <c r="P45">
        <v>51724.207294303902</v>
      </c>
      <c r="Q45">
        <v>50439.561813207903</v>
      </c>
      <c r="R45">
        <v>28.753333559581499</v>
      </c>
      <c r="S45">
        <v>11.963409365888101</v>
      </c>
      <c r="T45">
        <v>0</v>
      </c>
      <c r="U45">
        <v>0</v>
      </c>
      <c r="V45">
        <v>0</v>
      </c>
      <c r="W45">
        <v>24.754240377817901</v>
      </c>
      <c r="X45">
        <v>18.535839189616802</v>
      </c>
      <c r="Y45">
        <v>75.496252742207801</v>
      </c>
      <c r="Z45">
        <v>1.63118830213195</v>
      </c>
      <c r="AA45">
        <v>0</v>
      </c>
      <c r="AB45" s="1">
        <v>-3.97903932025656E-13</v>
      </c>
      <c r="AC45">
        <v>0</v>
      </c>
      <c r="AD45">
        <v>29.829136257615101</v>
      </c>
      <c r="AE45">
        <v>33.395414781787899</v>
      </c>
      <c r="AF45">
        <v>4450429.8076531496</v>
      </c>
      <c r="AG45">
        <v>9825971.1926527005</v>
      </c>
      <c r="AH45">
        <v>0</v>
      </c>
      <c r="AI45">
        <v>0</v>
      </c>
      <c r="AJ45">
        <v>0</v>
      </c>
      <c r="AK45">
        <v>33411960.4533359</v>
      </c>
      <c r="AL45">
        <v>97084726.7723151</v>
      </c>
      <c r="AM45">
        <f t="shared" si="0"/>
        <v>84.006822492904504</v>
      </c>
      <c r="AN45" s="2">
        <f t="shared" si="2"/>
        <v>0.62515202317402019</v>
      </c>
      <c r="AO45">
        <f t="shared" si="1"/>
        <v>144773088.22595686</v>
      </c>
      <c r="AP45" s="2">
        <f>(Sheet4!$A$26-AO45)/Sheet4!$A$26</f>
        <v>0.71440604223016635</v>
      </c>
    </row>
    <row r="46" spans="1:42" x14ac:dyDescent="0.25">
      <c r="A46">
        <v>0.43</v>
      </c>
      <c r="B46">
        <v>84.006822493607004</v>
      </c>
      <c r="C46">
        <v>195776.706865985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62.6</v>
      </c>
      <c r="J46">
        <v>50.34</v>
      </c>
      <c r="K46">
        <v>41144.266223407001</v>
      </c>
      <c r="L46">
        <v>52468.671535064801</v>
      </c>
      <c r="M46">
        <v>0</v>
      </c>
      <c r="N46">
        <v>0</v>
      </c>
      <c r="O46">
        <v>0</v>
      </c>
      <c r="P46">
        <v>51724.207294304499</v>
      </c>
      <c r="Q46">
        <v>50439.561813208798</v>
      </c>
      <c r="R46">
        <v>28.753333559581499</v>
      </c>
      <c r="S46">
        <v>11.963409365888101</v>
      </c>
      <c r="T46">
        <v>0</v>
      </c>
      <c r="U46">
        <v>0</v>
      </c>
      <c r="V46">
        <v>0</v>
      </c>
      <c r="W46">
        <v>24.754240378520201</v>
      </c>
      <c r="X46">
        <v>18.535839189616901</v>
      </c>
      <c r="Y46">
        <v>75.496252742207801</v>
      </c>
      <c r="Z46">
        <v>1.6311883021315801</v>
      </c>
      <c r="AA46">
        <v>0</v>
      </c>
      <c r="AB46">
        <v>0</v>
      </c>
      <c r="AC46">
        <v>0</v>
      </c>
      <c r="AD46">
        <v>29.829136257616</v>
      </c>
      <c r="AE46">
        <v>33.395414781787302</v>
      </c>
      <c r="AF46">
        <v>4450429.8076531496</v>
      </c>
      <c r="AG46">
        <v>9825971.1926517095</v>
      </c>
      <c r="AH46">
        <v>0</v>
      </c>
      <c r="AI46">
        <v>0</v>
      </c>
      <c r="AJ46">
        <v>0</v>
      </c>
      <c r="AK46">
        <v>33411960.453336101</v>
      </c>
      <c r="AL46">
        <v>97084726.772310197</v>
      </c>
      <c r="AM46">
        <f t="shared" si="0"/>
        <v>84.006822493607004</v>
      </c>
      <c r="AN46" s="2">
        <f t="shared" si="2"/>
        <v>0.62515202317403495</v>
      </c>
      <c r="AO46">
        <f t="shared" si="1"/>
        <v>144773088.22595116</v>
      </c>
      <c r="AP46" s="2">
        <f>(Sheet4!$A$26-AO46)/Sheet4!$A$26</f>
        <v>0.71440604223017756</v>
      </c>
    </row>
    <row r="47" spans="1:42" x14ac:dyDescent="0.25">
      <c r="A47">
        <v>0.44</v>
      </c>
      <c r="B47">
        <v>84.0068224929054</v>
      </c>
      <c r="C47">
        <v>195776.706865985</v>
      </c>
      <c r="D47">
        <v>72.984000000010397</v>
      </c>
      <c r="E47">
        <v>47.067</v>
      </c>
      <c r="F47">
        <v>0</v>
      </c>
      <c r="G47">
        <v>0</v>
      </c>
      <c r="H47">
        <v>0</v>
      </c>
      <c r="I47">
        <v>62.6</v>
      </c>
      <c r="J47">
        <v>50.34</v>
      </c>
      <c r="K47">
        <v>41144.2662234073</v>
      </c>
      <c r="L47">
        <v>52468.671535064503</v>
      </c>
      <c r="M47">
        <v>0</v>
      </c>
      <c r="N47">
        <v>0</v>
      </c>
      <c r="O47">
        <v>0</v>
      </c>
      <c r="P47">
        <v>51724.207294304702</v>
      </c>
      <c r="Q47">
        <v>50439.561813208798</v>
      </c>
      <c r="R47">
        <v>28.753333559581801</v>
      </c>
      <c r="S47">
        <v>11.9634093658886</v>
      </c>
      <c r="T47">
        <v>0</v>
      </c>
      <c r="U47">
        <v>0</v>
      </c>
      <c r="V47">
        <v>0</v>
      </c>
      <c r="W47">
        <v>24.754240377818</v>
      </c>
      <c r="X47">
        <v>18.535839189616901</v>
      </c>
      <c r="Y47">
        <v>75.496252742243996</v>
      </c>
      <c r="Z47">
        <v>1.6311883021320299</v>
      </c>
      <c r="AA47">
        <v>0</v>
      </c>
      <c r="AB47">
        <v>0</v>
      </c>
      <c r="AC47">
        <v>0</v>
      </c>
      <c r="AD47">
        <v>29.8291362576179</v>
      </c>
      <c r="AE47">
        <v>33.395414781788901</v>
      </c>
      <c r="AF47">
        <v>4450429.8076512404</v>
      </c>
      <c r="AG47">
        <v>9825971.1926501803</v>
      </c>
      <c r="AH47">
        <v>0</v>
      </c>
      <c r="AI47">
        <v>0</v>
      </c>
      <c r="AJ47">
        <v>0</v>
      </c>
      <c r="AK47">
        <v>33411960.453336202</v>
      </c>
      <c r="AL47">
        <v>97084726.772310197</v>
      </c>
      <c r="AM47">
        <f t="shared" si="0"/>
        <v>84.0068224929054</v>
      </c>
      <c r="AN47" s="2">
        <f t="shared" si="2"/>
        <v>0.6251520231740435</v>
      </c>
      <c r="AO47">
        <f t="shared" si="1"/>
        <v>144773088.22594783</v>
      </c>
      <c r="AP47" s="2">
        <f>(Sheet4!$A$26-AO47)/Sheet4!$A$26</f>
        <v>0.71440604223018411</v>
      </c>
    </row>
    <row r="48" spans="1:42" x14ac:dyDescent="0.25">
      <c r="A48">
        <v>0.45</v>
      </c>
      <c r="B48">
        <v>84.006822492905002</v>
      </c>
      <c r="C48">
        <v>195776.706865985</v>
      </c>
      <c r="D48">
        <v>72.984000000010397</v>
      </c>
      <c r="E48">
        <v>47.067</v>
      </c>
      <c r="F48">
        <v>0</v>
      </c>
      <c r="G48">
        <v>0</v>
      </c>
      <c r="H48">
        <v>0</v>
      </c>
      <c r="I48">
        <v>62.6</v>
      </c>
      <c r="J48">
        <v>50.34</v>
      </c>
      <c r="K48">
        <v>41144.2662234073</v>
      </c>
      <c r="L48">
        <v>52468.671535064503</v>
      </c>
      <c r="M48">
        <v>0</v>
      </c>
      <c r="N48">
        <v>0</v>
      </c>
      <c r="O48">
        <v>0</v>
      </c>
      <c r="P48">
        <v>51724.207294304702</v>
      </c>
      <c r="Q48">
        <v>50439.561813208798</v>
      </c>
      <c r="R48">
        <v>28.753333559581801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18.535839189616901</v>
      </c>
      <c r="Y48">
        <v>75.496252742243996</v>
      </c>
      <c r="Z48">
        <v>1.6311883021320299</v>
      </c>
      <c r="AA48">
        <v>0</v>
      </c>
      <c r="AB48">
        <v>0</v>
      </c>
      <c r="AC48">
        <v>0</v>
      </c>
      <c r="AD48">
        <v>29.8291362576179</v>
      </c>
      <c r="AE48">
        <v>33.395414781788901</v>
      </c>
      <c r="AF48">
        <v>4450429.8076512404</v>
      </c>
      <c r="AG48">
        <v>9825971.1926501803</v>
      </c>
      <c r="AH48">
        <v>0</v>
      </c>
      <c r="AI48">
        <v>0</v>
      </c>
      <c r="AJ48">
        <v>0</v>
      </c>
      <c r="AK48">
        <v>33411960.453336202</v>
      </c>
      <c r="AL48">
        <v>97084726.772310197</v>
      </c>
      <c r="AM48">
        <f t="shared" si="0"/>
        <v>84.006822492905002</v>
      </c>
      <c r="AN48" s="2">
        <f t="shared" si="2"/>
        <v>0.6251520231740435</v>
      </c>
      <c r="AO48">
        <f t="shared" si="1"/>
        <v>144773088.22594783</v>
      </c>
      <c r="AP48" s="2">
        <f>(Sheet4!$A$26-AO48)/Sheet4!$A$26</f>
        <v>0.71440604223018411</v>
      </c>
    </row>
    <row r="49" spans="1:42" x14ac:dyDescent="0.25">
      <c r="A49">
        <v>0.46</v>
      </c>
      <c r="B49">
        <v>84.006822492905002</v>
      </c>
      <c r="C49">
        <v>195776.706865985</v>
      </c>
      <c r="D49">
        <v>72.984000000010397</v>
      </c>
      <c r="E49">
        <v>47.067</v>
      </c>
      <c r="F49">
        <v>0</v>
      </c>
      <c r="G49">
        <v>0</v>
      </c>
      <c r="H49">
        <v>0</v>
      </c>
      <c r="I49">
        <v>62.6</v>
      </c>
      <c r="J49">
        <v>50.34</v>
      </c>
      <c r="K49">
        <v>41144.2662234073</v>
      </c>
      <c r="L49">
        <v>52468.671535064503</v>
      </c>
      <c r="M49">
        <v>0</v>
      </c>
      <c r="N49">
        <v>0</v>
      </c>
      <c r="O49">
        <v>0</v>
      </c>
      <c r="P49">
        <v>51724.207294304702</v>
      </c>
      <c r="Q49">
        <v>50439.561813208798</v>
      </c>
      <c r="R49">
        <v>28.753333559581801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18.535839189616901</v>
      </c>
      <c r="Y49">
        <v>75.496252742243996</v>
      </c>
      <c r="Z49">
        <v>1.6311883021320299</v>
      </c>
      <c r="AA49">
        <v>0</v>
      </c>
      <c r="AB49">
        <v>0</v>
      </c>
      <c r="AC49">
        <v>0</v>
      </c>
      <c r="AD49">
        <v>29.8291362576179</v>
      </c>
      <c r="AE49">
        <v>33.395414781788901</v>
      </c>
      <c r="AF49">
        <v>4450429.8076512404</v>
      </c>
      <c r="AG49">
        <v>9825971.1926501803</v>
      </c>
      <c r="AH49">
        <v>0</v>
      </c>
      <c r="AI49">
        <v>0</v>
      </c>
      <c r="AJ49">
        <v>0</v>
      </c>
      <c r="AK49">
        <v>33411960.453336202</v>
      </c>
      <c r="AL49">
        <v>97084726.772310197</v>
      </c>
      <c r="AM49">
        <f t="shared" si="0"/>
        <v>84.006822492905002</v>
      </c>
      <c r="AN49" s="2">
        <f t="shared" si="2"/>
        <v>0.6251520231740435</v>
      </c>
      <c r="AO49">
        <f t="shared" si="1"/>
        <v>144773088.22594783</v>
      </c>
      <c r="AP49" s="2">
        <f>(Sheet4!$A$26-AO49)/Sheet4!$A$26</f>
        <v>0.71440604223018411</v>
      </c>
    </row>
    <row r="50" spans="1:42" x14ac:dyDescent="0.25">
      <c r="A50">
        <v>0.47</v>
      </c>
      <c r="B50">
        <v>84.0068218580642</v>
      </c>
      <c r="C50">
        <v>195776.70686598201</v>
      </c>
      <c r="D50">
        <v>72.983999999999895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50.34</v>
      </c>
      <c r="K50">
        <v>41144.266223406499</v>
      </c>
      <c r="L50">
        <v>52468.671535064503</v>
      </c>
      <c r="M50">
        <v>0</v>
      </c>
      <c r="N50">
        <v>0</v>
      </c>
      <c r="O50" s="1">
        <v>-1.9732376843606399E-9</v>
      </c>
      <c r="P50">
        <v>51724.207294304397</v>
      </c>
      <c r="Q50">
        <v>50439.561813209097</v>
      </c>
      <c r="R50">
        <v>28.753332924741201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18.535839189616699</v>
      </c>
      <c r="Y50">
        <v>75.496252742207602</v>
      </c>
      <c r="Z50">
        <v>1.63118830213188</v>
      </c>
      <c r="AA50">
        <v>0</v>
      </c>
      <c r="AB50">
        <v>0</v>
      </c>
      <c r="AC50">
        <v>0</v>
      </c>
      <c r="AD50">
        <v>29.829136257617101</v>
      </c>
      <c r="AE50">
        <v>33.395414781788901</v>
      </c>
      <c r="AF50">
        <v>4450429.8076526597</v>
      </c>
      <c r="AG50">
        <v>9825971.1926502995</v>
      </c>
      <c r="AH50">
        <v>0</v>
      </c>
      <c r="AI50">
        <v>0</v>
      </c>
      <c r="AJ50">
        <v>0</v>
      </c>
      <c r="AK50">
        <v>33411960.453336101</v>
      </c>
      <c r="AL50">
        <v>97084726.772315398</v>
      </c>
      <c r="AM50">
        <f t="shared" si="0"/>
        <v>84.0068218580642</v>
      </c>
      <c r="AN50" s="2">
        <f t="shared" si="2"/>
        <v>0.62515202317402629</v>
      </c>
      <c r="AO50">
        <f t="shared" si="1"/>
        <v>144773088.22595447</v>
      </c>
      <c r="AP50" s="2">
        <f>(Sheet4!$A$26-AO50)/Sheet4!$A$26</f>
        <v>0.71440604223017112</v>
      </c>
    </row>
    <row r="51" spans="1:42" x14ac:dyDescent="0.25">
      <c r="A51">
        <v>0.48</v>
      </c>
      <c r="B51">
        <v>84.0068218580642</v>
      </c>
      <c r="C51">
        <v>195776.70686598201</v>
      </c>
      <c r="D51">
        <v>72.983999999999895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50.34</v>
      </c>
      <c r="K51">
        <v>41144.266223406499</v>
      </c>
      <c r="L51">
        <v>52468.671535064503</v>
      </c>
      <c r="M51">
        <v>0</v>
      </c>
      <c r="N51">
        <v>0</v>
      </c>
      <c r="O51" s="1">
        <v>-1.9732376843606399E-9</v>
      </c>
      <c r="P51">
        <v>51724.207294304397</v>
      </c>
      <c r="Q51">
        <v>50439.561813209097</v>
      </c>
      <c r="R51">
        <v>28.753332924741201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18.535839189616699</v>
      </c>
      <c r="Y51">
        <v>75.496252742207602</v>
      </c>
      <c r="Z51">
        <v>1.63118830213188</v>
      </c>
      <c r="AA51">
        <v>0</v>
      </c>
      <c r="AB51">
        <v>0</v>
      </c>
      <c r="AC51">
        <v>0</v>
      </c>
      <c r="AD51">
        <v>29.829136257617101</v>
      </c>
      <c r="AE51">
        <v>33.395414781788901</v>
      </c>
      <c r="AF51">
        <v>4450429.8076526597</v>
      </c>
      <c r="AG51">
        <v>9825971.1926502995</v>
      </c>
      <c r="AH51">
        <v>0</v>
      </c>
      <c r="AI51">
        <v>0</v>
      </c>
      <c r="AJ51">
        <v>0</v>
      </c>
      <c r="AK51">
        <v>33411960.453336101</v>
      </c>
      <c r="AL51">
        <v>97084726.772315398</v>
      </c>
      <c r="AM51">
        <f t="shared" si="0"/>
        <v>84.0068218580642</v>
      </c>
      <c r="AN51" s="2">
        <f t="shared" si="2"/>
        <v>0.62515202317402629</v>
      </c>
      <c r="AO51">
        <f t="shared" si="1"/>
        <v>144773088.22595447</v>
      </c>
      <c r="AP51" s="2">
        <f>(Sheet4!$A$26-AO51)/Sheet4!$A$26</f>
        <v>0.71440604223017112</v>
      </c>
    </row>
    <row r="52" spans="1:42" x14ac:dyDescent="0.25">
      <c r="A52">
        <v>0.49</v>
      </c>
      <c r="B52">
        <v>84.006822492908398</v>
      </c>
      <c r="C52">
        <v>195776.706865985</v>
      </c>
      <c r="D52">
        <v>72.984000000010397</v>
      </c>
      <c r="E52">
        <v>47.067</v>
      </c>
      <c r="F52">
        <v>0</v>
      </c>
      <c r="G52">
        <v>0</v>
      </c>
      <c r="H52">
        <v>0</v>
      </c>
      <c r="I52">
        <v>62.6</v>
      </c>
      <c r="J52">
        <v>50.34</v>
      </c>
      <c r="K52">
        <v>41144.2662234073</v>
      </c>
      <c r="L52">
        <v>52468.671535064597</v>
      </c>
      <c r="M52">
        <v>0</v>
      </c>
      <c r="N52">
        <v>0</v>
      </c>
      <c r="O52">
        <v>0</v>
      </c>
      <c r="P52">
        <v>51724.207294304702</v>
      </c>
      <c r="Q52">
        <v>50439.561813208798</v>
      </c>
      <c r="R52">
        <v>28.753333559586299</v>
      </c>
      <c r="S52">
        <v>11.9634093658885</v>
      </c>
      <c r="T52">
        <v>0</v>
      </c>
      <c r="U52">
        <v>0</v>
      </c>
      <c r="V52">
        <v>0</v>
      </c>
      <c r="W52">
        <v>24.754240377816501</v>
      </c>
      <c r="X52">
        <v>18.535839189616901</v>
      </c>
      <c r="Y52">
        <v>75.496252742243996</v>
      </c>
      <c r="Z52">
        <v>1.6311883021320299</v>
      </c>
      <c r="AA52">
        <v>0</v>
      </c>
      <c r="AB52">
        <v>0</v>
      </c>
      <c r="AC52">
        <v>0</v>
      </c>
      <c r="AD52">
        <v>29.8291362576179</v>
      </c>
      <c r="AE52">
        <v>33.395414781787302</v>
      </c>
      <c r="AF52">
        <v>4450429.8076512404</v>
      </c>
      <c r="AG52">
        <v>9825971.1926501803</v>
      </c>
      <c r="AH52">
        <v>0</v>
      </c>
      <c r="AI52">
        <v>0</v>
      </c>
      <c r="AJ52">
        <v>0</v>
      </c>
      <c r="AK52">
        <v>33411960.453336202</v>
      </c>
      <c r="AL52">
        <v>97084726.772310197</v>
      </c>
      <c r="AM52">
        <f t="shared" si="0"/>
        <v>84.006822492908398</v>
      </c>
      <c r="AN52" s="2">
        <f t="shared" si="2"/>
        <v>0.6251520231740435</v>
      </c>
      <c r="AO52">
        <f t="shared" si="1"/>
        <v>144773088.22594783</v>
      </c>
      <c r="AP52" s="2">
        <f>(Sheet4!$A$26-AO52)/Sheet4!$A$26</f>
        <v>0.71440604223018411</v>
      </c>
    </row>
    <row r="53" spans="1:42" x14ac:dyDescent="0.25">
      <c r="A53">
        <v>0.5</v>
      </c>
      <c r="B53">
        <v>84.006822492908398</v>
      </c>
      <c r="C53">
        <v>195776.706865985</v>
      </c>
      <c r="D53">
        <v>72.984000000010397</v>
      </c>
      <c r="E53">
        <v>47.067</v>
      </c>
      <c r="F53">
        <v>0</v>
      </c>
      <c r="G53">
        <v>0</v>
      </c>
      <c r="H53">
        <v>0</v>
      </c>
      <c r="I53">
        <v>62.6</v>
      </c>
      <c r="J53">
        <v>50.34</v>
      </c>
      <c r="K53">
        <v>41144.2662234073</v>
      </c>
      <c r="L53">
        <v>52468.671535064597</v>
      </c>
      <c r="M53">
        <v>0</v>
      </c>
      <c r="N53">
        <v>0</v>
      </c>
      <c r="O53">
        <v>0</v>
      </c>
      <c r="P53">
        <v>51724.207294304702</v>
      </c>
      <c r="Q53">
        <v>50439.561813208798</v>
      </c>
      <c r="R53">
        <v>28.753333559586299</v>
      </c>
      <c r="S53">
        <v>11.9634093658885</v>
      </c>
      <c r="T53">
        <v>0</v>
      </c>
      <c r="U53">
        <v>0</v>
      </c>
      <c r="V53">
        <v>0</v>
      </c>
      <c r="W53">
        <v>24.754240377816501</v>
      </c>
      <c r="X53">
        <v>18.535839189616901</v>
      </c>
      <c r="Y53">
        <v>75.496252742243996</v>
      </c>
      <c r="Z53">
        <v>1.6311883021320299</v>
      </c>
      <c r="AA53">
        <v>0</v>
      </c>
      <c r="AB53">
        <v>0</v>
      </c>
      <c r="AC53">
        <v>0</v>
      </c>
      <c r="AD53">
        <v>29.8291362576179</v>
      </c>
      <c r="AE53">
        <v>33.395414781787302</v>
      </c>
      <c r="AF53">
        <v>4450429.8076512404</v>
      </c>
      <c r="AG53">
        <v>9825971.1926501803</v>
      </c>
      <c r="AH53">
        <v>0</v>
      </c>
      <c r="AI53">
        <v>0</v>
      </c>
      <c r="AJ53">
        <v>0</v>
      </c>
      <c r="AK53">
        <v>33411960.453336202</v>
      </c>
      <c r="AL53">
        <v>97084726.772310197</v>
      </c>
      <c r="AM53">
        <f t="shared" si="0"/>
        <v>84.006822492908398</v>
      </c>
      <c r="AN53" s="2">
        <f t="shared" si="2"/>
        <v>0.6251520231740435</v>
      </c>
      <c r="AO53">
        <f t="shared" si="1"/>
        <v>144773088.22594783</v>
      </c>
      <c r="AP53" s="2">
        <f>(Sheet4!$A$26-AO53)/Sheet4!$A$26</f>
        <v>0.71440604223018411</v>
      </c>
    </row>
    <row r="54" spans="1:42" x14ac:dyDescent="0.25">
      <c r="A54">
        <v>0.51</v>
      </c>
      <c r="B54">
        <v>84.006822492908398</v>
      </c>
      <c r="C54">
        <v>195776.706865985</v>
      </c>
      <c r="D54">
        <v>72.984000000010397</v>
      </c>
      <c r="E54">
        <v>47.067</v>
      </c>
      <c r="F54">
        <v>0</v>
      </c>
      <c r="G54">
        <v>0</v>
      </c>
      <c r="H54">
        <v>0</v>
      </c>
      <c r="I54">
        <v>62.6</v>
      </c>
      <c r="J54">
        <v>50.34</v>
      </c>
      <c r="K54">
        <v>41144.2662234073</v>
      </c>
      <c r="L54">
        <v>52468.671535064597</v>
      </c>
      <c r="M54">
        <v>0</v>
      </c>
      <c r="N54">
        <v>0</v>
      </c>
      <c r="O54">
        <v>0</v>
      </c>
      <c r="P54">
        <v>51724.207294304702</v>
      </c>
      <c r="Q54">
        <v>50439.561813208798</v>
      </c>
      <c r="R54">
        <v>28.753333559586299</v>
      </c>
      <c r="S54">
        <v>11.9634093658885</v>
      </c>
      <c r="T54">
        <v>0</v>
      </c>
      <c r="U54">
        <v>0</v>
      </c>
      <c r="V54">
        <v>0</v>
      </c>
      <c r="W54">
        <v>24.754240377816501</v>
      </c>
      <c r="X54">
        <v>18.535839189616901</v>
      </c>
      <c r="Y54">
        <v>75.496252742243996</v>
      </c>
      <c r="Z54">
        <v>1.6311883021320299</v>
      </c>
      <c r="AA54">
        <v>0</v>
      </c>
      <c r="AB54">
        <v>0</v>
      </c>
      <c r="AC54">
        <v>0</v>
      </c>
      <c r="AD54">
        <v>29.8291362576179</v>
      </c>
      <c r="AE54">
        <v>33.395414781787302</v>
      </c>
      <c r="AF54">
        <v>4450429.8076512404</v>
      </c>
      <c r="AG54">
        <v>9825971.1926501803</v>
      </c>
      <c r="AH54">
        <v>0</v>
      </c>
      <c r="AI54">
        <v>0</v>
      </c>
      <c r="AJ54">
        <v>0</v>
      </c>
      <c r="AK54">
        <v>33411960.453336202</v>
      </c>
      <c r="AL54">
        <v>97084726.772310197</v>
      </c>
      <c r="AM54">
        <f t="shared" si="0"/>
        <v>84.006822492908398</v>
      </c>
      <c r="AN54" s="2">
        <f t="shared" si="2"/>
        <v>0.6251520231740435</v>
      </c>
      <c r="AO54">
        <f t="shared" si="1"/>
        <v>144773088.22594783</v>
      </c>
      <c r="AP54" s="2">
        <f>(Sheet4!$A$26-AO54)/Sheet4!$A$26</f>
        <v>0.71440604223018411</v>
      </c>
    </row>
    <row r="55" spans="1:42" x14ac:dyDescent="0.25">
      <c r="A55">
        <v>0.52</v>
      </c>
      <c r="B55">
        <v>84.006822492908398</v>
      </c>
      <c r="C55">
        <v>195776.706865985</v>
      </c>
      <c r="D55">
        <v>72.984000000010397</v>
      </c>
      <c r="E55">
        <v>47.067</v>
      </c>
      <c r="F55">
        <v>0</v>
      </c>
      <c r="G55">
        <v>0</v>
      </c>
      <c r="H55">
        <v>0</v>
      </c>
      <c r="I55">
        <v>62.6</v>
      </c>
      <c r="J55">
        <v>50.34</v>
      </c>
      <c r="K55">
        <v>41144.2662234073</v>
      </c>
      <c r="L55">
        <v>52468.671535064597</v>
      </c>
      <c r="M55">
        <v>0</v>
      </c>
      <c r="N55">
        <v>0</v>
      </c>
      <c r="O55">
        <v>0</v>
      </c>
      <c r="P55">
        <v>51724.207294304702</v>
      </c>
      <c r="Q55">
        <v>50439.561813208798</v>
      </c>
      <c r="R55">
        <v>28.753333559586299</v>
      </c>
      <c r="S55">
        <v>11.9634093658885</v>
      </c>
      <c r="T55">
        <v>0</v>
      </c>
      <c r="U55">
        <v>0</v>
      </c>
      <c r="V55">
        <v>0</v>
      </c>
      <c r="W55">
        <v>24.754240377816501</v>
      </c>
      <c r="X55">
        <v>18.535839189616901</v>
      </c>
      <c r="Y55">
        <v>75.496252742243996</v>
      </c>
      <c r="Z55">
        <v>1.6311883021320299</v>
      </c>
      <c r="AA55">
        <v>0</v>
      </c>
      <c r="AB55">
        <v>0</v>
      </c>
      <c r="AC55">
        <v>0</v>
      </c>
      <c r="AD55">
        <v>29.8291362576179</v>
      </c>
      <c r="AE55">
        <v>33.395414781787302</v>
      </c>
      <c r="AF55">
        <v>4450429.8076512404</v>
      </c>
      <c r="AG55">
        <v>9825971.1926501803</v>
      </c>
      <c r="AH55">
        <v>0</v>
      </c>
      <c r="AI55">
        <v>0</v>
      </c>
      <c r="AJ55">
        <v>0</v>
      </c>
      <c r="AK55">
        <v>33411960.453336202</v>
      </c>
      <c r="AL55">
        <v>97084726.772310197</v>
      </c>
      <c r="AM55">
        <f t="shared" si="0"/>
        <v>84.006822492908398</v>
      </c>
      <c r="AN55" s="2">
        <f t="shared" si="2"/>
        <v>0.6251520231740435</v>
      </c>
      <c r="AO55">
        <f t="shared" si="1"/>
        <v>144773088.22594783</v>
      </c>
      <c r="AP55" s="2">
        <f>(Sheet4!$A$26-AO55)/Sheet4!$A$26</f>
        <v>0.71440604223018411</v>
      </c>
    </row>
    <row r="56" spans="1:42" x14ac:dyDescent="0.25">
      <c r="A56">
        <v>0.53</v>
      </c>
      <c r="B56">
        <v>84.006822492905002</v>
      </c>
      <c r="C56">
        <v>195776.706865985</v>
      </c>
      <c r="D56">
        <v>72.984000000010397</v>
      </c>
      <c r="E56">
        <v>47.067</v>
      </c>
      <c r="F56">
        <v>0</v>
      </c>
      <c r="G56">
        <v>0</v>
      </c>
      <c r="H56">
        <v>0</v>
      </c>
      <c r="I56">
        <v>62.6</v>
      </c>
      <c r="J56">
        <v>50.34</v>
      </c>
      <c r="K56">
        <v>41144.2662234073</v>
      </c>
      <c r="L56">
        <v>52468.671535064503</v>
      </c>
      <c r="M56">
        <v>0</v>
      </c>
      <c r="N56">
        <v>0</v>
      </c>
      <c r="O56">
        <v>0</v>
      </c>
      <c r="P56">
        <v>51724.207294304702</v>
      </c>
      <c r="Q56">
        <v>50439.561813208798</v>
      </c>
      <c r="R56">
        <v>28.753333559581801</v>
      </c>
      <c r="S56">
        <v>11.9634093658882</v>
      </c>
      <c r="T56">
        <v>0</v>
      </c>
      <c r="U56">
        <v>0</v>
      </c>
      <c r="V56">
        <v>0</v>
      </c>
      <c r="W56">
        <v>24.754240377818</v>
      </c>
      <c r="X56">
        <v>18.535839189616901</v>
      </c>
      <c r="Y56">
        <v>75.496252742243996</v>
      </c>
      <c r="Z56">
        <v>1.6311883021320299</v>
      </c>
      <c r="AA56">
        <v>0</v>
      </c>
      <c r="AB56">
        <v>0</v>
      </c>
      <c r="AC56">
        <v>0</v>
      </c>
      <c r="AD56">
        <v>29.8291362576179</v>
      </c>
      <c r="AE56">
        <v>33.395414781788901</v>
      </c>
      <c r="AF56">
        <v>4450429.8076512404</v>
      </c>
      <c r="AG56">
        <v>9825971.1926480792</v>
      </c>
      <c r="AH56">
        <v>0</v>
      </c>
      <c r="AI56">
        <v>0</v>
      </c>
      <c r="AJ56">
        <v>0</v>
      </c>
      <c r="AK56">
        <v>33411960.453336202</v>
      </c>
      <c r="AL56">
        <v>97084726.772310197</v>
      </c>
      <c r="AM56">
        <f t="shared" si="0"/>
        <v>84.006822492905002</v>
      </c>
      <c r="AN56" s="2">
        <f t="shared" si="2"/>
        <v>0.62515202317404905</v>
      </c>
      <c r="AO56">
        <f t="shared" si="1"/>
        <v>144773088.22594571</v>
      </c>
      <c r="AP56" s="2">
        <f>(Sheet4!$A$26-AO56)/Sheet4!$A$26</f>
        <v>0.71440604223018833</v>
      </c>
    </row>
    <row r="57" spans="1:42" x14ac:dyDescent="0.25">
      <c r="A57">
        <v>0.54</v>
      </c>
      <c r="B57">
        <v>84.006822492910004</v>
      </c>
      <c r="C57">
        <v>195776.706865985</v>
      </c>
      <c r="D57">
        <v>72.984000000010397</v>
      </c>
      <c r="E57">
        <v>47.067</v>
      </c>
      <c r="F57">
        <v>0</v>
      </c>
      <c r="G57">
        <v>0</v>
      </c>
      <c r="H57">
        <v>0</v>
      </c>
      <c r="I57">
        <v>62.6</v>
      </c>
      <c r="J57">
        <v>50.34</v>
      </c>
      <c r="K57">
        <v>41144.2662234073</v>
      </c>
      <c r="L57">
        <v>52468.671535064503</v>
      </c>
      <c r="M57">
        <v>0</v>
      </c>
      <c r="N57">
        <v>0</v>
      </c>
      <c r="O57">
        <v>0</v>
      </c>
      <c r="P57">
        <v>51724.207294304702</v>
      </c>
      <c r="Q57">
        <v>50439.561813208697</v>
      </c>
      <c r="R57">
        <v>28.753333559586299</v>
      </c>
      <c r="S57">
        <v>11.9634093658886</v>
      </c>
      <c r="T57">
        <v>0</v>
      </c>
      <c r="U57">
        <v>0</v>
      </c>
      <c r="V57">
        <v>0</v>
      </c>
      <c r="W57">
        <v>24.754240377818199</v>
      </c>
      <c r="X57">
        <v>18.535839189616802</v>
      </c>
      <c r="Y57">
        <v>75.496252742243996</v>
      </c>
      <c r="Z57">
        <v>1.6311883021320299</v>
      </c>
      <c r="AA57">
        <v>0</v>
      </c>
      <c r="AB57">
        <v>0</v>
      </c>
      <c r="AC57">
        <v>0</v>
      </c>
      <c r="AD57">
        <v>29.8291362576179</v>
      </c>
      <c r="AE57">
        <v>33.395414781788901</v>
      </c>
      <c r="AF57">
        <v>4450429.8076512404</v>
      </c>
      <c r="AG57">
        <v>9825971.1926501803</v>
      </c>
      <c r="AH57">
        <v>0</v>
      </c>
      <c r="AI57">
        <v>0</v>
      </c>
      <c r="AJ57">
        <v>0</v>
      </c>
      <c r="AK57">
        <v>33411960.453336202</v>
      </c>
      <c r="AL57">
        <v>97084726.772310197</v>
      </c>
      <c r="AM57">
        <f t="shared" si="0"/>
        <v>84.006822492910004</v>
      </c>
      <c r="AN57" s="2">
        <f t="shared" si="2"/>
        <v>0.6251520231740435</v>
      </c>
      <c r="AO57">
        <f t="shared" si="1"/>
        <v>144773088.22594783</v>
      </c>
      <c r="AP57" s="2">
        <f>(Sheet4!$A$26-AO57)/Sheet4!$A$26</f>
        <v>0.71440604223018411</v>
      </c>
    </row>
    <row r="58" spans="1:42" x14ac:dyDescent="0.25">
      <c r="A58">
        <v>0.55000000000000004</v>
      </c>
      <c r="B58">
        <v>84.006822492910004</v>
      </c>
      <c r="C58">
        <v>195776.706865985</v>
      </c>
      <c r="D58">
        <v>72.984000000010397</v>
      </c>
      <c r="E58">
        <v>47.067</v>
      </c>
      <c r="F58">
        <v>0</v>
      </c>
      <c r="G58">
        <v>0</v>
      </c>
      <c r="H58">
        <v>0</v>
      </c>
      <c r="I58">
        <v>62.6</v>
      </c>
      <c r="J58">
        <v>50.34</v>
      </c>
      <c r="K58">
        <v>41144.2662234073</v>
      </c>
      <c r="L58">
        <v>52468.671535064503</v>
      </c>
      <c r="M58">
        <v>0</v>
      </c>
      <c r="N58">
        <v>0</v>
      </c>
      <c r="O58">
        <v>0</v>
      </c>
      <c r="P58">
        <v>51724.207294304702</v>
      </c>
      <c r="Q58">
        <v>50439.561813208697</v>
      </c>
      <c r="R58">
        <v>28.753333559586299</v>
      </c>
      <c r="S58">
        <v>11.9634093658886</v>
      </c>
      <c r="T58">
        <v>0</v>
      </c>
      <c r="U58">
        <v>0</v>
      </c>
      <c r="V58">
        <v>0</v>
      </c>
      <c r="W58">
        <v>24.754240377818199</v>
      </c>
      <c r="X58">
        <v>18.535839189616802</v>
      </c>
      <c r="Y58">
        <v>75.496252742243996</v>
      </c>
      <c r="Z58">
        <v>1.6311883021320299</v>
      </c>
      <c r="AA58">
        <v>0</v>
      </c>
      <c r="AB58">
        <v>0</v>
      </c>
      <c r="AC58">
        <v>0</v>
      </c>
      <c r="AD58">
        <v>29.8291362576179</v>
      </c>
      <c r="AE58">
        <v>33.395414781788901</v>
      </c>
      <c r="AF58">
        <v>4450429.8076512404</v>
      </c>
      <c r="AG58">
        <v>9825971.1926501803</v>
      </c>
      <c r="AH58">
        <v>0</v>
      </c>
      <c r="AI58">
        <v>0</v>
      </c>
      <c r="AJ58">
        <v>0</v>
      </c>
      <c r="AK58">
        <v>33411960.453336202</v>
      </c>
      <c r="AL58">
        <v>97084726.772310197</v>
      </c>
      <c r="AM58">
        <f t="shared" si="0"/>
        <v>84.006822492910004</v>
      </c>
      <c r="AN58" s="2">
        <f t="shared" si="2"/>
        <v>0.6251520231740435</v>
      </c>
      <c r="AO58">
        <f t="shared" si="1"/>
        <v>144773088.22594783</v>
      </c>
      <c r="AP58" s="2">
        <f>(Sheet4!$A$26-AO58)/Sheet4!$A$26</f>
        <v>0.71440604223018411</v>
      </c>
    </row>
    <row r="59" spans="1:42" x14ac:dyDescent="0.25">
      <c r="A59">
        <v>0.56000000000000005</v>
      </c>
      <c r="B59">
        <v>84.006822492910004</v>
      </c>
      <c r="C59">
        <v>195776.706865985</v>
      </c>
      <c r="D59">
        <v>72.984000000010397</v>
      </c>
      <c r="E59">
        <v>47.067</v>
      </c>
      <c r="F59">
        <v>0</v>
      </c>
      <c r="G59">
        <v>0</v>
      </c>
      <c r="H59">
        <v>0</v>
      </c>
      <c r="I59">
        <v>62.6</v>
      </c>
      <c r="J59">
        <v>50.34</v>
      </c>
      <c r="K59">
        <v>41144.2662234073</v>
      </c>
      <c r="L59">
        <v>52468.671535064503</v>
      </c>
      <c r="M59">
        <v>0</v>
      </c>
      <c r="N59">
        <v>0</v>
      </c>
      <c r="O59">
        <v>0</v>
      </c>
      <c r="P59">
        <v>51724.207294304702</v>
      </c>
      <c r="Q59">
        <v>50439.561813208697</v>
      </c>
      <c r="R59">
        <v>28.753333559586299</v>
      </c>
      <c r="S59">
        <v>11.9634093658886</v>
      </c>
      <c r="T59">
        <v>0</v>
      </c>
      <c r="U59">
        <v>0</v>
      </c>
      <c r="V59">
        <v>0</v>
      </c>
      <c r="W59">
        <v>24.754240377818199</v>
      </c>
      <c r="X59">
        <v>18.535839189616802</v>
      </c>
      <c r="Y59">
        <v>75.496252742243996</v>
      </c>
      <c r="Z59">
        <v>1.6311883021320299</v>
      </c>
      <c r="AA59">
        <v>0</v>
      </c>
      <c r="AB59">
        <v>0</v>
      </c>
      <c r="AC59">
        <v>0</v>
      </c>
      <c r="AD59">
        <v>29.8291362576179</v>
      </c>
      <c r="AE59">
        <v>33.395414781788901</v>
      </c>
      <c r="AF59">
        <v>4450429.8076512404</v>
      </c>
      <c r="AG59">
        <v>9825971.1926501803</v>
      </c>
      <c r="AH59">
        <v>0</v>
      </c>
      <c r="AI59">
        <v>0</v>
      </c>
      <c r="AJ59">
        <v>0</v>
      </c>
      <c r="AK59">
        <v>33411960.453336202</v>
      </c>
      <c r="AL59">
        <v>97084726.772310197</v>
      </c>
      <c r="AM59">
        <f t="shared" si="0"/>
        <v>84.006822492910004</v>
      </c>
      <c r="AN59" s="2">
        <f t="shared" si="2"/>
        <v>0.6251520231740435</v>
      </c>
      <c r="AO59">
        <f t="shared" si="1"/>
        <v>144773088.22594783</v>
      </c>
      <c r="AP59" s="2">
        <f>(Sheet4!$A$26-AO59)/Sheet4!$A$26</f>
        <v>0.71440604223018411</v>
      </c>
    </row>
    <row r="60" spans="1:42" x14ac:dyDescent="0.25">
      <c r="A60">
        <v>0.56999999999999995</v>
      </c>
      <c r="B60">
        <v>84.006822492910004</v>
      </c>
      <c r="C60">
        <v>195776.706865985</v>
      </c>
      <c r="D60">
        <v>72.984000000010397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50.34</v>
      </c>
      <c r="K60">
        <v>41144.2662234073</v>
      </c>
      <c r="L60">
        <v>52468.671535064503</v>
      </c>
      <c r="M60">
        <v>0</v>
      </c>
      <c r="N60">
        <v>0</v>
      </c>
      <c r="O60">
        <v>0</v>
      </c>
      <c r="P60">
        <v>51724.207294304702</v>
      </c>
      <c r="Q60">
        <v>50439.561813208697</v>
      </c>
      <c r="R60">
        <v>28.753333559586299</v>
      </c>
      <c r="S60">
        <v>11.9634093658886</v>
      </c>
      <c r="T60">
        <v>0</v>
      </c>
      <c r="U60">
        <v>0</v>
      </c>
      <c r="V60">
        <v>0</v>
      </c>
      <c r="W60">
        <v>24.754240377818199</v>
      </c>
      <c r="X60">
        <v>18.535839189616802</v>
      </c>
      <c r="Y60">
        <v>75.496252742243996</v>
      </c>
      <c r="Z60">
        <v>1.6311883021320299</v>
      </c>
      <c r="AA60">
        <v>0</v>
      </c>
      <c r="AB60">
        <v>0</v>
      </c>
      <c r="AC60">
        <v>0</v>
      </c>
      <c r="AD60">
        <v>29.8291362576179</v>
      </c>
      <c r="AE60">
        <v>33.395414781788901</v>
      </c>
      <c r="AF60">
        <v>4450429.8076512404</v>
      </c>
      <c r="AG60">
        <v>9825971.1926501803</v>
      </c>
      <c r="AH60">
        <v>0</v>
      </c>
      <c r="AI60">
        <v>0</v>
      </c>
      <c r="AJ60">
        <v>0</v>
      </c>
      <c r="AK60">
        <v>33411960.453336202</v>
      </c>
      <c r="AL60">
        <v>97084726.772310197</v>
      </c>
      <c r="AM60">
        <f t="shared" si="0"/>
        <v>84.006822492910004</v>
      </c>
      <c r="AN60" s="2">
        <f t="shared" si="2"/>
        <v>0.6251520231740435</v>
      </c>
      <c r="AO60">
        <f t="shared" si="1"/>
        <v>144773088.22594783</v>
      </c>
      <c r="AP60" s="2">
        <f>(Sheet4!$A$26-AO60)/Sheet4!$A$26</f>
        <v>0.71440604223018411</v>
      </c>
    </row>
    <row r="61" spans="1:42" x14ac:dyDescent="0.25">
      <c r="A61">
        <v>0.57999999999999996</v>
      </c>
      <c r="B61">
        <v>84.006822492905002</v>
      </c>
      <c r="C61">
        <v>195776.706865985</v>
      </c>
      <c r="D61">
        <v>72.984000000010397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50.34</v>
      </c>
      <c r="K61">
        <v>41144.2662234073</v>
      </c>
      <c r="L61">
        <v>52468.671535064503</v>
      </c>
      <c r="M61">
        <v>0</v>
      </c>
      <c r="N61">
        <v>0</v>
      </c>
      <c r="O61">
        <v>0</v>
      </c>
      <c r="P61">
        <v>51724.207294304702</v>
      </c>
      <c r="Q61">
        <v>50439.561813208798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18.535839189616901</v>
      </c>
      <c r="Y61">
        <v>75.496252742243996</v>
      </c>
      <c r="Z61">
        <v>1.6311883021320299</v>
      </c>
      <c r="AA61">
        <v>0</v>
      </c>
      <c r="AB61">
        <v>0</v>
      </c>
      <c r="AC61">
        <v>0</v>
      </c>
      <c r="AD61">
        <v>29.8291362576179</v>
      </c>
      <c r="AE61">
        <v>33.395414781788901</v>
      </c>
      <c r="AF61">
        <v>4450429.8076512404</v>
      </c>
      <c r="AG61">
        <v>9825971.1926501803</v>
      </c>
      <c r="AH61">
        <v>0</v>
      </c>
      <c r="AI61">
        <v>0</v>
      </c>
      <c r="AJ61">
        <v>0</v>
      </c>
      <c r="AK61">
        <v>33411960.453336202</v>
      </c>
      <c r="AL61">
        <v>97084726.772310197</v>
      </c>
      <c r="AM61">
        <f t="shared" si="0"/>
        <v>84.006822492905002</v>
      </c>
      <c r="AN61" s="2">
        <f t="shared" si="2"/>
        <v>0.6251520231740435</v>
      </c>
      <c r="AO61">
        <f t="shared" si="1"/>
        <v>144773088.22594783</v>
      </c>
      <c r="AP61" s="2">
        <f>(Sheet4!$A$26-AO61)/Sheet4!$A$26</f>
        <v>0.71440604223018411</v>
      </c>
    </row>
    <row r="62" spans="1:42" x14ac:dyDescent="0.25">
      <c r="A62">
        <v>0.59</v>
      </c>
      <c r="B62">
        <v>84.006822492910004</v>
      </c>
      <c r="C62">
        <v>195776.706865985</v>
      </c>
      <c r="D62">
        <v>72.984000000010397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50.34</v>
      </c>
      <c r="K62">
        <v>41144.2662234073</v>
      </c>
      <c r="L62">
        <v>52468.671535064503</v>
      </c>
      <c r="M62">
        <v>0</v>
      </c>
      <c r="N62">
        <v>0</v>
      </c>
      <c r="O62">
        <v>0</v>
      </c>
      <c r="P62">
        <v>51724.207294304702</v>
      </c>
      <c r="Q62">
        <v>50439.561813208697</v>
      </c>
      <c r="R62">
        <v>28.753333559586299</v>
      </c>
      <c r="S62">
        <v>11.9634093658886</v>
      </c>
      <c r="T62">
        <v>0</v>
      </c>
      <c r="U62">
        <v>0</v>
      </c>
      <c r="V62">
        <v>0</v>
      </c>
      <c r="W62">
        <v>24.754240377818199</v>
      </c>
      <c r="X62">
        <v>18.535839189616802</v>
      </c>
      <c r="Y62">
        <v>75.496252742243996</v>
      </c>
      <c r="Z62">
        <v>1.6311883021320299</v>
      </c>
      <c r="AA62">
        <v>0</v>
      </c>
      <c r="AB62">
        <v>0</v>
      </c>
      <c r="AC62">
        <v>0</v>
      </c>
      <c r="AD62">
        <v>29.8291362576179</v>
      </c>
      <c r="AE62">
        <v>33.395414781788901</v>
      </c>
      <c r="AF62">
        <v>4450429.8076512404</v>
      </c>
      <c r="AG62">
        <v>9825971.1926501803</v>
      </c>
      <c r="AH62">
        <v>0</v>
      </c>
      <c r="AI62">
        <v>0</v>
      </c>
      <c r="AJ62">
        <v>0</v>
      </c>
      <c r="AK62">
        <v>33411960.453336202</v>
      </c>
      <c r="AL62">
        <v>97084726.772310197</v>
      </c>
      <c r="AM62">
        <f t="shared" si="0"/>
        <v>84.006822492910004</v>
      </c>
      <c r="AN62" s="2">
        <f t="shared" si="2"/>
        <v>0.6251520231740435</v>
      </c>
      <c r="AO62">
        <f t="shared" si="1"/>
        <v>144773088.22594783</v>
      </c>
      <c r="AP62" s="2">
        <f>(Sheet4!$A$26-AO62)/Sheet4!$A$26</f>
        <v>0.71440604223018411</v>
      </c>
    </row>
    <row r="63" spans="1:42" x14ac:dyDescent="0.25">
      <c r="A63">
        <v>0.6</v>
      </c>
      <c r="B63">
        <v>84.006822492910004</v>
      </c>
      <c r="C63">
        <v>195776.706865985</v>
      </c>
      <c r="D63">
        <v>72.984000000010397</v>
      </c>
      <c r="E63">
        <v>47.067</v>
      </c>
      <c r="F63">
        <v>0</v>
      </c>
      <c r="G63">
        <v>0</v>
      </c>
      <c r="H63">
        <v>0</v>
      </c>
      <c r="I63">
        <v>62.6</v>
      </c>
      <c r="J63">
        <v>50.34</v>
      </c>
      <c r="K63">
        <v>41144.2662234073</v>
      </c>
      <c r="L63">
        <v>52468.671535064503</v>
      </c>
      <c r="M63">
        <v>0</v>
      </c>
      <c r="N63">
        <v>0</v>
      </c>
      <c r="O63">
        <v>0</v>
      </c>
      <c r="P63">
        <v>51724.207294304702</v>
      </c>
      <c r="Q63">
        <v>50439.561813208697</v>
      </c>
      <c r="R63">
        <v>28.753333559586299</v>
      </c>
      <c r="S63">
        <v>11.9634093658886</v>
      </c>
      <c r="T63">
        <v>0</v>
      </c>
      <c r="U63">
        <v>0</v>
      </c>
      <c r="V63">
        <v>0</v>
      </c>
      <c r="W63">
        <v>24.754240377818199</v>
      </c>
      <c r="X63">
        <v>18.535839189616802</v>
      </c>
      <c r="Y63">
        <v>75.496252742243996</v>
      </c>
      <c r="Z63">
        <v>1.6311883021320299</v>
      </c>
      <c r="AA63">
        <v>0</v>
      </c>
      <c r="AB63">
        <v>0</v>
      </c>
      <c r="AC63">
        <v>0</v>
      </c>
      <c r="AD63">
        <v>29.8291362576179</v>
      </c>
      <c r="AE63">
        <v>33.395414781788901</v>
      </c>
      <c r="AF63">
        <v>4450429.8076512404</v>
      </c>
      <c r="AG63">
        <v>9825971.1926501803</v>
      </c>
      <c r="AH63">
        <v>0</v>
      </c>
      <c r="AI63">
        <v>0</v>
      </c>
      <c r="AJ63">
        <v>0</v>
      </c>
      <c r="AK63">
        <v>33411960.453336202</v>
      </c>
      <c r="AL63">
        <v>97084726.772310197</v>
      </c>
      <c r="AM63">
        <f t="shared" si="0"/>
        <v>84.006822492910004</v>
      </c>
      <c r="AN63" s="2">
        <f t="shared" si="2"/>
        <v>0.6251520231740435</v>
      </c>
      <c r="AO63">
        <f t="shared" si="1"/>
        <v>144773088.22594783</v>
      </c>
      <c r="AP63" s="2">
        <f>(Sheet4!$A$26-AO63)/Sheet4!$A$26</f>
        <v>0.71440604223018411</v>
      </c>
    </row>
    <row r="64" spans="1:42" x14ac:dyDescent="0.25">
      <c r="A64">
        <v>0.61</v>
      </c>
      <c r="B64">
        <v>84.006822492908398</v>
      </c>
      <c r="C64">
        <v>195776.706865985</v>
      </c>
      <c r="D64">
        <v>72.984000000010397</v>
      </c>
      <c r="E64">
        <v>47.067</v>
      </c>
      <c r="F64">
        <v>0</v>
      </c>
      <c r="G64">
        <v>0</v>
      </c>
      <c r="H64">
        <v>0</v>
      </c>
      <c r="I64">
        <v>62.6</v>
      </c>
      <c r="J64">
        <v>50.34</v>
      </c>
      <c r="K64">
        <v>41144.2662234073</v>
      </c>
      <c r="L64">
        <v>52468.671535064503</v>
      </c>
      <c r="M64">
        <v>0</v>
      </c>
      <c r="N64">
        <v>0</v>
      </c>
      <c r="O64">
        <v>0</v>
      </c>
      <c r="P64">
        <v>51724.207294304702</v>
      </c>
      <c r="Q64">
        <v>50439.561813208798</v>
      </c>
      <c r="R64">
        <v>28.753333559586299</v>
      </c>
      <c r="S64">
        <v>11.9634093658886</v>
      </c>
      <c r="T64">
        <v>0</v>
      </c>
      <c r="U64">
        <v>0</v>
      </c>
      <c r="V64">
        <v>0</v>
      </c>
      <c r="W64">
        <v>24.754240377816501</v>
      </c>
      <c r="X64">
        <v>18.535839189616901</v>
      </c>
      <c r="Y64">
        <v>75.496252742243996</v>
      </c>
      <c r="Z64">
        <v>1.6311883021320299</v>
      </c>
      <c r="AA64">
        <v>0</v>
      </c>
      <c r="AB64">
        <v>0</v>
      </c>
      <c r="AC64">
        <v>0</v>
      </c>
      <c r="AD64">
        <v>29.8291362576179</v>
      </c>
      <c r="AE64">
        <v>33.395414781788901</v>
      </c>
      <c r="AF64">
        <v>4450429.8076512404</v>
      </c>
      <c r="AG64">
        <v>9825971.1926501803</v>
      </c>
      <c r="AH64">
        <v>0</v>
      </c>
      <c r="AI64">
        <v>0</v>
      </c>
      <c r="AJ64">
        <v>0</v>
      </c>
      <c r="AK64">
        <v>33411960.453336202</v>
      </c>
      <c r="AL64">
        <v>97084726.772310197</v>
      </c>
      <c r="AM64">
        <f t="shared" si="0"/>
        <v>84.006822492908398</v>
      </c>
      <c r="AN64" s="2">
        <f t="shared" si="2"/>
        <v>0.6251520231740435</v>
      </c>
      <c r="AO64">
        <f t="shared" si="1"/>
        <v>144773088.22594783</v>
      </c>
      <c r="AP64" s="2">
        <f>(Sheet4!$A$26-AO64)/Sheet4!$A$26</f>
        <v>0.71440604223018411</v>
      </c>
    </row>
    <row r="65" spans="1:42" x14ac:dyDescent="0.25">
      <c r="A65">
        <v>0.62</v>
      </c>
      <c r="B65">
        <v>84.006822492908398</v>
      </c>
      <c r="C65">
        <v>195776.706865985</v>
      </c>
      <c r="D65">
        <v>72.984000000010397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50.34</v>
      </c>
      <c r="K65">
        <v>41144.2662234073</v>
      </c>
      <c r="L65">
        <v>52468.671535064503</v>
      </c>
      <c r="M65">
        <v>0</v>
      </c>
      <c r="N65">
        <v>0</v>
      </c>
      <c r="O65">
        <v>0</v>
      </c>
      <c r="P65">
        <v>51724.207294304702</v>
      </c>
      <c r="Q65">
        <v>50439.561813208798</v>
      </c>
      <c r="R65">
        <v>28.753333559586299</v>
      </c>
      <c r="S65">
        <v>11.9634093658886</v>
      </c>
      <c r="T65">
        <v>0</v>
      </c>
      <c r="U65">
        <v>0</v>
      </c>
      <c r="V65">
        <v>0</v>
      </c>
      <c r="W65">
        <v>24.754240377816501</v>
      </c>
      <c r="X65">
        <v>18.535839189616901</v>
      </c>
      <c r="Y65">
        <v>75.496252742243996</v>
      </c>
      <c r="Z65">
        <v>1.6311883021320299</v>
      </c>
      <c r="AA65">
        <v>0</v>
      </c>
      <c r="AB65">
        <v>0</v>
      </c>
      <c r="AC65">
        <v>0</v>
      </c>
      <c r="AD65">
        <v>29.829136257615101</v>
      </c>
      <c r="AE65">
        <v>33.395414781788901</v>
      </c>
      <c r="AF65">
        <v>4450429.8076512404</v>
      </c>
      <c r="AG65">
        <v>9825971.1926501803</v>
      </c>
      <c r="AH65">
        <v>0</v>
      </c>
      <c r="AI65">
        <v>0</v>
      </c>
      <c r="AJ65">
        <v>0</v>
      </c>
      <c r="AK65">
        <v>33411960.453336202</v>
      </c>
      <c r="AL65">
        <v>97084726.772310197</v>
      </c>
      <c r="AM65">
        <f t="shared" si="0"/>
        <v>84.006822492908398</v>
      </c>
      <c r="AN65" s="2">
        <f t="shared" si="2"/>
        <v>0.6251520231740435</v>
      </c>
      <c r="AO65">
        <f t="shared" si="1"/>
        <v>144773088.22594783</v>
      </c>
      <c r="AP65" s="2">
        <f>(Sheet4!$A$26-AO65)/Sheet4!$A$26</f>
        <v>0.71440604223018411</v>
      </c>
    </row>
    <row r="66" spans="1:42" x14ac:dyDescent="0.25">
      <c r="A66">
        <v>0.63</v>
      </c>
      <c r="B66">
        <v>84.006822492905002</v>
      </c>
      <c r="C66">
        <v>195776.706865985</v>
      </c>
      <c r="D66">
        <v>72.984000000010397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50.34</v>
      </c>
      <c r="K66">
        <v>41144.2662234073</v>
      </c>
      <c r="L66">
        <v>52468.671535064503</v>
      </c>
      <c r="M66">
        <v>0</v>
      </c>
      <c r="N66">
        <v>0</v>
      </c>
      <c r="O66">
        <v>0</v>
      </c>
      <c r="P66">
        <v>51724.207294304702</v>
      </c>
      <c r="Q66">
        <v>50439.561813208798</v>
      </c>
      <c r="R66">
        <v>28.753333559581801</v>
      </c>
      <c r="S66">
        <v>11.9634093658882</v>
      </c>
      <c r="T66">
        <v>0</v>
      </c>
      <c r="U66">
        <v>0</v>
      </c>
      <c r="V66">
        <v>0</v>
      </c>
      <c r="W66">
        <v>24.754240377818</v>
      </c>
      <c r="X66">
        <v>18.535839189616901</v>
      </c>
      <c r="Y66">
        <v>75.496252742243996</v>
      </c>
      <c r="Z66">
        <v>1.6311883021314999</v>
      </c>
      <c r="AA66">
        <v>0</v>
      </c>
      <c r="AB66">
        <v>0</v>
      </c>
      <c r="AC66">
        <v>0</v>
      </c>
      <c r="AD66">
        <v>29.8291362576179</v>
      </c>
      <c r="AE66">
        <v>33.395414781788901</v>
      </c>
      <c r="AF66">
        <v>4450429.8076512404</v>
      </c>
      <c r="AG66">
        <v>9825971.1926501803</v>
      </c>
      <c r="AH66">
        <v>0</v>
      </c>
      <c r="AI66">
        <v>0</v>
      </c>
      <c r="AJ66">
        <v>0</v>
      </c>
      <c r="AK66">
        <v>33411960.453336101</v>
      </c>
      <c r="AL66">
        <v>97084726.772310197</v>
      </c>
      <c r="AM66">
        <f t="shared" si="0"/>
        <v>84.006822492905002</v>
      </c>
      <c r="AN66" s="2">
        <f t="shared" si="2"/>
        <v>0.62515202317404384</v>
      </c>
      <c r="AO66">
        <f t="shared" si="1"/>
        <v>144773088.22594774</v>
      </c>
      <c r="AP66" s="2">
        <f>(Sheet4!$A$26-AO66)/Sheet4!$A$26</f>
        <v>0.71440604223018433</v>
      </c>
    </row>
    <row r="67" spans="1:42" x14ac:dyDescent="0.25">
      <c r="A67">
        <v>0.64</v>
      </c>
      <c r="B67">
        <v>84.006822492905002</v>
      </c>
      <c r="C67">
        <v>195776.706865985</v>
      </c>
      <c r="D67">
        <v>72.984000000010397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50.34</v>
      </c>
      <c r="K67">
        <v>41144.2662234073</v>
      </c>
      <c r="L67">
        <v>52468.671535064503</v>
      </c>
      <c r="M67">
        <v>0</v>
      </c>
      <c r="N67">
        <v>0</v>
      </c>
      <c r="O67">
        <v>0</v>
      </c>
      <c r="P67">
        <v>51724.207294304702</v>
      </c>
      <c r="Q67">
        <v>50439.561813208798</v>
      </c>
      <c r="R67">
        <v>28.753333559581801</v>
      </c>
      <c r="S67">
        <v>11.9634093658882</v>
      </c>
      <c r="T67">
        <v>0</v>
      </c>
      <c r="U67">
        <v>0</v>
      </c>
      <c r="V67">
        <v>0</v>
      </c>
      <c r="W67">
        <v>24.754240377818</v>
      </c>
      <c r="X67">
        <v>18.535839189616901</v>
      </c>
      <c r="Y67">
        <v>75.496252742243996</v>
      </c>
      <c r="Z67">
        <v>1.6311883021314999</v>
      </c>
      <c r="AA67">
        <v>0</v>
      </c>
      <c r="AB67">
        <v>0</v>
      </c>
      <c r="AC67">
        <v>0</v>
      </c>
      <c r="AD67">
        <v>29.8291362576179</v>
      </c>
      <c r="AE67">
        <v>33.395414781788901</v>
      </c>
      <c r="AF67">
        <v>4450429.8076512404</v>
      </c>
      <c r="AG67">
        <v>9825971.1926501803</v>
      </c>
      <c r="AH67">
        <v>0</v>
      </c>
      <c r="AI67">
        <v>0</v>
      </c>
      <c r="AJ67">
        <v>0</v>
      </c>
      <c r="AK67">
        <v>33411960.453336101</v>
      </c>
      <c r="AL67">
        <v>97084726.772310197</v>
      </c>
      <c r="AM67">
        <f t="shared" ref="AM67:AM103" si="3">B67</f>
        <v>84.006822492905002</v>
      </c>
      <c r="AN67" s="2">
        <f t="shared" ref="AN67:AN102" si="4">(MAX($AO:$AO)-AO67)/MAX($AO:$AO)</f>
        <v>0.62515202317404384</v>
      </c>
      <c r="AO67">
        <f t="shared" ref="AO67:AO103" si="5">SUM(AF67:AL67)</f>
        <v>144773088.22594774</v>
      </c>
      <c r="AP67" s="2">
        <f>(Sheet4!$A$26-AO67)/Sheet4!$A$26</f>
        <v>0.71440604223018433</v>
      </c>
    </row>
    <row r="68" spans="1:42" x14ac:dyDescent="0.25">
      <c r="A68">
        <v>0.65</v>
      </c>
      <c r="B68">
        <v>84.0068224929081</v>
      </c>
      <c r="C68">
        <v>195776.706865985</v>
      </c>
      <c r="D68">
        <v>72.984000000010397</v>
      </c>
      <c r="E68">
        <v>47.067</v>
      </c>
      <c r="F68">
        <v>0</v>
      </c>
      <c r="G68">
        <v>0</v>
      </c>
      <c r="H68">
        <v>0</v>
      </c>
      <c r="I68">
        <v>62.6</v>
      </c>
      <c r="J68">
        <v>50.34</v>
      </c>
      <c r="K68">
        <v>41144.2662234073</v>
      </c>
      <c r="L68">
        <v>52468.671535064503</v>
      </c>
      <c r="M68">
        <v>0</v>
      </c>
      <c r="N68">
        <v>0</v>
      </c>
      <c r="O68">
        <v>0</v>
      </c>
      <c r="P68">
        <v>51724.207294304702</v>
      </c>
      <c r="Q68">
        <v>50439.561813208798</v>
      </c>
      <c r="R68">
        <v>28.753333559586299</v>
      </c>
      <c r="S68">
        <v>11.9634093658882</v>
      </c>
      <c r="T68">
        <v>0</v>
      </c>
      <c r="U68">
        <v>0</v>
      </c>
      <c r="V68">
        <v>0</v>
      </c>
      <c r="W68">
        <v>24.754240377816501</v>
      </c>
      <c r="X68">
        <v>18.535839189616901</v>
      </c>
      <c r="Y68">
        <v>75.496252742243996</v>
      </c>
      <c r="Z68">
        <v>1.6311883021314999</v>
      </c>
      <c r="AA68">
        <v>0</v>
      </c>
      <c r="AB68">
        <v>0</v>
      </c>
      <c r="AC68">
        <v>0</v>
      </c>
      <c r="AD68">
        <v>29.829136257615101</v>
      </c>
      <c r="AE68">
        <v>33.395414781787302</v>
      </c>
      <c r="AF68">
        <v>4450429.8076512404</v>
      </c>
      <c r="AG68">
        <v>9825971.1926501803</v>
      </c>
      <c r="AH68">
        <v>0</v>
      </c>
      <c r="AI68">
        <v>0</v>
      </c>
      <c r="AJ68">
        <v>0</v>
      </c>
      <c r="AK68">
        <v>33411960.453336202</v>
      </c>
      <c r="AL68">
        <v>97084726.772310197</v>
      </c>
      <c r="AM68">
        <f t="shared" si="3"/>
        <v>84.0068224929081</v>
      </c>
      <c r="AN68" s="2">
        <f t="shared" si="4"/>
        <v>0.6251520231740435</v>
      </c>
      <c r="AO68">
        <f t="shared" si="5"/>
        <v>144773088.22594783</v>
      </c>
      <c r="AP68" s="2">
        <f>(Sheet4!$A$26-AO68)/Sheet4!$A$26</f>
        <v>0.71440604223018411</v>
      </c>
    </row>
    <row r="69" spans="1:42" x14ac:dyDescent="0.25">
      <c r="A69">
        <v>0.66</v>
      </c>
      <c r="B69">
        <v>84.0068224929081</v>
      </c>
      <c r="C69">
        <v>195776.706865985</v>
      </c>
      <c r="D69">
        <v>72.984000000010397</v>
      </c>
      <c r="E69">
        <v>47.067</v>
      </c>
      <c r="F69">
        <v>0</v>
      </c>
      <c r="G69">
        <v>0</v>
      </c>
      <c r="H69">
        <v>0</v>
      </c>
      <c r="I69">
        <v>62.6</v>
      </c>
      <c r="J69">
        <v>50.34</v>
      </c>
      <c r="K69">
        <v>41144.2662234073</v>
      </c>
      <c r="L69">
        <v>52468.671535064503</v>
      </c>
      <c r="M69">
        <v>0</v>
      </c>
      <c r="N69">
        <v>0</v>
      </c>
      <c r="O69">
        <v>0</v>
      </c>
      <c r="P69">
        <v>51724.207294304702</v>
      </c>
      <c r="Q69">
        <v>50439.561813208798</v>
      </c>
      <c r="R69">
        <v>28.753333559586299</v>
      </c>
      <c r="S69">
        <v>11.9634093658882</v>
      </c>
      <c r="T69">
        <v>0</v>
      </c>
      <c r="U69">
        <v>0</v>
      </c>
      <c r="V69">
        <v>0</v>
      </c>
      <c r="W69">
        <v>24.754240377816501</v>
      </c>
      <c r="X69">
        <v>18.535839189616901</v>
      </c>
      <c r="Y69">
        <v>75.496252742243996</v>
      </c>
      <c r="Z69">
        <v>1.6311883021314999</v>
      </c>
      <c r="AA69">
        <v>0</v>
      </c>
      <c r="AB69">
        <v>0</v>
      </c>
      <c r="AC69">
        <v>0</v>
      </c>
      <c r="AD69">
        <v>29.829136257615101</v>
      </c>
      <c r="AE69">
        <v>33.395414781787302</v>
      </c>
      <c r="AF69">
        <v>4450429.8076512404</v>
      </c>
      <c r="AG69">
        <v>9825971.1926501803</v>
      </c>
      <c r="AH69">
        <v>0</v>
      </c>
      <c r="AI69">
        <v>0</v>
      </c>
      <c r="AJ69">
        <v>0</v>
      </c>
      <c r="AK69">
        <v>33411960.453336202</v>
      </c>
      <c r="AL69">
        <v>97084726.772310197</v>
      </c>
      <c r="AM69">
        <f t="shared" si="3"/>
        <v>84.0068224929081</v>
      </c>
      <c r="AN69" s="2">
        <f t="shared" si="4"/>
        <v>0.6251520231740435</v>
      </c>
      <c r="AO69">
        <f t="shared" si="5"/>
        <v>144773088.22594783</v>
      </c>
      <c r="AP69" s="2">
        <f>(Sheet4!$A$26-AO69)/Sheet4!$A$26</f>
        <v>0.71440604223018411</v>
      </c>
    </row>
    <row r="70" spans="1:42" x14ac:dyDescent="0.25">
      <c r="A70">
        <v>0.67</v>
      </c>
      <c r="B70">
        <v>84.006822492905002</v>
      </c>
      <c r="C70">
        <v>195776.706865985</v>
      </c>
      <c r="D70">
        <v>72.984000000010397</v>
      </c>
      <c r="E70">
        <v>47.067</v>
      </c>
      <c r="F70">
        <v>0</v>
      </c>
      <c r="G70">
        <v>0</v>
      </c>
      <c r="H70">
        <v>0</v>
      </c>
      <c r="I70">
        <v>62.6</v>
      </c>
      <c r="J70">
        <v>50.34</v>
      </c>
      <c r="K70">
        <v>41144.2662234073</v>
      </c>
      <c r="L70">
        <v>52468.671535064503</v>
      </c>
      <c r="M70">
        <v>0</v>
      </c>
      <c r="N70">
        <v>0</v>
      </c>
      <c r="O70">
        <v>0</v>
      </c>
      <c r="P70">
        <v>51724.207294304702</v>
      </c>
      <c r="Q70">
        <v>50439.561813208798</v>
      </c>
      <c r="R70">
        <v>28.753333559581801</v>
      </c>
      <c r="S70">
        <v>11.9634093658882</v>
      </c>
      <c r="T70">
        <v>0</v>
      </c>
      <c r="U70">
        <v>0</v>
      </c>
      <c r="V70">
        <v>0</v>
      </c>
      <c r="W70">
        <v>24.754240377818</v>
      </c>
      <c r="X70">
        <v>18.535839189616901</v>
      </c>
      <c r="Y70">
        <v>75.496252742243996</v>
      </c>
      <c r="Z70">
        <v>1.6311883021320299</v>
      </c>
      <c r="AA70">
        <v>0</v>
      </c>
      <c r="AB70">
        <v>0</v>
      </c>
      <c r="AC70">
        <v>0</v>
      </c>
      <c r="AD70">
        <v>29.8291362576179</v>
      </c>
      <c r="AE70">
        <v>33.395414781788901</v>
      </c>
      <c r="AF70">
        <v>4450429.8076512404</v>
      </c>
      <c r="AG70">
        <v>9825971.1926501803</v>
      </c>
      <c r="AH70">
        <v>0</v>
      </c>
      <c r="AI70">
        <v>0</v>
      </c>
      <c r="AJ70">
        <v>0</v>
      </c>
      <c r="AK70">
        <v>33411960.453336101</v>
      </c>
      <c r="AL70">
        <v>97084726.772310197</v>
      </c>
      <c r="AM70">
        <f t="shared" si="3"/>
        <v>84.006822492905002</v>
      </c>
      <c r="AN70" s="2">
        <f t="shared" si="4"/>
        <v>0.62515202317404384</v>
      </c>
      <c r="AO70">
        <f t="shared" si="5"/>
        <v>144773088.22594774</v>
      </c>
      <c r="AP70" s="2">
        <f>(Sheet4!$A$26-AO70)/Sheet4!$A$26</f>
        <v>0.71440604223018433</v>
      </c>
    </row>
    <row r="71" spans="1:42" x14ac:dyDescent="0.25">
      <c r="A71">
        <v>0.68</v>
      </c>
      <c r="B71">
        <v>84.006822492905002</v>
      </c>
      <c r="C71">
        <v>195776.706865985</v>
      </c>
      <c r="D71">
        <v>72.984000000010397</v>
      </c>
      <c r="E71">
        <v>47.067</v>
      </c>
      <c r="F71">
        <v>0</v>
      </c>
      <c r="G71">
        <v>0</v>
      </c>
      <c r="H71">
        <v>0</v>
      </c>
      <c r="I71">
        <v>62.6</v>
      </c>
      <c r="J71">
        <v>50.34</v>
      </c>
      <c r="K71">
        <v>41144.2662234073</v>
      </c>
      <c r="L71">
        <v>52468.671535064503</v>
      </c>
      <c r="M71">
        <v>0</v>
      </c>
      <c r="N71">
        <v>0</v>
      </c>
      <c r="O71">
        <v>0</v>
      </c>
      <c r="P71">
        <v>51724.207294304702</v>
      </c>
      <c r="Q71">
        <v>50439.561813208798</v>
      </c>
      <c r="R71">
        <v>28.753333559581801</v>
      </c>
      <c r="S71">
        <v>11.9634093658882</v>
      </c>
      <c r="T71">
        <v>0</v>
      </c>
      <c r="U71">
        <v>0</v>
      </c>
      <c r="V71">
        <v>0</v>
      </c>
      <c r="W71">
        <v>24.754240377818</v>
      </c>
      <c r="X71">
        <v>18.535839189616901</v>
      </c>
      <c r="Y71">
        <v>75.496252742243996</v>
      </c>
      <c r="Z71">
        <v>1.6311883021320299</v>
      </c>
      <c r="AA71">
        <v>0</v>
      </c>
      <c r="AB71">
        <v>0</v>
      </c>
      <c r="AC71">
        <v>0</v>
      </c>
      <c r="AD71">
        <v>29.8291362576179</v>
      </c>
      <c r="AE71">
        <v>33.395414781788901</v>
      </c>
      <c r="AF71">
        <v>4450429.8076512404</v>
      </c>
      <c r="AG71">
        <v>9825971.1926501803</v>
      </c>
      <c r="AH71">
        <v>0</v>
      </c>
      <c r="AI71">
        <v>0</v>
      </c>
      <c r="AJ71">
        <v>0</v>
      </c>
      <c r="AK71">
        <v>33411960.453336101</v>
      </c>
      <c r="AL71">
        <v>97084726.772310197</v>
      </c>
      <c r="AM71">
        <f t="shared" si="3"/>
        <v>84.006822492905002</v>
      </c>
      <c r="AN71" s="2">
        <f t="shared" si="4"/>
        <v>0.62515202317404384</v>
      </c>
      <c r="AO71">
        <f t="shared" si="5"/>
        <v>144773088.22594774</v>
      </c>
      <c r="AP71" s="2">
        <f>(Sheet4!$A$26-AO71)/Sheet4!$A$26</f>
        <v>0.71440604223018433</v>
      </c>
    </row>
    <row r="72" spans="1:42" x14ac:dyDescent="0.25">
      <c r="A72">
        <v>0.69</v>
      </c>
      <c r="B72">
        <v>84.006822492904305</v>
      </c>
      <c r="C72">
        <v>195776.706865985</v>
      </c>
      <c r="D72">
        <v>72.983999999999895</v>
      </c>
      <c r="E72">
        <v>47.067</v>
      </c>
      <c r="F72">
        <v>0</v>
      </c>
      <c r="G72">
        <v>0</v>
      </c>
      <c r="H72">
        <v>0</v>
      </c>
      <c r="I72">
        <v>62.6</v>
      </c>
      <c r="J72">
        <v>50.34</v>
      </c>
      <c r="K72">
        <v>41144.266223407001</v>
      </c>
      <c r="L72">
        <v>52468.671535064903</v>
      </c>
      <c r="M72">
        <v>0</v>
      </c>
      <c r="N72">
        <v>0</v>
      </c>
      <c r="O72">
        <v>0</v>
      </c>
      <c r="P72">
        <v>51724.207294304702</v>
      </c>
      <c r="Q72">
        <v>50439.561813208798</v>
      </c>
      <c r="R72">
        <v>28.753333559581499</v>
      </c>
      <c r="S72">
        <v>11.963409365887699</v>
      </c>
      <c r="T72">
        <v>0</v>
      </c>
      <c r="U72">
        <v>0</v>
      </c>
      <c r="V72">
        <v>0</v>
      </c>
      <c r="W72">
        <v>24.754240377818</v>
      </c>
      <c r="X72">
        <v>18.535839189616901</v>
      </c>
      <c r="Y72">
        <v>75.496252742207702</v>
      </c>
      <c r="Z72">
        <v>1.63118830213169</v>
      </c>
      <c r="AA72">
        <v>0</v>
      </c>
      <c r="AB72">
        <v>0</v>
      </c>
      <c r="AC72">
        <v>0</v>
      </c>
      <c r="AD72">
        <v>29.8291362576179</v>
      </c>
      <c r="AE72">
        <v>33.395414781787302</v>
      </c>
      <c r="AF72">
        <v>4450429.8076531496</v>
      </c>
      <c r="AG72">
        <v>9825971.1926490199</v>
      </c>
      <c r="AH72">
        <v>0</v>
      </c>
      <c r="AI72">
        <v>0</v>
      </c>
      <c r="AJ72">
        <v>0</v>
      </c>
      <c r="AK72">
        <v>33411960.453336202</v>
      </c>
      <c r="AL72">
        <v>97084726.772310197</v>
      </c>
      <c r="AM72">
        <f t="shared" si="3"/>
        <v>84.006822492904305</v>
      </c>
      <c r="AN72" s="2">
        <f t="shared" si="4"/>
        <v>0.62515202317404162</v>
      </c>
      <c r="AO72">
        <f t="shared" si="5"/>
        <v>144773088.22594857</v>
      </c>
      <c r="AP72" s="2">
        <f>(Sheet4!$A$26-AO72)/Sheet4!$A$26</f>
        <v>0.71440604223018267</v>
      </c>
    </row>
    <row r="73" spans="1:42" x14ac:dyDescent="0.25">
      <c r="A73">
        <v>0.7</v>
      </c>
      <c r="B73">
        <v>84.006822492908398</v>
      </c>
      <c r="C73">
        <v>195776.706865985</v>
      </c>
      <c r="D73">
        <v>72.984000000010397</v>
      </c>
      <c r="E73">
        <v>47.067</v>
      </c>
      <c r="F73">
        <v>0</v>
      </c>
      <c r="G73">
        <v>0</v>
      </c>
      <c r="H73">
        <v>0</v>
      </c>
      <c r="I73">
        <v>62.6</v>
      </c>
      <c r="J73">
        <v>50.34</v>
      </c>
      <c r="K73">
        <v>41144.2662234073</v>
      </c>
      <c r="L73">
        <v>52468.671535064503</v>
      </c>
      <c r="M73">
        <v>0</v>
      </c>
      <c r="N73">
        <v>0</v>
      </c>
      <c r="O73">
        <v>0</v>
      </c>
      <c r="P73">
        <v>51724.207294304702</v>
      </c>
      <c r="Q73">
        <v>50439.561813208798</v>
      </c>
      <c r="R73">
        <v>28.753333559586299</v>
      </c>
      <c r="S73">
        <v>11.9634093658886</v>
      </c>
      <c r="T73">
        <v>0</v>
      </c>
      <c r="U73">
        <v>0</v>
      </c>
      <c r="V73">
        <v>0</v>
      </c>
      <c r="W73">
        <v>24.754240377816501</v>
      </c>
      <c r="X73">
        <v>18.535839189616901</v>
      </c>
      <c r="Y73">
        <v>75.496252742243996</v>
      </c>
      <c r="Z73">
        <v>1.6311883021320299</v>
      </c>
      <c r="AA73">
        <v>0</v>
      </c>
      <c r="AB73">
        <v>0</v>
      </c>
      <c r="AC73">
        <v>0</v>
      </c>
      <c r="AD73">
        <v>29.8291362576179</v>
      </c>
      <c r="AE73">
        <v>33.395414781787302</v>
      </c>
      <c r="AF73">
        <v>4450429.8076512404</v>
      </c>
      <c r="AG73">
        <v>9825971.1926501803</v>
      </c>
      <c r="AH73">
        <v>0</v>
      </c>
      <c r="AI73">
        <v>0</v>
      </c>
      <c r="AJ73">
        <v>0</v>
      </c>
      <c r="AK73">
        <v>33411960.453336202</v>
      </c>
      <c r="AL73">
        <v>97084726.772310197</v>
      </c>
      <c r="AM73">
        <f t="shared" si="3"/>
        <v>84.006822492908398</v>
      </c>
      <c r="AN73" s="2">
        <f t="shared" si="4"/>
        <v>0.6251520231740435</v>
      </c>
      <c r="AO73">
        <f t="shared" si="5"/>
        <v>144773088.22594783</v>
      </c>
      <c r="AP73" s="2">
        <f>(Sheet4!$A$26-AO73)/Sheet4!$A$26</f>
        <v>0.71440604223018411</v>
      </c>
    </row>
    <row r="74" spans="1:42" x14ac:dyDescent="0.25">
      <c r="A74">
        <v>0.71</v>
      </c>
      <c r="B74">
        <v>84.006822492903297</v>
      </c>
      <c r="C74">
        <v>195776.706865985</v>
      </c>
      <c r="D74">
        <v>72.983999999999995</v>
      </c>
      <c r="E74">
        <v>47.067</v>
      </c>
      <c r="F74">
        <v>0</v>
      </c>
      <c r="G74">
        <v>0</v>
      </c>
      <c r="H74">
        <v>0</v>
      </c>
      <c r="I74">
        <v>62.6</v>
      </c>
      <c r="J74">
        <v>50.34</v>
      </c>
      <c r="K74">
        <v>41144.266223407001</v>
      </c>
      <c r="L74">
        <v>52468.671535064597</v>
      </c>
      <c r="M74">
        <v>0</v>
      </c>
      <c r="N74">
        <v>0</v>
      </c>
      <c r="O74">
        <v>0</v>
      </c>
      <c r="P74">
        <v>51724.207294304702</v>
      </c>
      <c r="Q74">
        <v>50439.561813208798</v>
      </c>
      <c r="R74">
        <v>28.753333559581499</v>
      </c>
      <c r="S74">
        <v>11.9634093658882</v>
      </c>
      <c r="T74">
        <v>0</v>
      </c>
      <c r="U74">
        <v>0</v>
      </c>
      <c r="V74">
        <v>0</v>
      </c>
      <c r="W74">
        <v>24.754240377816501</v>
      </c>
      <c r="X74">
        <v>18.535839189616901</v>
      </c>
      <c r="Y74">
        <v>75.496252742207801</v>
      </c>
      <c r="Z74">
        <v>1.6311883021315201</v>
      </c>
      <c r="AA74">
        <v>0</v>
      </c>
      <c r="AB74">
        <v>0</v>
      </c>
      <c r="AC74">
        <v>0</v>
      </c>
      <c r="AD74">
        <v>29.829136257615101</v>
      </c>
      <c r="AE74">
        <v>33.395414781787302</v>
      </c>
      <c r="AF74">
        <v>4450429.8076531496</v>
      </c>
      <c r="AG74">
        <v>9825971.1926514301</v>
      </c>
      <c r="AH74">
        <v>0</v>
      </c>
      <c r="AI74">
        <v>0</v>
      </c>
      <c r="AJ74">
        <v>0</v>
      </c>
      <c r="AK74">
        <v>33411960.453336202</v>
      </c>
      <c r="AL74">
        <v>97084726.772310197</v>
      </c>
      <c r="AM74">
        <f t="shared" si="3"/>
        <v>84.006822492903297</v>
      </c>
      <c r="AN74" s="2">
        <f t="shared" si="4"/>
        <v>0.6251520231740354</v>
      </c>
      <c r="AO74">
        <f t="shared" si="5"/>
        <v>144773088.22595099</v>
      </c>
      <c r="AP74" s="2">
        <f>(Sheet4!$A$26-AO74)/Sheet4!$A$26</f>
        <v>0.71440604223017801</v>
      </c>
    </row>
    <row r="75" spans="1:42" x14ac:dyDescent="0.25">
      <c r="A75">
        <v>0.72</v>
      </c>
      <c r="B75">
        <v>91.632220417446106</v>
      </c>
      <c r="C75">
        <v>198232.77406791199</v>
      </c>
      <c r="D75">
        <v>72.983999999999995</v>
      </c>
      <c r="E75">
        <v>47.067</v>
      </c>
      <c r="F75">
        <v>0</v>
      </c>
      <c r="G75">
        <v>0</v>
      </c>
      <c r="H75">
        <v>0</v>
      </c>
      <c r="I75">
        <v>62.6</v>
      </c>
      <c r="J75">
        <v>50.34</v>
      </c>
      <c r="K75">
        <v>41144.266223407103</v>
      </c>
      <c r="L75">
        <v>52468.671535064903</v>
      </c>
      <c r="M75" s="1">
        <v>-3.6379788070917097E-11</v>
      </c>
      <c r="N75">
        <v>2456.06720193607</v>
      </c>
      <c r="O75" s="1">
        <v>-9.2071559265605108E-9</v>
      </c>
      <c r="P75">
        <v>51724.207294304702</v>
      </c>
      <c r="Q75">
        <v>50439.561813209002</v>
      </c>
      <c r="R75">
        <v>28.753333559581598</v>
      </c>
      <c r="S75">
        <v>11.9634093658882</v>
      </c>
      <c r="T75">
        <v>0</v>
      </c>
      <c r="U75">
        <v>7.6253979245416001</v>
      </c>
      <c r="V75">
        <v>0</v>
      </c>
      <c r="W75">
        <v>24.754240377818</v>
      </c>
      <c r="X75">
        <v>18.535839189616599</v>
      </c>
      <c r="Y75">
        <v>75.4962527422081</v>
      </c>
      <c r="Z75">
        <v>1.6311883021319</v>
      </c>
      <c r="AA75">
        <v>0</v>
      </c>
      <c r="AB75">
        <v>11.7210725221926</v>
      </c>
      <c r="AC75">
        <v>0</v>
      </c>
      <c r="AD75">
        <v>29.829136257617201</v>
      </c>
      <c r="AE75">
        <v>33.395414781788197</v>
      </c>
      <c r="AF75">
        <v>4450429.8076531403</v>
      </c>
      <c r="AG75">
        <v>9825971.1926495992</v>
      </c>
      <c r="AH75">
        <v>0</v>
      </c>
      <c r="AI75">
        <v>18846405.738635302</v>
      </c>
      <c r="AJ75">
        <v>0</v>
      </c>
      <c r="AK75">
        <v>33411960.453336202</v>
      </c>
      <c r="AL75">
        <v>97084726.772315398</v>
      </c>
      <c r="AM75">
        <f t="shared" si="3"/>
        <v>91.632220417446106</v>
      </c>
      <c r="AN75" s="2">
        <f t="shared" si="4"/>
        <v>0.57635471458485787</v>
      </c>
      <c r="AO75">
        <f t="shared" si="5"/>
        <v>163619493.96458966</v>
      </c>
      <c r="AP75" s="2">
        <f>(Sheet4!$A$26-AO75)/Sheet4!$A$26</f>
        <v>0.67722772635262185</v>
      </c>
    </row>
    <row r="76" spans="1:42" x14ac:dyDescent="0.25">
      <c r="A76">
        <v>0.73</v>
      </c>
      <c r="B76">
        <v>91.632220417444898</v>
      </c>
      <c r="C76">
        <v>198232.774067922</v>
      </c>
      <c r="D76">
        <v>72.983999999999995</v>
      </c>
      <c r="E76">
        <v>47.067</v>
      </c>
      <c r="F76">
        <v>0</v>
      </c>
      <c r="G76">
        <v>0</v>
      </c>
      <c r="H76">
        <v>0</v>
      </c>
      <c r="I76">
        <v>62.6</v>
      </c>
      <c r="J76">
        <v>50.34</v>
      </c>
      <c r="K76">
        <v>41144.266223407103</v>
      </c>
      <c r="L76">
        <v>52468.671535064699</v>
      </c>
      <c r="M76">
        <v>0</v>
      </c>
      <c r="N76">
        <v>2456.0672019363101</v>
      </c>
      <c r="O76">
        <v>0</v>
      </c>
      <c r="P76">
        <v>51724.207294304797</v>
      </c>
      <c r="Q76">
        <v>50439.561813209497</v>
      </c>
      <c r="R76">
        <v>28.753333559581598</v>
      </c>
      <c r="S76">
        <v>11.9634093658882</v>
      </c>
      <c r="T76">
        <v>0</v>
      </c>
      <c r="U76">
        <v>7.6253979245417902</v>
      </c>
      <c r="V76">
        <v>0</v>
      </c>
      <c r="W76">
        <v>24.754240377816402</v>
      </c>
      <c r="X76">
        <v>18.535839189616802</v>
      </c>
      <c r="Y76">
        <v>75.496252742207801</v>
      </c>
      <c r="Z76">
        <v>1.6311883021315201</v>
      </c>
      <c r="AA76">
        <v>0</v>
      </c>
      <c r="AB76">
        <v>11.7210725221932</v>
      </c>
      <c r="AC76">
        <v>0</v>
      </c>
      <c r="AD76">
        <v>29.829136257614302</v>
      </c>
      <c r="AE76">
        <v>33.395414781788901</v>
      </c>
      <c r="AF76">
        <v>4450429.8076531496</v>
      </c>
      <c r="AG76">
        <v>9825971.1926512104</v>
      </c>
      <c r="AH76">
        <v>0</v>
      </c>
      <c r="AI76">
        <v>18846405.738635499</v>
      </c>
      <c r="AJ76">
        <v>0</v>
      </c>
      <c r="AK76">
        <v>33411960.453336202</v>
      </c>
      <c r="AL76">
        <v>97084726.772310704</v>
      </c>
      <c r="AM76">
        <f t="shared" si="3"/>
        <v>91.632220417444898</v>
      </c>
      <c r="AN76" s="2">
        <f t="shared" si="4"/>
        <v>0.57635471458486531</v>
      </c>
      <c r="AO76">
        <f t="shared" si="5"/>
        <v>163619493.96458676</v>
      </c>
      <c r="AP76" s="2">
        <f>(Sheet4!$A$26-AO76)/Sheet4!$A$26</f>
        <v>0.67722772635262762</v>
      </c>
    </row>
    <row r="77" spans="1:42" x14ac:dyDescent="0.25">
      <c r="A77">
        <v>0.74</v>
      </c>
      <c r="B77">
        <v>91.632220417446206</v>
      </c>
      <c r="C77">
        <v>198232.774067922</v>
      </c>
      <c r="D77">
        <v>72.983999999999995</v>
      </c>
      <c r="E77">
        <v>47.067</v>
      </c>
      <c r="F77">
        <v>0</v>
      </c>
      <c r="G77">
        <v>0</v>
      </c>
      <c r="H77">
        <v>0</v>
      </c>
      <c r="I77">
        <v>62.6</v>
      </c>
      <c r="J77">
        <v>50.34</v>
      </c>
      <c r="K77">
        <v>41144.266223407103</v>
      </c>
      <c r="L77">
        <v>52468.671535064699</v>
      </c>
      <c r="M77">
        <v>0</v>
      </c>
      <c r="N77">
        <v>2456.0672019362701</v>
      </c>
      <c r="O77">
        <v>0</v>
      </c>
      <c r="P77">
        <v>51724.207294304499</v>
      </c>
      <c r="Q77">
        <v>50439.561813209497</v>
      </c>
      <c r="R77">
        <v>28.753333559581598</v>
      </c>
      <c r="S77">
        <v>11.9634093658882</v>
      </c>
      <c r="T77">
        <v>0</v>
      </c>
      <c r="U77">
        <v>7.6253979245415202</v>
      </c>
      <c r="V77">
        <v>0</v>
      </c>
      <c r="W77">
        <v>24.754240377818</v>
      </c>
      <c r="X77">
        <v>18.535839189616802</v>
      </c>
      <c r="Y77">
        <v>75.496252742207801</v>
      </c>
      <c r="Z77">
        <v>1.6311883021315201</v>
      </c>
      <c r="AA77">
        <v>0</v>
      </c>
      <c r="AB77">
        <v>11.7210725221928</v>
      </c>
      <c r="AC77">
        <v>0</v>
      </c>
      <c r="AD77">
        <v>29.829136257615598</v>
      </c>
      <c r="AE77">
        <v>33.395414781788901</v>
      </c>
      <c r="AF77">
        <v>4450429.8076531496</v>
      </c>
      <c r="AG77">
        <v>9825971.1926514599</v>
      </c>
      <c r="AH77">
        <v>0</v>
      </c>
      <c r="AI77">
        <v>18846405.738635499</v>
      </c>
      <c r="AJ77">
        <v>0</v>
      </c>
      <c r="AK77">
        <v>33411960.453336202</v>
      </c>
      <c r="AL77">
        <v>97084726.772310704</v>
      </c>
      <c r="AM77">
        <f t="shared" si="3"/>
        <v>91.632220417446206</v>
      </c>
      <c r="AN77" s="2">
        <f t="shared" si="4"/>
        <v>0.57635471458486465</v>
      </c>
      <c r="AO77">
        <f t="shared" si="5"/>
        <v>163619493.96458703</v>
      </c>
      <c r="AP77" s="2">
        <f>(Sheet4!$A$26-AO77)/Sheet4!$A$26</f>
        <v>0.67722772635262707</v>
      </c>
    </row>
    <row r="78" spans="1:42" x14ac:dyDescent="0.25">
      <c r="A78">
        <v>0.75</v>
      </c>
      <c r="B78">
        <v>91.632220417446405</v>
      </c>
      <c r="C78">
        <v>198232.77406792299</v>
      </c>
      <c r="D78">
        <v>72.984000000000407</v>
      </c>
      <c r="E78">
        <v>47.067</v>
      </c>
      <c r="F78">
        <v>0</v>
      </c>
      <c r="G78">
        <v>0</v>
      </c>
      <c r="H78">
        <v>0</v>
      </c>
      <c r="I78">
        <v>62.6</v>
      </c>
      <c r="J78">
        <v>50.34</v>
      </c>
      <c r="K78">
        <v>41144.266223407198</v>
      </c>
      <c r="L78">
        <v>52468.671535064903</v>
      </c>
      <c r="M78">
        <v>0</v>
      </c>
      <c r="N78">
        <v>2456.06720193723</v>
      </c>
      <c r="O78">
        <v>0</v>
      </c>
      <c r="P78">
        <v>51724.207294304601</v>
      </c>
      <c r="Q78">
        <v>50439.561813209497</v>
      </c>
      <c r="R78">
        <v>28.753333559581801</v>
      </c>
      <c r="S78">
        <v>11.9634093658882</v>
      </c>
      <c r="T78">
        <v>0</v>
      </c>
      <c r="U78">
        <v>7.6253979245416801</v>
      </c>
      <c r="V78">
        <v>0</v>
      </c>
      <c r="W78">
        <v>24.754240377818</v>
      </c>
      <c r="X78">
        <v>18.535839189616599</v>
      </c>
      <c r="Y78">
        <v>75.496252742209506</v>
      </c>
      <c r="Z78">
        <v>1.6311883021320299</v>
      </c>
      <c r="AA78">
        <v>0</v>
      </c>
      <c r="AB78">
        <v>11.721072522192699</v>
      </c>
      <c r="AC78">
        <v>0</v>
      </c>
      <c r="AD78">
        <v>29.829136257617101</v>
      </c>
      <c r="AE78">
        <v>33.395414781788901</v>
      </c>
      <c r="AF78">
        <v>4450429.8076530602</v>
      </c>
      <c r="AG78">
        <v>9825971.1926519293</v>
      </c>
      <c r="AH78">
        <v>0</v>
      </c>
      <c r="AI78">
        <v>18846405.738635499</v>
      </c>
      <c r="AJ78">
        <v>0</v>
      </c>
      <c r="AK78">
        <v>33411960.453336202</v>
      </c>
      <c r="AL78">
        <v>97084726.772313103</v>
      </c>
      <c r="AM78">
        <f t="shared" si="3"/>
        <v>91.632220417446405</v>
      </c>
      <c r="AN78" s="2">
        <f t="shared" si="4"/>
        <v>0.57635471458485754</v>
      </c>
      <c r="AO78">
        <f t="shared" si="5"/>
        <v>163619493.96458977</v>
      </c>
      <c r="AP78" s="2">
        <f>(Sheet4!$A$26-AO78)/Sheet4!$A$26</f>
        <v>0.67722772635262163</v>
      </c>
    </row>
    <row r="79" spans="1:42" x14ac:dyDescent="0.25">
      <c r="A79">
        <v>0.76</v>
      </c>
      <c r="B79">
        <v>91.6322204174718</v>
      </c>
      <c r="C79">
        <v>198232.774067925</v>
      </c>
      <c r="D79">
        <v>72.983999999999995</v>
      </c>
      <c r="E79">
        <v>47.0670000000001</v>
      </c>
      <c r="F79">
        <v>0</v>
      </c>
      <c r="G79">
        <v>0</v>
      </c>
      <c r="H79" s="1">
        <v>5.02490059373452E-11</v>
      </c>
      <c r="I79">
        <v>62.6</v>
      </c>
      <c r="J79">
        <v>50.34</v>
      </c>
      <c r="K79">
        <v>41144.266223407103</v>
      </c>
      <c r="L79">
        <v>52468.671535064997</v>
      </c>
      <c r="M79">
        <v>0</v>
      </c>
      <c r="N79">
        <v>2456.06720193615</v>
      </c>
      <c r="O79" s="1">
        <v>-2.76116907116374E-10</v>
      </c>
      <c r="P79">
        <v>51724.207294304601</v>
      </c>
      <c r="Q79">
        <v>50439.561813212204</v>
      </c>
      <c r="R79">
        <v>28.753333559581598</v>
      </c>
      <c r="S79">
        <v>11.9634093658882</v>
      </c>
      <c r="T79">
        <v>0</v>
      </c>
      <c r="U79">
        <v>7.6253979245416001</v>
      </c>
      <c r="V79" s="1">
        <v>2.3242889551200999E-11</v>
      </c>
      <c r="W79">
        <v>24.754240377818</v>
      </c>
      <c r="X79">
        <v>18.5358391896191</v>
      </c>
      <c r="Y79">
        <v>75.496252742207901</v>
      </c>
      <c r="Z79">
        <v>1.63118830213189</v>
      </c>
      <c r="AA79">
        <v>0</v>
      </c>
      <c r="AB79">
        <v>11.7210725221926</v>
      </c>
      <c r="AC79" s="1">
        <v>7.0745215241529902E-12</v>
      </c>
      <c r="AD79">
        <v>29.829136257617101</v>
      </c>
      <c r="AE79">
        <v>33.395414781788197</v>
      </c>
      <c r="AF79">
        <v>4450429.8076531496</v>
      </c>
      <c r="AG79">
        <v>9825971.1926480792</v>
      </c>
      <c r="AH79">
        <v>0</v>
      </c>
      <c r="AI79">
        <v>18846405.738635302</v>
      </c>
      <c r="AJ79">
        <v>0</v>
      </c>
      <c r="AK79">
        <v>33411960.453336202</v>
      </c>
      <c r="AL79">
        <v>97084726.772309795</v>
      </c>
      <c r="AM79">
        <f t="shared" si="3"/>
        <v>91.6322204174718</v>
      </c>
      <c r="AN79" s="2">
        <f t="shared" si="4"/>
        <v>0.5763547145848763</v>
      </c>
      <c r="AO79">
        <f t="shared" si="5"/>
        <v>163619493.96458253</v>
      </c>
      <c r="AP79" s="2">
        <f>(Sheet4!$A$26-AO79)/Sheet4!$A$26</f>
        <v>0.67722772635263584</v>
      </c>
    </row>
    <row r="80" spans="1:42" x14ac:dyDescent="0.25">
      <c r="A80">
        <v>0.77</v>
      </c>
      <c r="B80">
        <v>91.632220417446803</v>
      </c>
      <c r="C80">
        <v>198232.774067922</v>
      </c>
      <c r="D80">
        <v>72.983999999999995</v>
      </c>
      <c r="E80">
        <v>47.067</v>
      </c>
      <c r="F80">
        <v>0</v>
      </c>
      <c r="G80">
        <v>0</v>
      </c>
      <c r="H80">
        <v>0</v>
      </c>
      <c r="I80">
        <v>62.599999999999902</v>
      </c>
      <c r="J80">
        <v>50.34</v>
      </c>
      <c r="K80">
        <v>41144.266223407103</v>
      </c>
      <c r="L80">
        <v>52468.671535064597</v>
      </c>
      <c r="M80">
        <v>0</v>
      </c>
      <c r="N80">
        <v>2456.0672019363201</v>
      </c>
      <c r="O80">
        <v>0</v>
      </c>
      <c r="P80">
        <v>51724.207294304601</v>
      </c>
      <c r="Q80">
        <v>50439.561813209497</v>
      </c>
      <c r="R80">
        <v>28.753333559581598</v>
      </c>
      <c r="S80">
        <v>11.9634093658885</v>
      </c>
      <c r="T80">
        <v>0</v>
      </c>
      <c r="U80">
        <v>7.62539792454176</v>
      </c>
      <c r="V80">
        <v>0</v>
      </c>
      <c r="W80">
        <v>24.754240377818</v>
      </c>
      <c r="X80">
        <v>18.535839189616802</v>
      </c>
      <c r="Y80">
        <v>75.496252742207801</v>
      </c>
      <c r="Z80">
        <v>1.6311883021320299</v>
      </c>
      <c r="AA80">
        <v>0</v>
      </c>
      <c r="AB80">
        <v>11.721072522192699</v>
      </c>
      <c r="AC80">
        <v>0</v>
      </c>
      <c r="AD80">
        <v>29.829136257617101</v>
      </c>
      <c r="AE80">
        <v>33.395414781788901</v>
      </c>
      <c r="AF80">
        <v>4450429.8076531496</v>
      </c>
      <c r="AG80">
        <v>9825971.1926502194</v>
      </c>
      <c r="AH80">
        <v>0</v>
      </c>
      <c r="AI80">
        <v>18846405.738635499</v>
      </c>
      <c r="AJ80">
        <v>0</v>
      </c>
      <c r="AK80">
        <v>33411960.453336101</v>
      </c>
      <c r="AL80">
        <v>97084726.772309795</v>
      </c>
      <c r="AM80">
        <f t="shared" si="3"/>
        <v>91.632220417446803</v>
      </c>
      <c r="AN80" s="2">
        <f t="shared" si="4"/>
        <v>0.57635471458487053</v>
      </c>
      <c r="AO80">
        <f t="shared" si="5"/>
        <v>163619493.96458477</v>
      </c>
      <c r="AP80" s="2">
        <f>(Sheet4!$A$26-AO80)/Sheet4!$A$26</f>
        <v>0.67722772635263151</v>
      </c>
    </row>
    <row r="81" spans="1:42" x14ac:dyDescent="0.25">
      <c r="A81">
        <v>0.78</v>
      </c>
      <c r="B81">
        <v>91.632220417446305</v>
      </c>
      <c r="C81">
        <v>198232.77406791999</v>
      </c>
      <c r="D81">
        <v>72.983999999999995</v>
      </c>
      <c r="E81">
        <v>47.066999999999901</v>
      </c>
      <c r="F81">
        <v>0</v>
      </c>
      <c r="G81">
        <v>0</v>
      </c>
      <c r="H81">
        <v>0</v>
      </c>
      <c r="I81">
        <v>62.6</v>
      </c>
      <c r="J81">
        <v>50.34</v>
      </c>
      <c r="K81">
        <v>41144.266223407103</v>
      </c>
      <c r="L81">
        <v>52468.671535064903</v>
      </c>
      <c r="M81">
        <v>0</v>
      </c>
      <c r="N81">
        <v>2456.06720193608</v>
      </c>
      <c r="O81">
        <v>0</v>
      </c>
      <c r="P81">
        <v>51724.207294304601</v>
      </c>
      <c r="Q81">
        <v>50439.561813207802</v>
      </c>
      <c r="R81">
        <v>28.753333559581598</v>
      </c>
      <c r="S81">
        <v>11.9634093658882</v>
      </c>
      <c r="T81">
        <v>0</v>
      </c>
      <c r="U81">
        <v>7.6253979245418497</v>
      </c>
      <c r="V81">
        <v>0</v>
      </c>
      <c r="W81">
        <v>24.754240377818</v>
      </c>
      <c r="X81">
        <v>18.535839189616599</v>
      </c>
      <c r="Y81">
        <v>75.496252742207801</v>
      </c>
      <c r="Z81">
        <v>1.6311883021319</v>
      </c>
      <c r="AA81">
        <v>0</v>
      </c>
      <c r="AB81">
        <v>11.7210725221926</v>
      </c>
      <c r="AC81">
        <v>0</v>
      </c>
      <c r="AD81">
        <v>29.829136257617101</v>
      </c>
      <c r="AE81">
        <v>33.395414781788197</v>
      </c>
      <c r="AF81">
        <v>4450429.8076531496</v>
      </c>
      <c r="AG81">
        <v>9825971.1926524993</v>
      </c>
      <c r="AH81">
        <v>0</v>
      </c>
      <c r="AI81">
        <v>18846405.738635302</v>
      </c>
      <c r="AJ81">
        <v>0</v>
      </c>
      <c r="AK81">
        <v>33411960.453336202</v>
      </c>
      <c r="AL81">
        <v>97084726.772315398</v>
      </c>
      <c r="AM81">
        <f t="shared" si="3"/>
        <v>91.632220417446305</v>
      </c>
      <c r="AN81" s="2">
        <f t="shared" si="4"/>
        <v>0.57635471458485033</v>
      </c>
      <c r="AO81">
        <f t="shared" si="5"/>
        <v>163619493.96459255</v>
      </c>
      <c r="AP81" s="2">
        <f>(Sheet4!$A$26-AO81)/Sheet4!$A$26</f>
        <v>0.67722772635261608</v>
      </c>
    </row>
    <row r="82" spans="1:42" x14ac:dyDescent="0.25">
      <c r="A82">
        <v>0.79</v>
      </c>
      <c r="B82">
        <v>96.097367869757704</v>
      </c>
      <c r="C82">
        <v>219261.71068043701</v>
      </c>
      <c r="D82">
        <v>72.983999999999995</v>
      </c>
      <c r="E82">
        <v>47.067</v>
      </c>
      <c r="F82">
        <v>0</v>
      </c>
      <c r="G82">
        <v>0</v>
      </c>
      <c r="H82">
        <v>31.263034409791199</v>
      </c>
      <c r="I82">
        <v>62.6</v>
      </c>
      <c r="J82">
        <v>50.34</v>
      </c>
      <c r="K82">
        <v>41144.266223407103</v>
      </c>
      <c r="L82">
        <v>52468.671535064903</v>
      </c>
      <c r="M82">
        <v>0</v>
      </c>
      <c r="N82">
        <v>0</v>
      </c>
      <c r="O82">
        <v>23485.0038144518</v>
      </c>
      <c r="P82">
        <v>51724.207294304601</v>
      </c>
      <c r="Q82">
        <v>50439.561813208602</v>
      </c>
      <c r="R82">
        <v>28.753333559581598</v>
      </c>
      <c r="S82">
        <v>11.9634093658882</v>
      </c>
      <c r="T82">
        <v>0</v>
      </c>
      <c r="U82">
        <v>0</v>
      </c>
      <c r="V82">
        <v>12.0905453768532</v>
      </c>
      <c r="W82">
        <v>24.754240377818</v>
      </c>
      <c r="X82">
        <v>18.535839189616599</v>
      </c>
      <c r="Y82">
        <v>75.4962527422081</v>
      </c>
      <c r="Z82">
        <v>1.6311883021319</v>
      </c>
      <c r="AA82">
        <v>0</v>
      </c>
      <c r="AB82">
        <v>0</v>
      </c>
      <c r="AC82">
        <v>3.6056168967161502</v>
      </c>
      <c r="AD82">
        <v>29.829136257617101</v>
      </c>
      <c r="AE82">
        <v>33.395414781788197</v>
      </c>
      <c r="AF82">
        <v>4450429.8076531403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96.097367869757704</v>
      </c>
      <c r="AN82" s="2">
        <f t="shared" si="4"/>
        <v>0.50562917484454084</v>
      </c>
      <c r="AO82">
        <f t="shared" si="5"/>
        <v>190934980.34216928</v>
      </c>
      <c r="AP82" s="2">
        <f>(Sheet4!$A$26-AO82)/Sheet4!$A$26</f>
        <v>0.62334245003106414</v>
      </c>
    </row>
    <row r="83" spans="1:42" x14ac:dyDescent="0.25">
      <c r="A83">
        <v>0.8</v>
      </c>
      <c r="B83">
        <v>96.097367869757804</v>
      </c>
      <c r="C83">
        <v>219261.71068043701</v>
      </c>
      <c r="D83">
        <v>72.983999999999995</v>
      </c>
      <c r="E83">
        <v>47.067</v>
      </c>
      <c r="F83">
        <v>0</v>
      </c>
      <c r="G83" s="1">
        <v>-2.30372271876458E-14</v>
      </c>
      <c r="H83">
        <v>31.263034409791199</v>
      </c>
      <c r="I83">
        <v>62.6</v>
      </c>
      <c r="J83">
        <v>50.34</v>
      </c>
      <c r="K83">
        <v>41144.266223407103</v>
      </c>
      <c r="L83">
        <v>52468.671535064903</v>
      </c>
      <c r="M83">
        <v>0</v>
      </c>
      <c r="N83">
        <v>0</v>
      </c>
      <c r="O83">
        <v>23485.0038144518</v>
      </c>
      <c r="P83">
        <v>51724.207294304601</v>
      </c>
      <c r="Q83">
        <v>50439.561813208602</v>
      </c>
      <c r="R83">
        <v>28.753333559581598</v>
      </c>
      <c r="S83">
        <v>11.9634093658882</v>
      </c>
      <c r="T83">
        <v>0</v>
      </c>
      <c r="U83">
        <v>0</v>
      </c>
      <c r="V83">
        <v>12.0905453768532</v>
      </c>
      <c r="W83">
        <v>24.754240377818</v>
      </c>
      <c r="X83">
        <v>18.535839189616599</v>
      </c>
      <c r="Y83">
        <v>75.4962527422081</v>
      </c>
      <c r="Z83">
        <v>1.6311883021319</v>
      </c>
      <c r="AA83">
        <v>0</v>
      </c>
      <c r="AB83">
        <v>0</v>
      </c>
      <c r="AC83">
        <v>3.6056168967161502</v>
      </c>
      <c r="AD83">
        <v>29.829136257617101</v>
      </c>
      <c r="AE83">
        <v>33.395414781788197</v>
      </c>
      <c r="AF83">
        <v>4450429.8076531403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96.097367869757804</v>
      </c>
      <c r="AN83" s="2">
        <f t="shared" si="4"/>
        <v>0.50562917484454084</v>
      </c>
      <c r="AO83">
        <f t="shared" si="5"/>
        <v>190934980.34216928</v>
      </c>
      <c r="AP83" s="2">
        <f>(Sheet4!$A$26-AO83)/Sheet4!$A$26</f>
        <v>0.62334245003106414</v>
      </c>
    </row>
    <row r="84" spans="1:42" x14ac:dyDescent="0.25">
      <c r="A84">
        <v>0.81</v>
      </c>
      <c r="B84">
        <v>96.097367869757804</v>
      </c>
      <c r="C84">
        <v>219261.71068043701</v>
      </c>
      <c r="D84">
        <v>72.983999999999995</v>
      </c>
      <c r="E84">
        <v>47.067</v>
      </c>
      <c r="F84">
        <v>0</v>
      </c>
      <c r="G84">
        <v>0</v>
      </c>
      <c r="H84">
        <v>31.263034409791199</v>
      </c>
      <c r="I84">
        <v>62.6</v>
      </c>
      <c r="J84">
        <v>50.339999999999897</v>
      </c>
      <c r="K84">
        <v>41144.266223407103</v>
      </c>
      <c r="L84">
        <v>52468.671535064903</v>
      </c>
      <c r="M84">
        <v>0</v>
      </c>
      <c r="N84">
        <v>0</v>
      </c>
      <c r="O84">
        <v>23485.0038144518</v>
      </c>
      <c r="P84">
        <v>51724.207294304601</v>
      </c>
      <c r="Q84">
        <v>50439.561813209097</v>
      </c>
      <c r="R84">
        <v>28.753333559581598</v>
      </c>
      <c r="S84">
        <v>11.9634093658882</v>
      </c>
      <c r="T84">
        <v>0</v>
      </c>
      <c r="U84">
        <v>0</v>
      </c>
      <c r="V84">
        <v>12.0905453768532</v>
      </c>
      <c r="W84">
        <v>24.754240377818</v>
      </c>
      <c r="X84">
        <v>18.535839189616599</v>
      </c>
      <c r="Y84">
        <v>75.4962527422081</v>
      </c>
      <c r="Z84">
        <v>1.6311883021319</v>
      </c>
      <c r="AA84">
        <v>0</v>
      </c>
      <c r="AB84">
        <v>0</v>
      </c>
      <c r="AC84">
        <v>3.6056168967161502</v>
      </c>
      <c r="AD84">
        <v>29.829136257617101</v>
      </c>
      <c r="AE84">
        <v>33.395414781788197</v>
      </c>
      <c r="AF84">
        <v>4450429.8076531403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96.097367869757804</v>
      </c>
      <c r="AN84" s="2">
        <f t="shared" si="4"/>
        <v>0.50562917484454084</v>
      </c>
      <c r="AO84">
        <f t="shared" si="5"/>
        <v>190934980.34216928</v>
      </c>
      <c r="AP84" s="2">
        <f>(Sheet4!$A$26-AO84)/Sheet4!$A$26</f>
        <v>0.62334245003106414</v>
      </c>
    </row>
    <row r="85" spans="1:42" x14ac:dyDescent="0.25">
      <c r="A85">
        <v>0.82</v>
      </c>
      <c r="B85">
        <v>96.097367869757704</v>
      </c>
      <c r="C85">
        <v>219261.71068043701</v>
      </c>
      <c r="D85">
        <v>72.983999999999995</v>
      </c>
      <c r="E85">
        <v>47.067</v>
      </c>
      <c r="F85">
        <v>0</v>
      </c>
      <c r="G85">
        <v>0</v>
      </c>
      <c r="H85">
        <v>31.263034409791199</v>
      </c>
      <c r="I85">
        <v>62.6</v>
      </c>
      <c r="J85">
        <v>50.34</v>
      </c>
      <c r="K85">
        <v>41144.266223407103</v>
      </c>
      <c r="L85">
        <v>52468.671535064903</v>
      </c>
      <c r="M85">
        <v>0</v>
      </c>
      <c r="N85">
        <v>0</v>
      </c>
      <c r="O85">
        <v>23485.0038144518</v>
      </c>
      <c r="P85">
        <v>51724.207294304601</v>
      </c>
      <c r="Q85">
        <v>50439.561813209097</v>
      </c>
      <c r="R85">
        <v>28.753333559581598</v>
      </c>
      <c r="S85">
        <v>11.9634093658882</v>
      </c>
      <c r="T85">
        <v>0</v>
      </c>
      <c r="U85">
        <v>0</v>
      </c>
      <c r="V85">
        <v>12.0905453768532</v>
      </c>
      <c r="W85">
        <v>24.754240377818</v>
      </c>
      <c r="X85">
        <v>18.535839189616599</v>
      </c>
      <c r="Y85">
        <v>75.496252742208</v>
      </c>
      <c r="Z85">
        <v>1.6311883021319</v>
      </c>
      <c r="AA85">
        <v>0</v>
      </c>
      <c r="AB85">
        <v>0</v>
      </c>
      <c r="AC85">
        <v>3.6056168967161502</v>
      </c>
      <c r="AD85">
        <v>29.829136257617101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96.097367869757704</v>
      </c>
      <c r="AN85" s="2">
        <f t="shared" si="4"/>
        <v>0.50562917484454084</v>
      </c>
      <c r="AO85">
        <f t="shared" si="5"/>
        <v>190934980.34216928</v>
      </c>
      <c r="AP85" s="2">
        <f>(Sheet4!$A$26-AO85)/Sheet4!$A$26</f>
        <v>0.62334245003106414</v>
      </c>
    </row>
    <row r="86" spans="1:42" x14ac:dyDescent="0.25">
      <c r="A86">
        <v>0.83</v>
      </c>
      <c r="B86">
        <v>96.947113511523597</v>
      </c>
      <c r="C86">
        <v>222212.43098797899</v>
      </c>
      <c r="D86">
        <v>72.983999999999995</v>
      </c>
      <c r="E86">
        <v>47.067</v>
      </c>
      <c r="F86">
        <v>0</v>
      </c>
      <c r="G86">
        <v>0</v>
      </c>
      <c r="H86">
        <v>32.945210803761697</v>
      </c>
      <c r="I86">
        <v>62.6</v>
      </c>
      <c r="J86">
        <v>50.34</v>
      </c>
      <c r="K86">
        <v>41144.266223407103</v>
      </c>
      <c r="L86">
        <v>52468.671535064903</v>
      </c>
      <c r="M86" s="1">
        <v>-3.64934749086387E-11</v>
      </c>
      <c r="N86">
        <v>0</v>
      </c>
      <c r="O86">
        <v>26435.7241219936</v>
      </c>
      <c r="P86">
        <v>51724.207294304601</v>
      </c>
      <c r="Q86">
        <v>50439.561813209097</v>
      </c>
      <c r="R86">
        <v>28.753333559581598</v>
      </c>
      <c r="S86">
        <v>11.9634093658883</v>
      </c>
      <c r="T86">
        <v>0</v>
      </c>
      <c r="U86">
        <v>0</v>
      </c>
      <c r="V86">
        <v>12.940291018619</v>
      </c>
      <c r="W86">
        <v>24.754240377818</v>
      </c>
      <c r="X86">
        <v>18.535839189616599</v>
      </c>
      <c r="Y86">
        <v>75.4962527422081</v>
      </c>
      <c r="Z86">
        <v>1.6311883021319</v>
      </c>
      <c r="AA86">
        <v>0</v>
      </c>
      <c r="AB86">
        <v>0</v>
      </c>
      <c r="AC86">
        <v>3.9115945765125901</v>
      </c>
      <c r="AD86">
        <v>29.829136257617101</v>
      </c>
      <c r="AE86">
        <v>33.395414781788197</v>
      </c>
      <c r="AF86">
        <v>4450429.8076531403</v>
      </c>
      <c r="AG86">
        <v>9825971.1926525291</v>
      </c>
      <c r="AH86">
        <v>0</v>
      </c>
      <c r="AI86">
        <v>0</v>
      </c>
      <c r="AJ86">
        <v>50979817.262554698</v>
      </c>
      <c r="AK86">
        <v>33411960.453336202</v>
      </c>
      <c r="AL86">
        <v>97084726.772315398</v>
      </c>
      <c r="AM86">
        <f t="shared" si="3"/>
        <v>96.947113511523597</v>
      </c>
      <c r="AN86" s="2">
        <f t="shared" si="4"/>
        <v>0.49315455324368884</v>
      </c>
      <c r="AO86">
        <f t="shared" si="5"/>
        <v>195752905.48851198</v>
      </c>
      <c r="AP86" s="2">
        <f>(Sheet4!$A$26-AO86)/Sheet4!$A$26</f>
        <v>0.61383812621201805</v>
      </c>
    </row>
    <row r="87" spans="1:42" x14ac:dyDescent="0.25">
      <c r="A87">
        <v>0.84</v>
      </c>
      <c r="B87">
        <v>98.115151023831601</v>
      </c>
      <c r="C87">
        <v>227671.821889835</v>
      </c>
      <c r="D87">
        <v>72.983999999999995</v>
      </c>
      <c r="E87">
        <v>47.067</v>
      </c>
      <c r="F87">
        <v>0</v>
      </c>
      <c r="G87">
        <v>0</v>
      </c>
      <c r="H87">
        <v>35.257485246727597</v>
      </c>
      <c r="I87">
        <v>62.599999999999902</v>
      </c>
      <c r="J87">
        <v>50.34</v>
      </c>
      <c r="K87">
        <v>41144.266223407103</v>
      </c>
      <c r="L87">
        <v>52468.671535064699</v>
      </c>
      <c r="M87">
        <v>0</v>
      </c>
      <c r="N87">
        <v>0</v>
      </c>
      <c r="O87">
        <v>31895.115023850201</v>
      </c>
      <c r="P87">
        <v>51724.207294304601</v>
      </c>
      <c r="Q87">
        <v>50439.561813209097</v>
      </c>
      <c r="R87">
        <v>28.753333559581598</v>
      </c>
      <c r="S87">
        <v>11.9634093658882</v>
      </c>
      <c r="T87">
        <v>0</v>
      </c>
      <c r="U87">
        <v>0</v>
      </c>
      <c r="V87">
        <v>14.108328530927</v>
      </c>
      <c r="W87">
        <v>24.754240377818</v>
      </c>
      <c r="X87">
        <v>18.535839189616599</v>
      </c>
      <c r="Y87">
        <v>75.496252742207801</v>
      </c>
      <c r="Z87">
        <v>1.63118830213188</v>
      </c>
      <c r="AA87">
        <v>0</v>
      </c>
      <c r="AB87" s="1">
        <v>-2.8715918531929598E-13</v>
      </c>
      <c r="AC87">
        <v>4.3321832684281496</v>
      </c>
      <c r="AD87">
        <v>29.829136257617101</v>
      </c>
      <c r="AE87">
        <v>33.395414781788197</v>
      </c>
      <c r="AF87">
        <v>4450429.8076531496</v>
      </c>
      <c r="AG87">
        <v>9825971.1926524695</v>
      </c>
      <c r="AH87">
        <v>0</v>
      </c>
      <c r="AI87">
        <v>0</v>
      </c>
      <c r="AJ87">
        <v>59339106.2722551</v>
      </c>
      <c r="AK87">
        <v>33411960.453336101</v>
      </c>
      <c r="AL87">
        <v>97084726.772315398</v>
      </c>
      <c r="AM87">
        <f t="shared" si="3"/>
        <v>98.115151023831601</v>
      </c>
      <c r="AN87" s="2">
        <f t="shared" si="4"/>
        <v>0.4715105957141017</v>
      </c>
      <c r="AO87">
        <f t="shared" si="5"/>
        <v>204112194.49821222</v>
      </c>
      <c r="AP87" s="2">
        <f>(Sheet4!$A$26-AO87)/Sheet4!$A$26</f>
        <v>0.59734775178071453</v>
      </c>
    </row>
    <row r="88" spans="1:42" x14ac:dyDescent="0.25">
      <c r="A88">
        <v>0.85</v>
      </c>
      <c r="B88">
        <v>103.72276579429899</v>
      </c>
      <c r="C88">
        <v>221717.77788237299</v>
      </c>
      <c r="D88">
        <v>72.983999999999995</v>
      </c>
      <c r="E88">
        <v>47.067</v>
      </c>
      <c r="F88">
        <v>0</v>
      </c>
      <c r="G88" s="1">
        <v>1.1851617140846001E-13</v>
      </c>
      <c r="H88">
        <v>31.263034409791199</v>
      </c>
      <c r="I88">
        <v>62.6</v>
      </c>
      <c r="J88">
        <v>50.34</v>
      </c>
      <c r="K88">
        <v>41144.266223407103</v>
      </c>
      <c r="L88">
        <v>52468.671535064903</v>
      </c>
      <c r="M88">
        <v>0</v>
      </c>
      <c r="N88">
        <v>2456.06720193616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11.9634093658883</v>
      </c>
      <c r="T88">
        <v>0</v>
      </c>
      <c r="U88">
        <v>7.6253979245418702</v>
      </c>
      <c r="V88">
        <v>12.0905453768532</v>
      </c>
      <c r="W88">
        <v>24.754240377818</v>
      </c>
      <c r="X88">
        <v>18.535839189616599</v>
      </c>
      <c r="Y88">
        <v>75.496252742207801</v>
      </c>
      <c r="Z88">
        <v>1.6311883021319</v>
      </c>
      <c r="AA88">
        <v>0</v>
      </c>
      <c r="AB88">
        <v>11.7210725221926</v>
      </c>
      <c r="AC88">
        <v>3.6056168967161502</v>
      </c>
      <c r="AD88">
        <v>29.829136257617101</v>
      </c>
      <c r="AE88">
        <v>33.395414781788197</v>
      </c>
      <c r="AF88">
        <v>4450429.8076531496</v>
      </c>
      <c r="AG88">
        <v>9825971.1926525403</v>
      </c>
      <c r="AH88">
        <v>0</v>
      </c>
      <c r="AI88">
        <v>18846405.7386344</v>
      </c>
      <c r="AJ88">
        <v>46161892.116212003</v>
      </c>
      <c r="AK88">
        <v>33411960.453336202</v>
      </c>
      <c r="AL88">
        <v>97084726.772315398</v>
      </c>
      <c r="AM88">
        <f t="shared" si="3"/>
        <v>103.72276579429899</v>
      </c>
      <c r="AN88" s="2">
        <f t="shared" si="4"/>
        <v>0.45683186625537431</v>
      </c>
      <c r="AO88">
        <f t="shared" si="5"/>
        <v>209781386.08080369</v>
      </c>
      <c r="AP88" s="2">
        <f>(Sheet4!$A$26-AO88)/Sheet4!$A$26</f>
        <v>0.58616413415351643</v>
      </c>
    </row>
    <row r="89" spans="1:42" x14ac:dyDescent="0.25">
      <c r="A89">
        <v>0.86</v>
      </c>
      <c r="B89">
        <v>103.72276579429899</v>
      </c>
      <c r="C89">
        <v>221717.77788237299</v>
      </c>
      <c r="D89">
        <v>72.983999999999995</v>
      </c>
      <c r="E89">
        <v>47.066999999999901</v>
      </c>
      <c r="F89">
        <v>0</v>
      </c>
      <c r="G89">
        <v>0</v>
      </c>
      <c r="H89">
        <v>31.263034409791199</v>
      </c>
      <c r="I89">
        <v>62.599999999999902</v>
      </c>
      <c r="J89">
        <v>50.34</v>
      </c>
      <c r="K89">
        <v>41144.266223407103</v>
      </c>
      <c r="L89">
        <v>52468.671535064801</v>
      </c>
      <c r="M89">
        <v>0</v>
      </c>
      <c r="N89">
        <v>2456.06720193623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7.6253979245416401</v>
      </c>
      <c r="V89">
        <v>12.0905453768532</v>
      </c>
      <c r="W89">
        <v>24.754240377818</v>
      </c>
      <c r="X89">
        <v>18.535839189616599</v>
      </c>
      <c r="Y89">
        <v>75.496252742207801</v>
      </c>
      <c r="Z89">
        <v>1.6311883021319</v>
      </c>
      <c r="AA89">
        <v>0</v>
      </c>
      <c r="AB89">
        <v>11.7210725221926</v>
      </c>
      <c r="AC89">
        <v>3.6056168967161502</v>
      </c>
      <c r="AD89">
        <v>29.829136257617101</v>
      </c>
      <c r="AE89">
        <v>33.395414781788197</v>
      </c>
      <c r="AF89">
        <v>4450429.8076531496</v>
      </c>
      <c r="AG89">
        <v>9825971.1926525198</v>
      </c>
      <c r="AH89">
        <v>0</v>
      </c>
      <c r="AI89">
        <v>18846405.738635499</v>
      </c>
      <c r="AJ89">
        <v>46161892.116212003</v>
      </c>
      <c r="AK89">
        <v>33411960.453336101</v>
      </c>
      <c r="AL89">
        <v>97084726.772315398</v>
      </c>
      <c r="AM89">
        <f t="shared" si="3"/>
        <v>103.72276579429899</v>
      </c>
      <c r="AN89" s="2">
        <f t="shared" si="4"/>
        <v>0.45683186625537175</v>
      </c>
      <c r="AO89">
        <f t="shared" si="5"/>
        <v>209781386.08080468</v>
      </c>
      <c r="AP89" s="2">
        <f>(Sheet4!$A$26-AO89)/Sheet4!$A$26</f>
        <v>0.58616413415351443</v>
      </c>
    </row>
    <row r="90" spans="1:42" x14ac:dyDescent="0.25">
      <c r="A90">
        <v>0.87</v>
      </c>
      <c r="B90">
        <v>103.72276579429899</v>
      </c>
      <c r="C90">
        <v>221717.77788237299</v>
      </c>
      <c r="D90">
        <v>72.983999999999995</v>
      </c>
      <c r="E90">
        <v>47.066999999999901</v>
      </c>
      <c r="F90">
        <v>0</v>
      </c>
      <c r="G90">
        <v>0</v>
      </c>
      <c r="H90">
        <v>31.263034409791199</v>
      </c>
      <c r="I90">
        <v>62.599999999999902</v>
      </c>
      <c r="J90">
        <v>50.34</v>
      </c>
      <c r="K90">
        <v>41144.266223407103</v>
      </c>
      <c r="L90">
        <v>52468.671535064801</v>
      </c>
      <c r="M90">
        <v>0</v>
      </c>
      <c r="N90">
        <v>2456.06720193623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7.6253979245416401</v>
      </c>
      <c r="V90">
        <v>12.0905453768532</v>
      </c>
      <c r="W90">
        <v>24.754240377818</v>
      </c>
      <c r="X90">
        <v>18.535839189616599</v>
      </c>
      <c r="Y90">
        <v>75.496252742207801</v>
      </c>
      <c r="Z90">
        <v>1.6311883021319</v>
      </c>
      <c r="AA90">
        <v>0</v>
      </c>
      <c r="AB90">
        <v>11.7210725221926</v>
      </c>
      <c r="AC90">
        <v>3.6056168967161502</v>
      </c>
      <c r="AD90">
        <v>29.829136257617101</v>
      </c>
      <c r="AE90">
        <v>33.395414781788197</v>
      </c>
      <c r="AF90">
        <v>4450429.8076531496</v>
      </c>
      <c r="AG90">
        <v>9825971.1926525198</v>
      </c>
      <c r="AH90">
        <v>0</v>
      </c>
      <c r="AI90">
        <v>18846405.738635499</v>
      </c>
      <c r="AJ90">
        <v>46161892.116212003</v>
      </c>
      <c r="AK90">
        <v>33411960.453336101</v>
      </c>
      <c r="AL90">
        <v>97084726.772315502</v>
      </c>
      <c r="AM90">
        <f t="shared" si="3"/>
        <v>103.72276579429899</v>
      </c>
      <c r="AN90" s="2">
        <f t="shared" si="4"/>
        <v>0.45683186625537153</v>
      </c>
      <c r="AO90">
        <f t="shared" si="5"/>
        <v>209781386.08080477</v>
      </c>
      <c r="AP90" s="2">
        <f>(Sheet4!$A$26-AO90)/Sheet4!$A$26</f>
        <v>0.58616413415351432</v>
      </c>
    </row>
    <row r="91" spans="1:42" x14ac:dyDescent="0.25">
      <c r="A91">
        <v>0.88</v>
      </c>
      <c r="B91">
        <v>103.72276579429899</v>
      </c>
      <c r="C91">
        <v>221717.77788237299</v>
      </c>
      <c r="D91">
        <v>72.983999999999995</v>
      </c>
      <c r="E91">
        <v>47.067</v>
      </c>
      <c r="F91">
        <v>0</v>
      </c>
      <c r="G91">
        <v>0</v>
      </c>
      <c r="H91">
        <v>31.263034409791199</v>
      </c>
      <c r="I91">
        <v>62.599999999999902</v>
      </c>
      <c r="J91">
        <v>50.34</v>
      </c>
      <c r="K91">
        <v>41144.266223407103</v>
      </c>
      <c r="L91">
        <v>52468.671535064903</v>
      </c>
      <c r="M91">
        <v>0</v>
      </c>
      <c r="N91">
        <v>2456.06720193617</v>
      </c>
      <c r="O91">
        <v>23485.0038144518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7.6253979245416899</v>
      </c>
      <c r="V91">
        <v>12.0905453768532</v>
      </c>
      <c r="W91">
        <v>24.754240377818</v>
      </c>
      <c r="X91">
        <v>18.535839189616599</v>
      </c>
      <c r="Y91">
        <v>75.496252742207801</v>
      </c>
      <c r="Z91">
        <v>1.6311883021319</v>
      </c>
      <c r="AA91">
        <v>0</v>
      </c>
      <c r="AB91">
        <v>11.721072522192699</v>
      </c>
      <c r="AC91">
        <v>3.6056168967161502</v>
      </c>
      <c r="AD91">
        <v>29.829136257617201</v>
      </c>
      <c r="AE91">
        <v>33.395414781788197</v>
      </c>
      <c r="AF91">
        <v>4450429.8076531496</v>
      </c>
      <c r="AG91">
        <v>9825971.1926525496</v>
      </c>
      <c r="AH91">
        <v>0</v>
      </c>
      <c r="AI91">
        <v>18846405.738635398</v>
      </c>
      <c r="AJ91">
        <v>46161892.116212003</v>
      </c>
      <c r="AK91">
        <v>33411960.453336101</v>
      </c>
      <c r="AL91">
        <v>97084726.772315502</v>
      </c>
      <c r="AM91">
        <f t="shared" si="3"/>
        <v>103.72276579429899</v>
      </c>
      <c r="AN91" s="2">
        <f t="shared" si="4"/>
        <v>0.4568318662553717</v>
      </c>
      <c r="AO91">
        <f t="shared" si="5"/>
        <v>209781386.08080471</v>
      </c>
      <c r="AP91" s="2">
        <f>(Sheet4!$A$26-AO91)/Sheet4!$A$26</f>
        <v>0.58616413415351443</v>
      </c>
    </row>
    <row r="92" spans="1:42" x14ac:dyDescent="0.25">
      <c r="A92">
        <v>0.89</v>
      </c>
      <c r="B92">
        <v>103.955338585368</v>
      </c>
      <c r="C92">
        <v>222506.30684768601</v>
      </c>
      <c r="D92">
        <v>72.983999999999995</v>
      </c>
      <c r="E92">
        <v>47.067</v>
      </c>
      <c r="F92">
        <v>0</v>
      </c>
      <c r="G92">
        <v>0</v>
      </c>
      <c r="H92">
        <v>31.723440959454301</v>
      </c>
      <c r="I92">
        <v>62.599999999999902</v>
      </c>
      <c r="J92">
        <v>50.34</v>
      </c>
      <c r="K92">
        <v>41144.266223407103</v>
      </c>
      <c r="L92">
        <v>52468.671535064903</v>
      </c>
      <c r="M92">
        <v>0</v>
      </c>
      <c r="N92">
        <v>2456.06720193617</v>
      </c>
      <c r="O92">
        <v>24273.532779764799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7.6253979245416703</v>
      </c>
      <c r="V92">
        <v>12.3231181679225</v>
      </c>
      <c r="W92">
        <v>24.754240377818</v>
      </c>
      <c r="X92">
        <v>18.535839189616599</v>
      </c>
      <c r="Y92">
        <v>75.496252742207801</v>
      </c>
      <c r="Z92">
        <v>1.6311883021319</v>
      </c>
      <c r="AA92">
        <v>0</v>
      </c>
      <c r="AB92">
        <v>11.721072522192699</v>
      </c>
      <c r="AC92">
        <v>3.6893620546757702</v>
      </c>
      <c r="AD92">
        <v>29.829136257617101</v>
      </c>
      <c r="AE92">
        <v>33.395414781788197</v>
      </c>
      <c r="AF92">
        <v>4450429.8076531496</v>
      </c>
      <c r="AG92">
        <v>9825971.1926525496</v>
      </c>
      <c r="AH92">
        <v>0</v>
      </c>
      <c r="AI92">
        <v>18846405.738635398</v>
      </c>
      <c r="AJ92">
        <v>47397984.989564799</v>
      </c>
      <c r="AK92">
        <v>33411960.453336101</v>
      </c>
      <c r="AL92">
        <v>97084726.772315398</v>
      </c>
      <c r="AM92">
        <f t="shared" si="3"/>
        <v>103.955338585368</v>
      </c>
      <c r="AN92" s="2">
        <f t="shared" si="4"/>
        <v>0.45363136180787317</v>
      </c>
      <c r="AO92">
        <f t="shared" si="5"/>
        <v>211017478.95415741</v>
      </c>
      <c r="AP92" s="2">
        <f>(Sheet4!$A$26-AO92)/Sheet4!$A$26</f>
        <v>0.58372569300262245</v>
      </c>
    </row>
    <row r="93" spans="1:42" x14ac:dyDescent="0.25">
      <c r="A93">
        <v>0.9</v>
      </c>
      <c r="B93">
        <v>105.123376097676</v>
      </c>
      <c r="C93">
        <v>227217.94510373601</v>
      </c>
      <c r="D93">
        <v>72.983999999999995</v>
      </c>
      <c r="E93">
        <v>47.066999999999901</v>
      </c>
      <c r="F93">
        <v>0</v>
      </c>
      <c r="G93">
        <v>0</v>
      </c>
      <c r="H93">
        <v>34.0357154024191</v>
      </c>
      <c r="I93">
        <v>62.6</v>
      </c>
      <c r="J93">
        <v>50.34</v>
      </c>
      <c r="K93">
        <v>41144.266223407103</v>
      </c>
      <c r="L93">
        <v>52468.671535064801</v>
      </c>
      <c r="M93">
        <v>0</v>
      </c>
      <c r="N93">
        <v>2456.0672019362601</v>
      </c>
      <c r="O93">
        <v>28985.171035814899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7.6253979245416401</v>
      </c>
      <c r="V93">
        <v>13.491155680229999</v>
      </c>
      <c r="W93">
        <v>24.754240377818</v>
      </c>
      <c r="X93">
        <v>18.535839189616599</v>
      </c>
      <c r="Y93">
        <v>75.496252742207801</v>
      </c>
      <c r="Z93">
        <v>1.6311883021319</v>
      </c>
      <c r="AA93">
        <v>0</v>
      </c>
      <c r="AB93">
        <v>11.7210725221926</v>
      </c>
      <c r="AC93">
        <v>4.1099507465911396</v>
      </c>
      <c r="AD93">
        <v>29.829136257617101</v>
      </c>
      <c r="AE93">
        <v>33.395414781788197</v>
      </c>
      <c r="AF93">
        <v>4450429.8076531496</v>
      </c>
      <c r="AG93">
        <v>9825971.1926525198</v>
      </c>
      <c r="AH93">
        <v>0</v>
      </c>
      <c r="AI93">
        <v>18846405.738635499</v>
      </c>
      <c r="AJ93">
        <v>54418301.501441598</v>
      </c>
      <c r="AK93">
        <v>33411960.453336202</v>
      </c>
      <c r="AL93">
        <v>97084726.772315398</v>
      </c>
      <c r="AM93">
        <f t="shared" si="3"/>
        <v>105.123376097676</v>
      </c>
      <c r="AN93" s="2">
        <f t="shared" si="4"/>
        <v>0.43545428571312372</v>
      </c>
      <c r="AO93">
        <f t="shared" si="5"/>
        <v>218037795.46603435</v>
      </c>
      <c r="AP93" s="2">
        <f>(Sheet4!$A$26-AO93)/Sheet4!$A$26</f>
        <v>0.56987671041896315</v>
      </c>
    </row>
    <row r="94" spans="1:42" x14ac:dyDescent="0.25">
      <c r="A94">
        <v>0.91</v>
      </c>
      <c r="B94">
        <v>106.29141360998401</v>
      </c>
      <c r="C94">
        <v>232208.59223117901</v>
      </c>
      <c r="D94">
        <v>72.983999999999995</v>
      </c>
      <c r="E94">
        <v>47.066999999999901</v>
      </c>
      <c r="F94">
        <v>0</v>
      </c>
      <c r="G94">
        <v>0</v>
      </c>
      <c r="H94">
        <v>36.347989845384397</v>
      </c>
      <c r="I94">
        <v>62.599999999999902</v>
      </c>
      <c r="J94">
        <v>50.34</v>
      </c>
      <c r="K94">
        <v>41144.266223407103</v>
      </c>
      <c r="L94">
        <v>52468.671535064801</v>
      </c>
      <c r="M94">
        <v>0</v>
      </c>
      <c r="N94">
        <v>2456.06720193612</v>
      </c>
      <c r="O94">
        <v>33975.8181632571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7.6253979245416197</v>
      </c>
      <c r="V94">
        <v>14.6591931925377</v>
      </c>
      <c r="W94">
        <v>24.754240377818</v>
      </c>
      <c r="X94">
        <v>18.535839189617</v>
      </c>
      <c r="Y94">
        <v>75.496252742207801</v>
      </c>
      <c r="Z94">
        <v>1.6311883021319</v>
      </c>
      <c r="AA94">
        <v>0</v>
      </c>
      <c r="AB94">
        <v>11.7210725221926</v>
      </c>
      <c r="AC94">
        <v>4.5305394385065902</v>
      </c>
      <c r="AD94">
        <v>29.829136257617101</v>
      </c>
      <c r="AE94">
        <v>33.395414781788197</v>
      </c>
      <c r="AF94">
        <v>4450429.8076531496</v>
      </c>
      <c r="AG94">
        <v>9825971.1926525198</v>
      </c>
      <c r="AH94">
        <v>0</v>
      </c>
      <c r="AI94">
        <v>18846405.738635201</v>
      </c>
      <c r="AJ94">
        <v>64060846.6814541</v>
      </c>
      <c r="AK94">
        <v>33411960.453336101</v>
      </c>
      <c r="AL94">
        <v>97084726.772315398</v>
      </c>
      <c r="AM94">
        <f t="shared" si="3"/>
        <v>106.29141360998401</v>
      </c>
      <c r="AN94" s="2">
        <f t="shared" si="4"/>
        <v>0.41048770803993578</v>
      </c>
      <c r="AO94">
        <f t="shared" si="5"/>
        <v>227680340.64604646</v>
      </c>
      <c r="AP94" s="2">
        <f>(Sheet4!$A$26-AO94)/Sheet4!$A$26</f>
        <v>0.55085485577263571</v>
      </c>
    </row>
    <row r="95" spans="1:42" x14ac:dyDescent="0.25">
      <c r="A95">
        <v>0.92</v>
      </c>
      <c r="B95">
        <v>107.459451122291</v>
      </c>
      <c r="C95">
        <v>236463.66021794101</v>
      </c>
      <c r="D95">
        <v>72.983999999999995</v>
      </c>
      <c r="E95">
        <v>47.067</v>
      </c>
      <c r="F95">
        <v>0</v>
      </c>
      <c r="G95">
        <v>0</v>
      </c>
      <c r="H95">
        <v>38.660264288349303</v>
      </c>
      <c r="I95">
        <v>62.599999999999902</v>
      </c>
      <c r="J95">
        <v>50.34</v>
      </c>
      <c r="K95">
        <v>41144.266223407103</v>
      </c>
      <c r="L95">
        <v>52468.671535064801</v>
      </c>
      <c r="M95">
        <v>0</v>
      </c>
      <c r="N95">
        <v>2456.0672019362801</v>
      </c>
      <c r="O95">
        <v>38230.8861500196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7.6253979245416401</v>
      </c>
      <c r="V95">
        <v>15.8272307048453</v>
      </c>
      <c r="W95">
        <v>24.754240377818</v>
      </c>
      <c r="X95">
        <v>18.535839189616599</v>
      </c>
      <c r="Y95">
        <v>75.496252742207801</v>
      </c>
      <c r="Z95">
        <v>1.6311883021319</v>
      </c>
      <c r="AA95">
        <v>0</v>
      </c>
      <c r="AB95">
        <v>11.7210725221926</v>
      </c>
      <c r="AC95">
        <v>4.9511281304219796</v>
      </c>
      <c r="AD95">
        <v>29.829136257617101</v>
      </c>
      <c r="AE95">
        <v>33.395414781788197</v>
      </c>
      <c r="AF95">
        <v>4450429.8076531598</v>
      </c>
      <c r="AG95">
        <v>9825971.1926525291</v>
      </c>
      <c r="AH95">
        <v>0</v>
      </c>
      <c r="AI95">
        <v>18846405.738635499</v>
      </c>
      <c r="AJ95">
        <v>77586900.370131493</v>
      </c>
      <c r="AK95">
        <v>33411960.453336101</v>
      </c>
      <c r="AL95">
        <v>97084726.772315398</v>
      </c>
      <c r="AM95">
        <f t="shared" si="3"/>
        <v>107.459451122291</v>
      </c>
      <c r="AN95" s="2">
        <f t="shared" si="4"/>
        <v>0.37546590998498919</v>
      </c>
      <c r="AO95">
        <f t="shared" si="5"/>
        <v>241206394.33472419</v>
      </c>
      <c r="AP95" s="2">
        <f>(Sheet4!$A$26-AO95)/Sheet4!$A$26</f>
        <v>0.52417200156752575</v>
      </c>
    </row>
    <row r="96" spans="1:42" x14ac:dyDescent="0.25">
      <c r="A96">
        <v>0.93</v>
      </c>
      <c r="B96">
        <v>108.627488634598</v>
      </c>
      <c r="C96">
        <v>227192.91008591201</v>
      </c>
      <c r="D96">
        <v>72.983999999999995</v>
      </c>
      <c r="E96">
        <v>47.067</v>
      </c>
      <c r="F96">
        <v>0</v>
      </c>
      <c r="G96">
        <v>0</v>
      </c>
      <c r="H96">
        <v>47.84</v>
      </c>
      <c r="I96">
        <v>62.599999999999902</v>
      </c>
      <c r="J96">
        <v>35.847432423197098</v>
      </c>
      <c r="K96">
        <v>41144.266223407103</v>
      </c>
      <c r="L96">
        <v>52468.671535064903</v>
      </c>
      <c r="M96">
        <v>0</v>
      </c>
      <c r="N96">
        <v>2456.0672019362601</v>
      </c>
      <c r="O96">
        <v>42348.718117103403</v>
      </c>
      <c r="P96">
        <v>51724.207294304601</v>
      </c>
      <c r="Q96">
        <v>37050.979714096298</v>
      </c>
      <c r="R96">
        <v>28.753333559581598</v>
      </c>
      <c r="S96">
        <v>11.9634093658882</v>
      </c>
      <c r="T96">
        <v>0</v>
      </c>
      <c r="U96">
        <v>7.6253979245416001</v>
      </c>
      <c r="V96">
        <v>20.464342747016399</v>
      </c>
      <c r="W96">
        <v>24.754240377818</v>
      </c>
      <c r="X96">
        <v>15.0667646597529</v>
      </c>
      <c r="Y96">
        <v>75.496252742207801</v>
      </c>
      <c r="Z96">
        <v>1.6311883021319</v>
      </c>
      <c r="AA96">
        <v>0</v>
      </c>
      <c r="AB96">
        <v>11.721072522192401</v>
      </c>
      <c r="AC96">
        <v>7.4998399944886804</v>
      </c>
      <c r="AD96">
        <v>29.829136257617101</v>
      </c>
      <c r="AE96">
        <v>21.5940601712012</v>
      </c>
      <c r="AF96">
        <v>4450429.8076531598</v>
      </c>
      <c r="AG96">
        <v>9825971.1926525403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49879646.314639799</v>
      </c>
      <c r="AM96">
        <f t="shared" si="3"/>
        <v>108.627488634598</v>
      </c>
      <c r="AN96" s="2">
        <f t="shared" si="4"/>
        <v>0.34707381902963208</v>
      </c>
      <c r="AO96">
        <f t="shared" si="5"/>
        <v>252171934.8815991</v>
      </c>
      <c r="AP96" s="2">
        <f>(Sheet4!$A$26-AO96)/Sheet4!$A$26</f>
        <v>0.5025402731693599</v>
      </c>
    </row>
    <row r="97" spans="1:42" x14ac:dyDescent="0.25">
      <c r="A97">
        <v>0.94</v>
      </c>
      <c r="B97">
        <v>109.795526146906</v>
      </c>
      <c r="C97">
        <v>236995.10498958599</v>
      </c>
      <c r="D97">
        <v>72.983999999999995</v>
      </c>
      <c r="E97">
        <v>47.067</v>
      </c>
      <c r="F97">
        <v>0</v>
      </c>
      <c r="G97">
        <v>0</v>
      </c>
      <c r="H97">
        <v>43.284813174279101</v>
      </c>
      <c r="I97">
        <v>62.6</v>
      </c>
      <c r="J97">
        <v>50.34</v>
      </c>
      <c r="K97">
        <v>41144.266223407103</v>
      </c>
      <c r="L97">
        <v>52468.671535064903</v>
      </c>
      <c r="M97">
        <v>0</v>
      </c>
      <c r="N97">
        <v>2456.06720193616</v>
      </c>
      <c r="O97">
        <v>38762.330921663997</v>
      </c>
      <c r="P97">
        <v>51724.207294304601</v>
      </c>
      <c r="Q97">
        <v>50439.561813209002</v>
      </c>
      <c r="R97">
        <v>28.753333559581499</v>
      </c>
      <c r="S97">
        <v>11.9634093658882</v>
      </c>
      <c r="T97">
        <v>0</v>
      </c>
      <c r="U97">
        <v>7.6253979245416001</v>
      </c>
      <c r="V97">
        <v>18.163305729460401</v>
      </c>
      <c r="W97">
        <v>24.754240377818</v>
      </c>
      <c r="X97">
        <v>18.535839189616599</v>
      </c>
      <c r="Y97">
        <v>75.496252742207801</v>
      </c>
      <c r="Z97">
        <v>1.6311883021319</v>
      </c>
      <c r="AA97">
        <v>0</v>
      </c>
      <c r="AB97">
        <v>11.7210725221925</v>
      </c>
      <c r="AC97">
        <v>6.1575154915182102</v>
      </c>
      <c r="AD97">
        <v>29.829136257617201</v>
      </c>
      <c r="AE97">
        <v>33.395414781788197</v>
      </c>
      <c r="AF97">
        <v>4450429.8076531598</v>
      </c>
      <c r="AG97">
        <v>9825971.1926525496</v>
      </c>
      <c r="AH97">
        <v>0</v>
      </c>
      <c r="AI97">
        <v>18846405.738635499</v>
      </c>
      <c r="AJ97">
        <v>106891979.406232</v>
      </c>
      <c r="AK97">
        <v>33411960.453336202</v>
      </c>
      <c r="AL97">
        <v>97084726.772315398</v>
      </c>
      <c r="AM97">
        <f t="shared" si="3"/>
        <v>109.795526146906</v>
      </c>
      <c r="AN97" s="2">
        <f t="shared" si="4"/>
        <v>0.29958889636307334</v>
      </c>
      <c r="AO97">
        <f t="shared" si="5"/>
        <v>270511473.37082481</v>
      </c>
      <c r="AP97" s="2">
        <f>(Sheet4!$A$26-AO97)/Sheet4!$A$26</f>
        <v>0.46636185461801011</v>
      </c>
    </row>
    <row r="98" spans="1:42" x14ac:dyDescent="0.25">
      <c r="A98">
        <v>0.95</v>
      </c>
      <c r="B98">
        <v>111.044263993767</v>
      </c>
      <c r="C98">
        <v>238718.81307665099</v>
      </c>
      <c r="D98">
        <v>72.983999999999995</v>
      </c>
      <c r="E98">
        <v>47.067</v>
      </c>
      <c r="F98" s="1">
        <v>-1.4270680022371101E-14</v>
      </c>
      <c r="G98">
        <v>13.291102296587001</v>
      </c>
      <c r="H98">
        <v>47.84</v>
      </c>
      <c r="I98">
        <v>62.6</v>
      </c>
      <c r="J98">
        <v>50.339999999999897</v>
      </c>
      <c r="K98">
        <v>41144.266223407103</v>
      </c>
      <c r="L98">
        <v>52468.671535064903</v>
      </c>
      <c r="M98">
        <v>0</v>
      </c>
      <c r="N98">
        <v>593.38809356220202</v>
      </c>
      <c r="O98">
        <v>42348.718117103403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0</v>
      </c>
      <c r="U98">
        <v>6.5730987538468604</v>
      </c>
      <c r="V98">
        <v>20.464342747016399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4.4848112122716</v>
      </c>
      <c r="AC98">
        <v>7.4998399944886902</v>
      </c>
      <c r="AD98">
        <v>29.829136257617201</v>
      </c>
      <c r="AE98">
        <v>33.395414781788197</v>
      </c>
      <c r="AF98">
        <v>4450429.8076531598</v>
      </c>
      <c r="AG98">
        <v>9825971.1926525496</v>
      </c>
      <c r="AH98">
        <v>0</v>
      </c>
      <c r="AI98">
        <v>0</v>
      </c>
      <c r="AJ98">
        <v>135757521.37468201</v>
      </c>
      <c r="AK98">
        <v>33411960.453336202</v>
      </c>
      <c r="AL98">
        <v>97084726.772315398</v>
      </c>
      <c r="AM98">
        <f t="shared" si="3"/>
        <v>111.044263993767</v>
      </c>
      <c r="AN98" s="2">
        <f t="shared" si="4"/>
        <v>0.27364724525020795</v>
      </c>
      <c r="AO98">
        <f t="shared" si="5"/>
        <v>280530609.60063934</v>
      </c>
      <c r="AP98" s="2">
        <f>(Sheet4!$A$26-AO98)/Sheet4!$A$26</f>
        <v>0.44659709858240021</v>
      </c>
    </row>
    <row r="99" spans="1:42" x14ac:dyDescent="0.25">
      <c r="A99">
        <v>0.96</v>
      </c>
      <c r="B99">
        <v>112.131601171521</v>
      </c>
      <c r="C99">
        <v>240661.64230766601</v>
      </c>
      <c r="D99">
        <v>72.983999999999995</v>
      </c>
      <c r="E99">
        <v>47.066999999994998</v>
      </c>
      <c r="F99" s="1">
        <v>-6.6752994724826904E-14</v>
      </c>
      <c r="G99" s="1">
        <v>1.7060152226775599E-13</v>
      </c>
      <c r="H99">
        <v>47.84</v>
      </c>
      <c r="I99">
        <v>62.599999999999902</v>
      </c>
      <c r="J99">
        <v>50.439980719205501</v>
      </c>
      <c r="K99">
        <v>41144.266223407103</v>
      </c>
      <c r="L99">
        <v>52468.671535060203</v>
      </c>
      <c r="M99">
        <v>0</v>
      </c>
      <c r="N99">
        <v>2456.06720193612</v>
      </c>
      <c r="O99">
        <v>42348.718117103403</v>
      </c>
      <c r="P99">
        <v>51724.207294304601</v>
      </c>
      <c r="Q99">
        <v>50519.711935855099</v>
      </c>
      <c r="R99">
        <v>28.753333559581598</v>
      </c>
      <c r="S99">
        <v>11.9634093658869</v>
      </c>
      <c r="T99">
        <v>0</v>
      </c>
      <c r="U99">
        <v>7.6253979245415699</v>
      </c>
      <c r="V99">
        <v>20.464342747016399</v>
      </c>
      <c r="W99">
        <v>24.754240377818</v>
      </c>
      <c r="X99">
        <v>18.570877196677198</v>
      </c>
      <c r="Y99">
        <v>75.496252742207801</v>
      </c>
      <c r="Z99">
        <v>1.63118830213216</v>
      </c>
      <c r="AA99">
        <v>0</v>
      </c>
      <c r="AB99">
        <v>11.721072522192401</v>
      </c>
      <c r="AC99">
        <v>7.4998399944886902</v>
      </c>
      <c r="AD99">
        <v>29.829136257617101</v>
      </c>
      <c r="AE99">
        <v>33.476829473513</v>
      </c>
      <c r="AF99">
        <v>4450429.8076531598</v>
      </c>
      <c r="AG99">
        <v>9825971.1926488709</v>
      </c>
      <c r="AH99">
        <v>0</v>
      </c>
      <c r="AI99">
        <v>18846405.738635201</v>
      </c>
      <c r="AJ99">
        <v>135757521.37468201</v>
      </c>
      <c r="AK99">
        <v>33411960.453336101</v>
      </c>
      <c r="AL99">
        <v>97410383.207540095</v>
      </c>
      <c r="AM99">
        <f t="shared" si="3"/>
        <v>112.131601171521</v>
      </c>
      <c r="AN99" s="2">
        <f t="shared" si="4"/>
        <v>0.22400674365204326</v>
      </c>
      <c r="AO99">
        <f t="shared" si="5"/>
        <v>299702671.77449542</v>
      </c>
      <c r="AP99" s="2">
        <f>(Sheet4!$A$26-AO99)/Sheet4!$A$26</f>
        <v>0.40877636006023083</v>
      </c>
    </row>
    <row r="100" spans="1:42" x14ac:dyDescent="0.25">
      <c r="A100">
        <v>0.97</v>
      </c>
      <c r="B100">
        <v>113.299638683829</v>
      </c>
      <c r="C100">
        <v>243324.37534445201</v>
      </c>
      <c r="D100">
        <v>72.983999999999895</v>
      </c>
      <c r="E100">
        <v>47.066999999994998</v>
      </c>
      <c r="F100">
        <v>0</v>
      </c>
      <c r="G100">
        <v>0</v>
      </c>
      <c r="H100">
        <v>47.84</v>
      </c>
      <c r="I100">
        <v>62.599999999999902</v>
      </c>
      <c r="J100">
        <v>53.772967586049297</v>
      </c>
      <c r="K100">
        <v>41144.266223407001</v>
      </c>
      <c r="L100">
        <v>52468.671535060203</v>
      </c>
      <c r="M100" s="1">
        <v>-3.6379788070917097E-11</v>
      </c>
      <c r="N100">
        <v>2456.06720193613</v>
      </c>
      <c r="O100">
        <v>42348.718117102697</v>
      </c>
      <c r="P100">
        <v>51724.207294304601</v>
      </c>
      <c r="Q100">
        <v>53182.444972641999</v>
      </c>
      <c r="R100">
        <v>28.753333691267802</v>
      </c>
      <c r="S100">
        <v>11.9634093658869</v>
      </c>
      <c r="T100">
        <v>0</v>
      </c>
      <c r="U100">
        <v>7.6253979245416001</v>
      </c>
      <c r="V100">
        <v>20.464342747016399</v>
      </c>
      <c r="W100">
        <v>24.754240377818</v>
      </c>
      <c r="X100">
        <v>19.738914577298502</v>
      </c>
      <c r="Y100">
        <v>75.496252742207702</v>
      </c>
      <c r="Z100">
        <v>1.63118830213216</v>
      </c>
      <c r="AA100">
        <v>0</v>
      </c>
      <c r="AB100">
        <v>11.7210725221925</v>
      </c>
      <c r="AC100">
        <v>7.4998399944886902</v>
      </c>
      <c r="AD100">
        <v>29.829136257617101</v>
      </c>
      <c r="AE100">
        <v>36.190893749536201</v>
      </c>
      <c r="AF100">
        <v>4450429.8076531198</v>
      </c>
      <c r="AG100">
        <v>9825971.1926488709</v>
      </c>
      <c r="AH100">
        <v>0</v>
      </c>
      <c r="AI100">
        <v>18846405.738635499</v>
      </c>
      <c r="AJ100">
        <v>135757521.37468201</v>
      </c>
      <c r="AK100">
        <v>33411960.453336101</v>
      </c>
      <c r="AL100">
        <v>108266562.58224</v>
      </c>
      <c r="AM100">
        <f t="shared" si="3"/>
        <v>113.299638683829</v>
      </c>
      <c r="AN100" s="2">
        <f t="shared" si="4"/>
        <v>0.19589781177435275</v>
      </c>
      <c r="AO100">
        <f t="shared" si="5"/>
        <v>310558851.14919561</v>
      </c>
      <c r="AP100" s="2">
        <f>(Sheet4!$A$26-AO100)/Sheet4!$A$26</f>
        <v>0.38736036851185152</v>
      </c>
    </row>
    <row r="101" spans="1:42" x14ac:dyDescent="0.25">
      <c r="A101">
        <v>0.98</v>
      </c>
      <c r="B101">
        <v>114.467676196136</v>
      </c>
      <c r="C101">
        <v>246731.08029427199</v>
      </c>
      <c r="D101">
        <v>72.983999999999895</v>
      </c>
      <c r="E101">
        <v>47.066999999994998</v>
      </c>
      <c r="F101">
        <v>0</v>
      </c>
      <c r="G101">
        <v>0</v>
      </c>
      <c r="H101">
        <v>52.533910685453399</v>
      </c>
      <c r="I101">
        <v>62.599999999999298</v>
      </c>
      <c r="J101">
        <v>50.34</v>
      </c>
      <c r="K101">
        <v>41144.266223407001</v>
      </c>
      <c r="L101">
        <v>52468.671535060203</v>
      </c>
      <c r="M101">
        <v>0</v>
      </c>
      <c r="N101">
        <v>2456.0672019362601</v>
      </c>
      <c r="O101">
        <v>48498.306226355897</v>
      </c>
      <c r="P101">
        <v>51724.207294304302</v>
      </c>
      <c r="Q101">
        <v>50439.5618132089</v>
      </c>
      <c r="R101">
        <v>28.753333691267802</v>
      </c>
      <c r="S101">
        <v>11.9634093658869</v>
      </c>
      <c r="T101">
        <v>0</v>
      </c>
      <c r="U101">
        <v>7.6253979245416001</v>
      </c>
      <c r="V101">
        <v>22.835455647006199</v>
      </c>
      <c r="W101">
        <v>24.754240377817698</v>
      </c>
      <c r="X101">
        <v>18.5358391896165</v>
      </c>
      <c r="Y101">
        <v>75.496252742207702</v>
      </c>
      <c r="Z101">
        <v>1.63118830213216</v>
      </c>
      <c r="AA101">
        <v>0</v>
      </c>
      <c r="AB101">
        <v>11.7210725221926</v>
      </c>
      <c r="AC101">
        <v>8.8830437068505894</v>
      </c>
      <c r="AD101">
        <v>29.829136257616199</v>
      </c>
      <c r="AE101">
        <v>33.395414781788197</v>
      </c>
      <c r="AF101">
        <v>4450429.8076531198</v>
      </c>
      <c r="AG101">
        <v>9825971.1926488709</v>
      </c>
      <c r="AH101">
        <v>0</v>
      </c>
      <c r="AI101">
        <v>18846405.738635499</v>
      </c>
      <c r="AJ101">
        <v>165502135.826509</v>
      </c>
      <c r="AK101">
        <v>33411960.453335799</v>
      </c>
      <c r="AL101">
        <v>97084726.772315398</v>
      </c>
      <c r="AM101">
        <f t="shared" si="3"/>
        <v>114.467676196136</v>
      </c>
      <c r="AN101" s="2">
        <f t="shared" si="4"/>
        <v>0.14783487339643162</v>
      </c>
      <c r="AO101">
        <f t="shared" si="5"/>
        <v>329121629.7910977</v>
      </c>
      <c r="AP101" s="2">
        <f>(Sheet4!$A$26-AO101)/Sheet4!$A$26</f>
        <v>0.35074156397773887</v>
      </c>
    </row>
    <row r="102" spans="1:42" x14ac:dyDescent="0.25">
      <c r="A102">
        <v>0.99</v>
      </c>
      <c r="B102">
        <v>115.635713708442</v>
      </c>
      <c r="C102">
        <v>249764.09543381099</v>
      </c>
      <c r="D102">
        <v>72.983999999999895</v>
      </c>
      <c r="E102">
        <v>47.066999999994998</v>
      </c>
      <c r="F102" s="1">
        <v>-3.6790240265785302E-14</v>
      </c>
      <c r="G102">
        <v>0</v>
      </c>
      <c r="H102">
        <v>54.846185128414497</v>
      </c>
      <c r="I102">
        <v>62.599999999999298</v>
      </c>
      <c r="J102">
        <v>50.34</v>
      </c>
      <c r="K102">
        <v>41144.266223407001</v>
      </c>
      <c r="L102">
        <v>52468.671535060203</v>
      </c>
      <c r="M102">
        <v>0</v>
      </c>
      <c r="N102">
        <v>2456.0672019362601</v>
      </c>
      <c r="O102">
        <v>51531.321365894401</v>
      </c>
      <c r="P102">
        <v>51724.207294304302</v>
      </c>
      <c r="Q102">
        <v>50439.5618132089</v>
      </c>
      <c r="R102">
        <v>28.753333691267802</v>
      </c>
      <c r="S102">
        <v>11.9634093658869</v>
      </c>
      <c r="T102">
        <v>0</v>
      </c>
      <c r="U102">
        <v>7.6253979245416001</v>
      </c>
      <c r="V102">
        <v>24.003493159311802</v>
      </c>
      <c r="W102">
        <v>24.754240377817698</v>
      </c>
      <c r="X102">
        <v>18.5358391896165</v>
      </c>
      <c r="Y102">
        <v>75.496252742207702</v>
      </c>
      <c r="Z102">
        <v>1.63118830213216</v>
      </c>
      <c r="AA102">
        <v>0</v>
      </c>
      <c r="AB102">
        <v>11.7210725221926</v>
      </c>
      <c r="AC102">
        <v>9.5644257798872996</v>
      </c>
      <c r="AD102">
        <v>29.829136257616199</v>
      </c>
      <c r="AE102">
        <v>33.395414781788197</v>
      </c>
      <c r="AF102">
        <v>4450429.8076531198</v>
      </c>
      <c r="AG102">
        <v>9825971.1926488709</v>
      </c>
      <c r="AH102">
        <v>0</v>
      </c>
      <c r="AI102">
        <v>18846405.738635499</v>
      </c>
      <c r="AJ102">
        <v>180154675.34453601</v>
      </c>
      <c r="AK102">
        <v>33411960.453335799</v>
      </c>
      <c r="AL102">
        <v>97084726.772315398</v>
      </c>
      <c r="AM102">
        <f t="shared" si="3"/>
        <v>115.635713708442</v>
      </c>
      <c r="AN102" s="2">
        <f t="shared" si="4"/>
        <v>0.10989636658553402</v>
      </c>
      <c r="AO102">
        <f t="shared" si="5"/>
        <v>343774169.30912471</v>
      </c>
      <c r="AP102" s="2">
        <f>(Sheet4!$A$26-AO102)/Sheet4!$A$26</f>
        <v>0.32183649050302704</v>
      </c>
    </row>
    <row r="103" spans="1:42" x14ac:dyDescent="0.25">
      <c r="A103" t="s">
        <v>38</v>
      </c>
      <c r="B103">
        <v>116.803751230751</v>
      </c>
      <c r="C103">
        <v>249999.99999999901</v>
      </c>
      <c r="D103">
        <v>72.983999999999995</v>
      </c>
      <c r="E103">
        <v>47.067</v>
      </c>
      <c r="F103">
        <v>18.799120971554501</v>
      </c>
      <c r="G103">
        <v>0</v>
      </c>
      <c r="H103">
        <v>47.84</v>
      </c>
      <c r="I103">
        <v>62.6</v>
      </c>
      <c r="J103">
        <v>50.34</v>
      </c>
      <c r="K103">
        <v>41144.266223406601</v>
      </c>
      <c r="L103">
        <v>52468.671535064903</v>
      </c>
      <c r="M103">
        <v>9418.5078149813999</v>
      </c>
      <c r="N103">
        <v>2456.0672019362601</v>
      </c>
      <c r="O103">
        <v>42348.718117098702</v>
      </c>
      <c r="P103">
        <v>51724.207294304499</v>
      </c>
      <c r="Q103">
        <v>50439.5618132073</v>
      </c>
      <c r="R103">
        <v>28.753333559581499</v>
      </c>
      <c r="S103">
        <v>11.963409469059201</v>
      </c>
      <c r="T103">
        <v>4.7071879631188702</v>
      </c>
      <c r="U103">
        <v>7.6253979245415797</v>
      </c>
      <c r="V103">
        <v>20.464342747016399</v>
      </c>
      <c r="W103">
        <v>24.754240377818</v>
      </c>
      <c r="X103">
        <v>18.535839189616201</v>
      </c>
      <c r="Y103">
        <v>75.496252742207702</v>
      </c>
      <c r="Z103">
        <v>1.6311883021315901</v>
      </c>
      <c r="AA103">
        <v>9.5413858500503501</v>
      </c>
      <c r="AB103">
        <v>11.7210725221928</v>
      </c>
      <c r="AC103">
        <v>7.4998399944884699</v>
      </c>
      <c r="AD103">
        <v>29.8291362576166</v>
      </c>
      <c r="AE103">
        <v>33.395414781787998</v>
      </c>
      <c r="AF103">
        <v>4450429.8076531598</v>
      </c>
      <c r="AG103">
        <v>9825971.1926498692</v>
      </c>
      <c r="AH103">
        <v>86841124.216454893</v>
      </c>
      <c r="AI103">
        <v>18846405.738635302</v>
      </c>
      <c r="AJ103">
        <v>135757521.37468001</v>
      </c>
      <c r="AK103">
        <v>33411960.453336</v>
      </c>
      <c r="AL103">
        <v>97084726.772314206</v>
      </c>
      <c r="AM103">
        <f t="shared" si="3"/>
        <v>116.803751230751</v>
      </c>
      <c r="AN103" s="2">
        <f>(MAX($AO:$AO)-AO103)/MAX($AO:$AO)</f>
        <v>0</v>
      </c>
      <c r="AO103">
        <f t="shared" si="5"/>
        <v>386218139.55572343</v>
      </c>
      <c r="AP103" s="2">
        <f>(Sheet4!$A$26-AO103)/Sheet4!$A$26</f>
        <v>0.23810724500076907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3"/>
  <sheetViews>
    <sheetView tabSelected="1" topLeftCell="AD1" workbookViewId="0">
      <selection activeCell="N112" sqref="N11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50" x14ac:dyDescent="0.25">
      <c r="A3">
        <v>0</v>
      </c>
      <c r="B3">
        <v>65.470983303287795</v>
      </c>
      <c r="C3">
        <v>145337.14505282001</v>
      </c>
      <c r="D3">
        <v>72.983999999999995</v>
      </c>
      <c r="E3">
        <v>47.067</v>
      </c>
      <c r="F3">
        <v>0</v>
      </c>
      <c r="G3">
        <v>0</v>
      </c>
      <c r="H3">
        <v>0</v>
      </c>
      <c r="I3">
        <v>62.599999999999902</v>
      </c>
      <c r="J3">
        <v>0</v>
      </c>
      <c r="K3">
        <v>41144.266223407103</v>
      </c>
      <c r="L3">
        <v>52468.671535064903</v>
      </c>
      <c r="M3">
        <v>0</v>
      </c>
      <c r="N3" s="1">
        <v>-7.3669070843607097E-11</v>
      </c>
      <c r="O3" s="1">
        <v>4.3910603153562902E-8</v>
      </c>
      <c r="P3">
        <v>51724.207294304601</v>
      </c>
      <c r="Q3" s="1">
        <v>-8.3672837662902501E-11</v>
      </c>
      <c r="R3">
        <v>28.753333559581598</v>
      </c>
      <c r="S3">
        <v>11.9634093658882</v>
      </c>
      <c r="T3">
        <v>0</v>
      </c>
      <c r="U3">
        <v>0</v>
      </c>
      <c r="V3">
        <v>0</v>
      </c>
      <c r="W3">
        <v>24.754240377818</v>
      </c>
      <c r="X3">
        <v>0</v>
      </c>
      <c r="Y3">
        <v>75.4962527422081</v>
      </c>
      <c r="Z3">
        <v>1.63118830213189</v>
      </c>
      <c r="AA3">
        <v>0</v>
      </c>
      <c r="AB3">
        <v>0</v>
      </c>
      <c r="AC3">
        <v>0</v>
      </c>
      <c r="AD3">
        <v>29.829136257617101</v>
      </c>
      <c r="AE3">
        <v>0</v>
      </c>
      <c r="AF3">
        <v>4450429.8076531496</v>
      </c>
      <c r="AG3">
        <v>9825971.1926525496</v>
      </c>
      <c r="AH3">
        <v>0</v>
      </c>
      <c r="AI3">
        <v>0</v>
      </c>
      <c r="AJ3">
        <v>0</v>
      </c>
      <c r="AK3">
        <v>33411960.453336101</v>
      </c>
      <c r="AL3">
        <v>0</v>
      </c>
      <c r="AM3">
        <f t="shared" ref="AM3:AM66" si="0">B3</f>
        <v>65.470983303287795</v>
      </c>
      <c r="AN3" s="2">
        <f t="shared" ref="AN3:AN66" si="1">(MAX($AO:$AO)-AO3)/MAX($AO:$AO)</f>
        <v>0.89775995440548018</v>
      </c>
      <c r="AO3">
        <f t="shared" ref="AO3:AO66" si="2">SUM(AF3:AL3)</f>
        <v>47688361.453641802</v>
      </c>
      <c r="AP3" s="2">
        <f>(Sheet4!$A$26-AO3)/Sheet4!$A$26</f>
        <v>0.90592514082557196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>
        <v>0.01</v>
      </c>
      <c r="B4">
        <v>65.470983303285493</v>
      </c>
      <c r="C4">
        <v>145337.14505282001</v>
      </c>
      <c r="D4">
        <v>72.983999999999995</v>
      </c>
      <c r="E4">
        <v>47.067</v>
      </c>
      <c r="F4">
        <v>0</v>
      </c>
      <c r="G4">
        <v>0</v>
      </c>
      <c r="H4">
        <v>0</v>
      </c>
      <c r="I4">
        <v>62.599999999999902</v>
      </c>
      <c r="J4">
        <v>0</v>
      </c>
      <c r="K4">
        <v>41144.266223407103</v>
      </c>
      <c r="L4">
        <v>52468.671535064997</v>
      </c>
      <c r="M4" s="1">
        <v>-4.1291059460490901E-10</v>
      </c>
      <c r="N4" s="1">
        <v>-2.0463630789890801E-12</v>
      </c>
      <c r="O4" s="1">
        <v>4.3910603153562902E-8</v>
      </c>
      <c r="P4">
        <v>51724.207294304601</v>
      </c>
      <c r="Q4" s="1">
        <v>-8.3672837662902501E-11</v>
      </c>
      <c r="R4">
        <v>28.7533335595793</v>
      </c>
      <c r="S4">
        <v>11.9634093658882</v>
      </c>
      <c r="T4">
        <v>0</v>
      </c>
      <c r="U4">
        <v>0</v>
      </c>
      <c r="V4">
        <v>0</v>
      </c>
      <c r="W4">
        <v>24.754240377818</v>
      </c>
      <c r="X4">
        <v>0</v>
      </c>
      <c r="Y4">
        <v>75.4962527422081</v>
      </c>
      <c r="Z4">
        <v>1.63118830213189</v>
      </c>
      <c r="AA4">
        <v>0</v>
      </c>
      <c r="AB4">
        <v>0</v>
      </c>
      <c r="AC4">
        <v>0</v>
      </c>
      <c r="AD4">
        <v>29.829136257617101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>
        <v>33411960.453336101</v>
      </c>
      <c r="AL4">
        <v>0</v>
      </c>
      <c r="AM4">
        <f t="shared" si="0"/>
        <v>65.470983303285493</v>
      </c>
      <c r="AN4" s="2">
        <f t="shared" si="1"/>
        <v>0.89775995440548018</v>
      </c>
      <c r="AO4">
        <f t="shared" si="2"/>
        <v>47688361.453641802</v>
      </c>
      <c r="AP4" s="2">
        <f>(Sheet4!$A$26-AO4)/Sheet4!$A$26</f>
        <v>0.90592514082557196</v>
      </c>
      <c r="AQ4">
        <f>IF(AND(D105=$AR$3,E105=$AS$3,F105=$AT$3,G105=$AU$3,H105=$AV$3,I105=$AW$3,J105=$AX$3),1,IF(AND(D105=$AR$4,E105=$AS$4,F105=$AT$4,G105=$AU$4,H105=$AV$4,I105=$AW$4,J105=$AX$4),2,IF(AND(D105=$AR$5,E105=$AS$5,F105=$AT$5,G105=$AU$5,H105=$AV$5,I105=$AW$5,J105=$AX$5),3,IF(AND(D105=$AR$6,E105=$AS$6,F105=$AT$6,G105=$AU$6,H105=$AV$6,I105=$AW$6,J105=$AX$6),4,IF(AND(D105=$AR$7,E105=$AS$7,F105=$AT$7,G105=$AU$7,H105=$AV$7,I105=$AW$7,J105=$AX$7),5,IF(AND(D105=$AR$8,E105=$AS$8,F105=$AT$8,G105=$AU$8,H105=$AV$8,I105=$AW$8,J105=$AX$8),6,0))))))</f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1</v>
      </c>
      <c r="AX4">
        <v>1</v>
      </c>
    </row>
    <row r="5" spans="1:50" x14ac:dyDescent="0.25">
      <c r="A5">
        <v>0.02</v>
      </c>
      <c r="B5">
        <v>65.470983303285493</v>
      </c>
      <c r="C5">
        <v>145337.14505282001</v>
      </c>
      <c r="D5">
        <v>72.983999999999995</v>
      </c>
      <c r="E5">
        <v>47.067</v>
      </c>
      <c r="F5">
        <v>0</v>
      </c>
      <c r="G5">
        <v>0</v>
      </c>
      <c r="H5">
        <v>0</v>
      </c>
      <c r="I5">
        <v>62.599999999999902</v>
      </c>
      <c r="J5">
        <v>0</v>
      </c>
      <c r="K5">
        <v>41144.266223407103</v>
      </c>
      <c r="L5">
        <v>52468.671535064997</v>
      </c>
      <c r="M5" s="1">
        <v>-4.1291059460490901E-10</v>
      </c>
      <c r="N5" s="1">
        <v>-2.0463630789890801E-12</v>
      </c>
      <c r="O5" s="1">
        <v>4.3910603153562902E-8</v>
      </c>
      <c r="P5">
        <v>51724.207294304601</v>
      </c>
      <c r="Q5" s="1">
        <v>-8.3672837662902501E-11</v>
      </c>
      <c r="R5">
        <v>28.7533335595793</v>
      </c>
      <c r="S5">
        <v>11.9634093658882</v>
      </c>
      <c r="T5">
        <v>0</v>
      </c>
      <c r="U5">
        <v>0</v>
      </c>
      <c r="V5">
        <v>0</v>
      </c>
      <c r="W5">
        <v>24.754240377818</v>
      </c>
      <c r="X5">
        <v>0</v>
      </c>
      <c r="Y5">
        <v>75.4962527422081</v>
      </c>
      <c r="Z5">
        <v>1.63118830213189</v>
      </c>
      <c r="AA5">
        <v>0</v>
      </c>
      <c r="AB5">
        <v>0</v>
      </c>
      <c r="AC5">
        <v>0</v>
      </c>
      <c r="AD5">
        <v>29.829136257617101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>
        <v>33411960.453336101</v>
      </c>
      <c r="AL5">
        <v>0</v>
      </c>
      <c r="AM5">
        <f t="shared" si="0"/>
        <v>65.470983303285493</v>
      </c>
      <c r="AN5" s="2">
        <f t="shared" si="1"/>
        <v>0.89775995440548018</v>
      </c>
      <c r="AO5">
        <f t="shared" si="2"/>
        <v>47688361.453641802</v>
      </c>
      <c r="AP5" s="2">
        <f>(Sheet4!$A$26-AO5)/Sheet4!$A$26</f>
        <v>0.90592514082557196</v>
      </c>
      <c r="AQ5">
        <f t="shared" ref="AQ5:AQ68" si="3">IF(AND(D106=$AR$3,E106=$AS$3,F106=$AT$3,G106=$AU$3,H106=$AV$3,I106=$AW$3,J106=$AX$3),1,IF(AND(D106=$AR$4,E106=$AS$4,F106=$AT$4,G106=$AU$4,H106=$AV$4,I106=$AW$4,J106=$AX$4),2,IF(AND(D106=$AR$5,E106=$AS$5,F106=$AT$5,G106=$AU$5,H106=$AV$5,I106=$AW$5,J106=$AX$5),3,IF(AND(D106=$AR$6,E106=$AS$6,F106=$AT$6,G106=$AU$6,H106=$AV$6,I106=$AW$6,J106=$AX$6),4,IF(AND(D106=$AR$7,E106=$AS$7,F106=$AT$7,G106=$AU$7,H106=$AV$7,I106=$AW$7,J106=$AX$7),5,IF(AND(D106=$AR$8,E106=$AS$8,F106=$AT$8,G106=$AU$8,H106=$AV$8,I106=$AW$8,J106=$AX$8),6,0))))))</f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</row>
    <row r="6" spans="1:50" x14ac:dyDescent="0.25">
      <c r="A6">
        <v>0.03</v>
      </c>
      <c r="B6">
        <v>65.470983303285493</v>
      </c>
      <c r="C6">
        <v>145337.14505282001</v>
      </c>
      <c r="D6">
        <v>72.983999999999995</v>
      </c>
      <c r="E6">
        <v>47.067</v>
      </c>
      <c r="F6">
        <v>0</v>
      </c>
      <c r="G6">
        <v>0</v>
      </c>
      <c r="H6">
        <v>0</v>
      </c>
      <c r="I6">
        <v>62.599999999999902</v>
      </c>
      <c r="J6">
        <v>0</v>
      </c>
      <c r="K6">
        <v>41144.266223407103</v>
      </c>
      <c r="L6">
        <v>52468.671535064997</v>
      </c>
      <c r="M6" s="1">
        <v>-4.1291059460490901E-10</v>
      </c>
      <c r="N6" s="1">
        <v>-2.0463630789890801E-12</v>
      </c>
      <c r="O6" s="1">
        <v>4.3910603153562902E-8</v>
      </c>
      <c r="P6">
        <v>51724.207294304601</v>
      </c>
      <c r="Q6" s="1">
        <v>-8.3672837662902501E-11</v>
      </c>
      <c r="R6">
        <v>28.7533335595793</v>
      </c>
      <c r="S6">
        <v>11.9634093658882</v>
      </c>
      <c r="T6">
        <v>0</v>
      </c>
      <c r="U6">
        <v>0</v>
      </c>
      <c r="V6">
        <v>0</v>
      </c>
      <c r="W6">
        <v>24.754240377818</v>
      </c>
      <c r="X6">
        <v>0</v>
      </c>
      <c r="Y6">
        <v>75.4962527422081</v>
      </c>
      <c r="Z6">
        <v>1.63118830213189</v>
      </c>
      <c r="AA6">
        <v>0</v>
      </c>
      <c r="AB6">
        <v>0</v>
      </c>
      <c r="AC6">
        <v>0</v>
      </c>
      <c r="AD6">
        <v>29.829136257617101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>
        <v>33411960.453336101</v>
      </c>
      <c r="AL6">
        <v>0</v>
      </c>
      <c r="AM6">
        <f t="shared" si="0"/>
        <v>65.470983303285493</v>
      </c>
      <c r="AN6" s="2">
        <f t="shared" si="1"/>
        <v>0.89775995440548018</v>
      </c>
      <c r="AO6">
        <f t="shared" si="2"/>
        <v>47688361.453641802</v>
      </c>
      <c r="AP6" s="2">
        <f>(Sheet4!$A$26-AO6)/Sheet4!$A$26</f>
        <v>0.90592514082557196</v>
      </c>
      <c r="AQ6">
        <f t="shared" si="3"/>
        <v>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0.04</v>
      </c>
      <c r="B7">
        <v>65.470983303285493</v>
      </c>
      <c r="C7">
        <v>145337.14505282001</v>
      </c>
      <c r="D7">
        <v>72.983999999999995</v>
      </c>
      <c r="E7">
        <v>47.067</v>
      </c>
      <c r="F7">
        <v>0</v>
      </c>
      <c r="G7">
        <v>0</v>
      </c>
      <c r="H7">
        <v>0</v>
      </c>
      <c r="I7">
        <v>62.599999999999902</v>
      </c>
      <c r="J7">
        <v>0</v>
      </c>
      <c r="K7">
        <v>41144.266223407103</v>
      </c>
      <c r="L7">
        <v>52468.671535064997</v>
      </c>
      <c r="M7" s="1">
        <v>-4.1291059460490901E-10</v>
      </c>
      <c r="N7" s="1">
        <v>-2.0463630789890801E-12</v>
      </c>
      <c r="O7" s="1">
        <v>4.3910603153562902E-8</v>
      </c>
      <c r="P7">
        <v>51724.207294304601</v>
      </c>
      <c r="Q7" s="1">
        <v>-8.3672837662902501E-11</v>
      </c>
      <c r="R7">
        <v>28.7533335595793</v>
      </c>
      <c r="S7">
        <v>11.9634093658882</v>
      </c>
      <c r="T7">
        <v>0</v>
      </c>
      <c r="U7">
        <v>0</v>
      </c>
      <c r="V7">
        <v>0</v>
      </c>
      <c r="W7">
        <v>24.754240377818</v>
      </c>
      <c r="X7">
        <v>0</v>
      </c>
      <c r="Y7">
        <v>75.4962527422081</v>
      </c>
      <c r="Z7">
        <v>1.63118830213189</v>
      </c>
      <c r="AA7">
        <v>0</v>
      </c>
      <c r="AB7">
        <v>0</v>
      </c>
      <c r="AC7">
        <v>0</v>
      </c>
      <c r="AD7">
        <v>29.829136257617101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>
        <v>33411960.453336101</v>
      </c>
      <c r="AL7">
        <v>0</v>
      </c>
      <c r="AM7">
        <f t="shared" si="0"/>
        <v>65.470983303285493</v>
      </c>
      <c r="AN7" s="2">
        <f t="shared" si="1"/>
        <v>0.89775995440548018</v>
      </c>
      <c r="AO7">
        <f t="shared" si="2"/>
        <v>47688361.453641802</v>
      </c>
      <c r="AP7" s="2">
        <f>(Sheet4!$A$26-AO7)/Sheet4!$A$26</f>
        <v>0.90592514082557196</v>
      </c>
      <c r="AQ7">
        <f t="shared" si="3"/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</row>
    <row r="8" spans="1:50" x14ac:dyDescent="0.25">
      <c r="A8">
        <v>0.05</v>
      </c>
      <c r="B8">
        <v>65.470983303285493</v>
      </c>
      <c r="C8">
        <v>145337.14505282001</v>
      </c>
      <c r="D8">
        <v>72.983999999999995</v>
      </c>
      <c r="E8">
        <v>47.067</v>
      </c>
      <c r="F8">
        <v>0</v>
      </c>
      <c r="G8">
        <v>0</v>
      </c>
      <c r="H8">
        <v>0</v>
      </c>
      <c r="I8">
        <v>62.599999999999902</v>
      </c>
      <c r="J8">
        <v>0</v>
      </c>
      <c r="K8">
        <v>41144.266223407103</v>
      </c>
      <c r="L8">
        <v>52468.671535064997</v>
      </c>
      <c r="M8" s="1">
        <v>-4.1291059460490901E-10</v>
      </c>
      <c r="N8" s="1">
        <v>-2.0463630789890801E-12</v>
      </c>
      <c r="O8" s="1">
        <v>4.3910603153562902E-8</v>
      </c>
      <c r="P8">
        <v>51724.207294304601</v>
      </c>
      <c r="Q8" s="1">
        <v>-8.3672837662902501E-11</v>
      </c>
      <c r="R8">
        <v>28.7533335595793</v>
      </c>
      <c r="S8">
        <v>11.9634093658882</v>
      </c>
      <c r="T8">
        <v>0</v>
      </c>
      <c r="U8">
        <v>0</v>
      </c>
      <c r="V8">
        <v>0</v>
      </c>
      <c r="W8">
        <v>24.754240377818</v>
      </c>
      <c r="X8">
        <v>0</v>
      </c>
      <c r="Y8">
        <v>75.4962527422081</v>
      </c>
      <c r="Z8">
        <v>1.63118830213189</v>
      </c>
      <c r="AA8">
        <v>0</v>
      </c>
      <c r="AB8">
        <v>0</v>
      </c>
      <c r="AC8">
        <v>0</v>
      </c>
      <c r="AD8">
        <v>29.829136257617101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>
        <v>33411960.453336101</v>
      </c>
      <c r="AL8">
        <v>0</v>
      </c>
      <c r="AM8">
        <f t="shared" si="0"/>
        <v>65.470983303285493</v>
      </c>
      <c r="AN8" s="2">
        <f t="shared" si="1"/>
        <v>0.89775995440548018</v>
      </c>
      <c r="AO8">
        <f t="shared" si="2"/>
        <v>47688361.453641802</v>
      </c>
      <c r="AP8" s="2">
        <f>(Sheet4!$A$26-AO8)/Sheet4!$A$26</f>
        <v>0.90592514082557196</v>
      </c>
      <c r="AQ8">
        <f t="shared" si="3"/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</row>
    <row r="9" spans="1:50" x14ac:dyDescent="0.25">
      <c r="A9">
        <v>0.06</v>
      </c>
      <c r="B9">
        <v>65.470983303285493</v>
      </c>
      <c r="C9">
        <v>145337.14505282001</v>
      </c>
      <c r="D9">
        <v>72.983999999999995</v>
      </c>
      <c r="E9">
        <v>47.067</v>
      </c>
      <c r="F9">
        <v>0</v>
      </c>
      <c r="G9">
        <v>0</v>
      </c>
      <c r="H9">
        <v>0</v>
      </c>
      <c r="I9">
        <v>62.599999999999902</v>
      </c>
      <c r="J9">
        <v>0</v>
      </c>
      <c r="K9">
        <v>41144.266223407103</v>
      </c>
      <c r="L9">
        <v>52468.671535064997</v>
      </c>
      <c r="M9" s="1">
        <v>-4.1291059460490901E-10</v>
      </c>
      <c r="N9" s="1">
        <v>-2.0463630789890801E-12</v>
      </c>
      <c r="O9" s="1">
        <v>4.3910603153562902E-8</v>
      </c>
      <c r="P9">
        <v>51724.207294304601</v>
      </c>
      <c r="Q9" s="1">
        <v>-8.3672837662902501E-11</v>
      </c>
      <c r="R9">
        <v>28.7533335595793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0</v>
      </c>
      <c r="Y9">
        <v>75.4962527422081</v>
      </c>
      <c r="Z9">
        <v>1.63118830213189</v>
      </c>
      <c r="AA9">
        <v>0</v>
      </c>
      <c r="AB9">
        <v>0</v>
      </c>
      <c r="AC9">
        <v>0</v>
      </c>
      <c r="AD9">
        <v>29.829136257617101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>
        <v>33411960.453336101</v>
      </c>
      <c r="AL9">
        <v>0</v>
      </c>
      <c r="AM9">
        <f t="shared" si="0"/>
        <v>65.470983303285493</v>
      </c>
      <c r="AN9" s="2">
        <f t="shared" si="1"/>
        <v>0.89775995440548018</v>
      </c>
      <c r="AO9">
        <f t="shared" si="2"/>
        <v>47688361.453641802</v>
      </c>
      <c r="AP9" s="2">
        <f>(Sheet4!$A$26-AO9)/Sheet4!$A$26</f>
        <v>0.90592514082557196</v>
      </c>
      <c r="AQ9">
        <f t="shared" si="3"/>
        <v>1</v>
      </c>
    </row>
    <row r="10" spans="1:50" x14ac:dyDescent="0.25">
      <c r="A10">
        <v>7.0000000000000007E-2</v>
      </c>
      <c r="B10">
        <v>65.470983303285493</v>
      </c>
      <c r="C10">
        <v>145337.14505282001</v>
      </c>
      <c r="D10">
        <v>72.983999999999995</v>
      </c>
      <c r="E10">
        <v>47.067</v>
      </c>
      <c r="F10">
        <v>0</v>
      </c>
      <c r="G10">
        <v>0</v>
      </c>
      <c r="H10">
        <v>0</v>
      </c>
      <c r="I10">
        <v>62.599999999999902</v>
      </c>
      <c r="J10">
        <v>0</v>
      </c>
      <c r="K10">
        <v>41144.266223407103</v>
      </c>
      <c r="L10">
        <v>52468.671535064997</v>
      </c>
      <c r="M10" s="1">
        <v>-4.1291059460490901E-10</v>
      </c>
      <c r="N10" s="1">
        <v>-2.0463630789890801E-12</v>
      </c>
      <c r="O10" s="1">
        <v>4.3910603153562902E-8</v>
      </c>
      <c r="P10">
        <v>51724.207294304601</v>
      </c>
      <c r="Q10" s="1">
        <v>-8.3672837662902501E-11</v>
      </c>
      <c r="R10">
        <v>28.7533335595793</v>
      </c>
      <c r="S10">
        <v>11.9634093658882</v>
      </c>
      <c r="T10">
        <v>0</v>
      </c>
      <c r="U10">
        <v>0</v>
      </c>
      <c r="V10">
        <v>0</v>
      </c>
      <c r="W10">
        <v>24.754240377818</v>
      </c>
      <c r="X10">
        <v>0</v>
      </c>
      <c r="Y10">
        <v>75.4962527422081</v>
      </c>
      <c r="Z10">
        <v>1.63118830213189</v>
      </c>
      <c r="AA10">
        <v>0</v>
      </c>
      <c r="AB10">
        <v>0</v>
      </c>
      <c r="AC10">
        <v>0</v>
      </c>
      <c r="AD10">
        <v>29.829136257617101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>
        <v>33411960.453336101</v>
      </c>
      <c r="AL10">
        <v>0</v>
      </c>
      <c r="AM10">
        <f t="shared" si="0"/>
        <v>65.470983303285493</v>
      </c>
      <c r="AN10" s="2">
        <f t="shared" si="1"/>
        <v>0.89775995440548018</v>
      </c>
      <c r="AO10">
        <f t="shared" si="2"/>
        <v>47688361.453641802</v>
      </c>
      <c r="AP10" s="2">
        <f>(Sheet4!$A$26-AO10)/Sheet4!$A$26</f>
        <v>0.90592514082557196</v>
      </c>
      <c r="AQ10">
        <f t="shared" si="3"/>
        <v>1</v>
      </c>
    </row>
    <row r="11" spans="1:50" x14ac:dyDescent="0.25">
      <c r="A11">
        <v>0.08</v>
      </c>
      <c r="B11">
        <v>65.470983303285493</v>
      </c>
      <c r="C11">
        <v>145337.14505282001</v>
      </c>
      <c r="D11">
        <v>72.983999999999995</v>
      </c>
      <c r="E11">
        <v>47.067</v>
      </c>
      <c r="F11">
        <v>0</v>
      </c>
      <c r="G11">
        <v>0</v>
      </c>
      <c r="H11">
        <v>0</v>
      </c>
      <c r="I11">
        <v>62.599999999999902</v>
      </c>
      <c r="J11">
        <v>0</v>
      </c>
      <c r="K11">
        <v>41144.266223407103</v>
      </c>
      <c r="L11">
        <v>52468.671535064997</v>
      </c>
      <c r="M11" s="1">
        <v>-4.1291059460490901E-10</v>
      </c>
      <c r="N11" s="1">
        <v>-2.0463630789890801E-12</v>
      </c>
      <c r="O11" s="1">
        <v>4.3910603153562902E-8</v>
      </c>
      <c r="P11">
        <v>51724.207294304601</v>
      </c>
      <c r="Q11" s="1">
        <v>-8.3672837662902501E-11</v>
      </c>
      <c r="R11">
        <v>28.7533335595793</v>
      </c>
      <c r="S11">
        <v>11.9634093658882</v>
      </c>
      <c r="T11">
        <v>0</v>
      </c>
      <c r="U11">
        <v>0</v>
      </c>
      <c r="V11">
        <v>0</v>
      </c>
      <c r="W11">
        <v>24.754240377818</v>
      </c>
      <c r="X11">
        <v>0</v>
      </c>
      <c r="Y11">
        <v>75.4962527422081</v>
      </c>
      <c r="Z11">
        <v>1.63118830213189</v>
      </c>
      <c r="AA11">
        <v>0</v>
      </c>
      <c r="AB11">
        <v>0</v>
      </c>
      <c r="AC11">
        <v>0</v>
      </c>
      <c r="AD11">
        <v>29.829136257617101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>
        <v>33411960.453336101</v>
      </c>
      <c r="AL11">
        <v>0</v>
      </c>
      <c r="AM11">
        <f t="shared" si="0"/>
        <v>65.470983303285493</v>
      </c>
      <c r="AN11" s="2">
        <f t="shared" si="1"/>
        <v>0.89775995440548018</v>
      </c>
      <c r="AO11">
        <f t="shared" si="2"/>
        <v>47688361.453641802</v>
      </c>
      <c r="AP11" s="2">
        <f>(Sheet4!$A$26-AO11)/Sheet4!$A$26</f>
        <v>0.90592514082557196</v>
      </c>
      <c r="AQ11">
        <f t="shared" si="3"/>
        <v>1</v>
      </c>
    </row>
    <row r="12" spans="1:50" x14ac:dyDescent="0.25">
      <c r="A12">
        <v>0.09</v>
      </c>
      <c r="B12">
        <v>65.470983303285493</v>
      </c>
      <c r="C12">
        <v>145337.14505282001</v>
      </c>
      <c r="D12">
        <v>72.983999999999995</v>
      </c>
      <c r="E12">
        <v>47.067</v>
      </c>
      <c r="F12">
        <v>0</v>
      </c>
      <c r="G12">
        <v>0</v>
      </c>
      <c r="H12">
        <v>0</v>
      </c>
      <c r="I12">
        <v>62.599999999999902</v>
      </c>
      <c r="J12">
        <v>0</v>
      </c>
      <c r="K12">
        <v>41144.266223407103</v>
      </c>
      <c r="L12">
        <v>52468.671535064997</v>
      </c>
      <c r="M12" s="1">
        <v>-4.1291059460490901E-10</v>
      </c>
      <c r="N12" s="1">
        <v>-2.0463630789890801E-12</v>
      </c>
      <c r="O12" s="1">
        <v>4.3910603153562902E-8</v>
      </c>
      <c r="P12">
        <v>51724.207294304601</v>
      </c>
      <c r="Q12" s="1">
        <v>-8.3672837662902501E-11</v>
      </c>
      <c r="R12">
        <v>28.7533335595793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0</v>
      </c>
      <c r="Y12">
        <v>75.4962527422081</v>
      </c>
      <c r="Z12">
        <v>1.63118830213189</v>
      </c>
      <c r="AA12">
        <v>0</v>
      </c>
      <c r="AB12">
        <v>0</v>
      </c>
      <c r="AC12">
        <v>0</v>
      </c>
      <c r="AD12">
        <v>29.829136257617101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>
        <v>33411960.453336101</v>
      </c>
      <c r="AL12">
        <v>0</v>
      </c>
      <c r="AM12">
        <f t="shared" si="0"/>
        <v>65.470983303285493</v>
      </c>
      <c r="AN12" s="2">
        <f t="shared" si="1"/>
        <v>0.89775995440548018</v>
      </c>
      <c r="AO12">
        <f t="shared" si="2"/>
        <v>47688361.453641802</v>
      </c>
      <c r="AP12" s="2">
        <f>(Sheet4!$A$26-AO12)/Sheet4!$A$26</f>
        <v>0.90592514082557196</v>
      </c>
      <c r="AQ12">
        <f t="shared" si="3"/>
        <v>1</v>
      </c>
    </row>
    <row r="13" spans="1:50" x14ac:dyDescent="0.25">
      <c r="A13">
        <v>0.1</v>
      </c>
      <c r="B13">
        <v>65.470983303285493</v>
      </c>
      <c r="C13">
        <v>145337.14505282001</v>
      </c>
      <c r="D13">
        <v>72.983999999999995</v>
      </c>
      <c r="E13">
        <v>47.067</v>
      </c>
      <c r="F13">
        <v>0</v>
      </c>
      <c r="G13">
        <v>0</v>
      </c>
      <c r="H13">
        <v>0</v>
      </c>
      <c r="I13">
        <v>62.599999999999902</v>
      </c>
      <c r="J13">
        <v>0</v>
      </c>
      <c r="K13">
        <v>41144.266223407103</v>
      </c>
      <c r="L13">
        <v>52468.671535064997</v>
      </c>
      <c r="M13" s="1">
        <v>-4.1291059460490901E-10</v>
      </c>
      <c r="N13" s="1">
        <v>-2.0463630789890801E-12</v>
      </c>
      <c r="O13" s="1">
        <v>4.3910603153562902E-8</v>
      </c>
      <c r="P13">
        <v>51724.207294304601</v>
      </c>
      <c r="Q13" s="1">
        <v>-8.3672837662902501E-11</v>
      </c>
      <c r="R13">
        <v>28.7533335595793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0</v>
      </c>
      <c r="Y13">
        <v>75.4962527422081</v>
      </c>
      <c r="Z13">
        <v>1.63118830213189</v>
      </c>
      <c r="AA13">
        <v>0</v>
      </c>
      <c r="AB13">
        <v>0</v>
      </c>
      <c r="AC13">
        <v>0</v>
      </c>
      <c r="AD13">
        <v>29.829136257617101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>
        <v>33411960.453336101</v>
      </c>
      <c r="AL13">
        <v>0</v>
      </c>
      <c r="AM13">
        <f t="shared" si="0"/>
        <v>65.470983303285493</v>
      </c>
      <c r="AN13" s="2">
        <f t="shared" si="1"/>
        <v>0.89775995440548018</v>
      </c>
      <c r="AO13">
        <f t="shared" si="2"/>
        <v>47688361.453641802</v>
      </c>
      <c r="AP13" s="2">
        <f>(Sheet4!$A$26-AO13)/Sheet4!$A$26</f>
        <v>0.90592514082557196</v>
      </c>
      <c r="AQ13">
        <f t="shared" si="3"/>
        <v>1</v>
      </c>
    </row>
    <row r="14" spans="1:50" x14ac:dyDescent="0.25">
      <c r="A14">
        <v>0.11</v>
      </c>
      <c r="B14">
        <v>65.470983303285493</v>
      </c>
      <c r="C14">
        <v>145337.14505282001</v>
      </c>
      <c r="D14">
        <v>72.983999999999995</v>
      </c>
      <c r="E14">
        <v>47.067</v>
      </c>
      <c r="F14">
        <v>0</v>
      </c>
      <c r="G14">
        <v>0</v>
      </c>
      <c r="H14">
        <v>0</v>
      </c>
      <c r="I14">
        <v>62.599999999999902</v>
      </c>
      <c r="J14">
        <v>0</v>
      </c>
      <c r="K14">
        <v>41144.266223407103</v>
      </c>
      <c r="L14">
        <v>52468.671535064997</v>
      </c>
      <c r="M14" s="1">
        <v>-4.1291059460490901E-10</v>
      </c>
      <c r="N14" s="1">
        <v>-2.0463630789890801E-12</v>
      </c>
      <c r="O14" s="1">
        <v>4.3910603153562902E-8</v>
      </c>
      <c r="P14">
        <v>51724.207294304601</v>
      </c>
      <c r="Q14" s="1">
        <v>-8.3672837662902501E-11</v>
      </c>
      <c r="R14">
        <v>28.7533335595793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0</v>
      </c>
      <c r="Y14">
        <v>75.4962527422081</v>
      </c>
      <c r="Z14">
        <v>1.63118830213189</v>
      </c>
      <c r="AA14">
        <v>0</v>
      </c>
      <c r="AB14">
        <v>0</v>
      </c>
      <c r="AC14">
        <v>0</v>
      </c>
      <c r="AD14">
        <v>29.829136257617101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>
        <v>33411960.453336101</v>
      </c>
      <c r="AL14">
        <v>0</v>
      </c>
      <c r="AM14">
        <f t="shared" si="0"/>
        <v>65.470983303285493</v>
      </c>
      <c r="AN14" s="2">
        <f t="shared" si="1"/>
        <v>0.89775995440548018</v>
      </c>
      <c r="AO14">
        <f t="shared" si="2"/>
        <v>47688361.453641802</v>
      </c>
      <c r="AP14" s="2">
        <f>(Sheet4!$A$26-AO14)/Sheet4!$A$26</f>
        <v>0.90592514082557196</v>
      </c>
      <c r="AQ14">
        <f t="shared" si="3"/>
        <v>1</v>
      </c>
    </row>
    <row r="15" spans="1:50" x14ac:dyDescent="0.25">
      <c r="A15">
        <v>0.12</v>
      </c>
      <c r="B15">
        <v>65.470983303285493</v>
      </c>
      <c r="C15">
        <v>145337.14505282001</v>
      </c>
      <c r="D15">
        <v>72.983999999999995</v>
      </c>
      <c r="E15">
        <v>47.067</v>
      </c>
      <c r="F15">
        <v>0</v>
      </c>
      <c r="G15">
        <v>0</v>
      </c>
      <c r="H15">
        <v>0</v>
      </c>
      <c r="I15">
        <v>62.599999999999902</v>
      </c>
      <c r="J15">
        <v>0</v>
      </c>
      <c r="K15">
        <v>41144.266223407103</v>
      </c>
      <c r="L15">
        <v>52468.671535064997</v>
      </c>
      <c r="M15" s="1">
        <v>-4.1291059460490901E-10</v>
      </c>
      <c r="N15" s="1">
        <v>-2.0463630789890801E-12</v>
      </c>
      <c r="O15" s="1">
        <v>4.3910603153562902E-8</v>
      </c>
      <c r="P15">
        <v>51724.207294304601</v>
      </c>
      <c r="Q15" s="1">
        <v>-8.3672837662902501E-11</v>
      </c>
      <c r="R15">
        <v>28.7533335595793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0</v>
      </c>
      <c r="Y15">
        <v>75.4962527422081</v>
      </c>
      <c r="Z15">
        <v>1.63118830213189</v>
      </c>
      <c r="AA15">
        <v>0</v>
      </c>
      <c r="AB15">
        <v>0</v>
      </c>
      <c r="AC15">
        <v>0</v>
      </c>
      <c r="AD15">
        <v>29.829136257617101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>
        <v>33411960.453336101</v>
      </c>
      <c r="AL15">
        <v>0</v>
      </c>
      <c r="AM15">
        <f t="shared" si="0"/>
        <v>65.470983303285493</v>
      </c>
      <c r="AN15" s="2">
        <f t="shared" si="1"/>
        <v>0.89775995440548018</v>
      </c>
      <c r="AO15">
        <f t="shared" si="2"/>
        <v>47688361.453641802</v>
      </c>
      <c r="AP15" s="2">
        <f>(Sheet4!$A$26-AO15)/Sheet4!$A$26</f>
        <v>0.90592514082557196</v>
      </c>
      <c r="AQ15">
        <f t="shared" si="3"/>
        <v>1</v>
      </c>
    </row>
    <row r="16" spans="1:50" x14ac:dyDescent="0.25">
      <c r="A16">
        <v>0.13</v>
      </c>
      <c r="B16">
        <v>65.470983303285493</v>
      </c>
      <c r="C16">
        <v>145337.14505282001</v>
      </c>
      <c r="D16">
        <v>72.983999999999995</v>
      </c>
      <c r="E16">
        <v>47.067</v>
      </c>
      <c r="F16">
        <v>0</v>
      </c>
      <c r="G16">
        <v>0</v>
      </c>
      <c r="H16">
        <v>0</v>
      </c>
      <c r="I16">
        <v>62.599999999999902</v>
      </c>
      <c r="J16">
        <v>0</v>
      </c>
      <c r="K16">
        <v>41144.266223407103</v>
      </c>
      <c r="L16">
        <v>52468.671535064997</v>
      </c>
      <c r="M16" s="1">
        <v>-4.1291059460490901E-10</v>
      </c>
      <c r="N16" s="1">
        <v>-2.0463630789890801E-12</v>
      </c>
      <c r="O16" s="1">
        <v>4.3910603153562902E-8</v>
      </c>
      <c r="P16">
        <v>51724.207294304601</v>
      </c>
      <c r="Q16" s="1">
        <v>-8.3672837662902501E-11</v>
      </c>
      <c r="R16">
        <v>28.7533335595793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0</v>
      </c>
      <c r="Y16">
        <v>75.4962527422081</v>
      </c>
      <c r="Z16">
        <v>1.63118830213189</v>
      </c>
      <c r="AA16">
        <v>0</v>
      </c>
      <c r="AB16">
        <v>0</v>
      </c>
      <c r="AC16">
        <v>0</v>
      </c>
      <c r="AD16">
        <v>29.829136257617101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>
        <v>33411960.453336101</v>
      </c>
      <c r="AL16">
        <v>0</v>
      </c>
      <c r="AM16">
        <f t="shared" si="0"/>
        <v>65.470983303285493</v>
      </c>
      <c r="AN16" s="2">
        <f t="shared" si="1"/>
        <v>0.89775995440548018</v>
      </c>
      <c r="AO16">
        <f t="shared" si="2"/>
        <v>47688361.453641802</v>
      </c>
      <c r="AP16" s="2">
        <f>(Sheet4!$A$26-AO16)/Sheet4!$A$26</f>
        <v>0.90592514082557196</v>
      </c>
      <c r="AQ16">
        <f t="shared" si="3"/>
        <v>1</v>
      </c>
    </row>
    <row r="17" spans="1:43" x14ac:dyDescent="0.25">
      <c r="A17">
        <v>0.14000000000000001</v>
      </c>
      <c r="B17">
        <v>65.470983303285493</v>
      </c>
      <c r="C17">
        <v>145337.14505282001</v>
      </c>
      <c r="D17">
        <v>72.983999999999995</v>
      </c>
      <c r="E17">
        <v>47.067</v>
      </c>
      <c r="F17">
        <v>0</v>
      </c>
      <c r="G17">
        <v>0</v>
      </c>
      <c r="H17">
        <v>0</v>
      </c>
      <c r="I17">
        <v>62.599999999999902</v>
      </c>
      <c r="J17">
        <v>0</v>
      </c>
      <c r="K17">
        <v>41144.266223407103</v>
      </c>
      <c r="L17">
        <v>52468.671535064997</v>
      </c>
      <c r="M17" s="1">
        <v>-4.1291059460490901E-10</v>
      </c>
      <c r="N17" s="1">
        <v>-2.0463630789890801E-12</v>
      </c>
      <c r="O17" s="1">
        <v>4.3910603153562902E-8</v>
      </c>
      <c r="P17">
        <v>51724.207294304601</v>
      </c>
      <c r="Q17" s="1">
        <v>-8.3672837662902501E-11</v>
      </c>
      <c r="R17">
        <v>28.7533335595793</v>
      </c>
      <c r="S17">
        <v>11.9634093658882</v>
      </c>
      <c r="T17">
        <v>0</v>
      </c>
      <c r="U17">
        <v>0</v>
      </c>
      <c r="V17">
        <v>0</v>
      </c>
      <c r="W17">
        <v>24.754240377818</v>
      </c>
      <c r="X17">
        <v>0</v>
      </c>
      <c r="Y17">
        <v>75.4962527422081</v>
      </c>
      <c r="Z17">
        <v>1.63118830213189</v>
      </c>
      <c r="AA17">
        <v>0</v>
      </c>
      <c r="AB17">
        <v>0</v>
      </c>
      <c r="AC17">
        <v>0</v>
      </c>
      <c r="AD17">
        <v>29.829136257617101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>
        <v>33411960.453336101</v>
      </c>
      <c r="AL17">
        <v>0</v>
      </c>
      <c r="AM17">
        <f t="shared" si="0"/>
        <v>65.470983303285493</v>
      </c>
      <c r="AN17" s="2">
        <f t="shared" si="1"/>
        <v>0.89775995440548018</v>
      </c>
      <c r="AO17">
        <f t="shared" si="2"/>
        <v>47688361.453641802</v>
      </c>
      <c r="AP17" s="2">
        <f>(Sheet4!$A$26-AO17)/Sheet4!$A$26</f>
        <v>0.90592514082557196</v>
      </c>
      <c r="AQ17">
        <f t="shared" si="3"/>
        <v>1</v>
      </c>
    </row>
    <row r="18" spans="1:43" x14ac:dyDescent="0.25">
      <c r="A18">
        <v>0.15</v>
      </c>
      <c r="B18">
        <v>65.470983303285493</v>
      </c>
      <c r="C18">
        <v>145337.14505282001</v>
      </c>
      <c r="D18">
        <v>72.983999999999995</v>
      </c>
      <c r="E18">
        <v>47.067</v>
      </c>
      <c r="F18">
        <v>0</v>
      </c>
      <c r="G18">
        <v>0</v>
      </c>
      <c r="H18">
        <v>0</v>
      </c>
      <c r="I18">
        <v>62.599999999999902</v>
      </c>
      <c r="J18">
        <v>0</v>
      </c>
      <c r="K18">
        <v>41144.266223407103</v>
      </c>
      <c r="L18">
        <v>52468.671535064997</v>
      </c>
      <c r="M18" s="1">
        <v>-4.1291059460490901E-10</v>
      </c>
      <c r="N18" s="1">
        <v>-2.0463630789890801E-12</v>
      </c>
      <c r="O18" s="1">
        <v>4.3910603153562902E-8</v>
      </c>
      <c r="P18">
        <v>51724.207294304601</v>
      </c>
      <c r="Q18" s="1">
        <v>-8.3672837662902501E-11</v>
      </c>
      <c r="R18">
        <v>28.7533335595793</v>
      </c>
      <c r="S18">
        <v>11.9634093658882</v>
      </c>
      <c r="T18">
        <v>0</v>
      </c>
      <c r="U18">
        <v>0</v>
      </c>
      <c r="V18">
        <v>0</v>
      </c>
      <c r="W18">
        <v>24.754240377818</v>
      </c>
      <c r="X18">
        <v>0</v>
      </c>
      <c r="Y18">
        <v>75.4962527422081</v>
      </c>
      <c r="Z18">
        <v>1.63118830213189</v>
      </c>
      <c r="AA18">
        <v>0</v>
      </c>
      <c r="AB18">
        <v>0</v>
      </c>
      <c r="AC18">
        <v>0</v>
      </c>
      <c r="AD18">
        <v>29.829136257617101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>
        <v>33411960.453336101</v>
      </c>
      <c r="AL18">
        <v>0</v>
      </c>
      <c r="AM18">
        <f t="shared" si="0"/>
        <v>65.470983303285493</v>
      </c>
      <c r="AN18" s="2">
        <f t="shared" si="1"/>
        <v>0.89775995440548018</v>
      </c>
      <c r="AO18">
        <f t="shared" si="2"/>
        <v>47688361.453641802</v>
      </c>
      <c r="AP18" s="2">
        <f>(Sheet4!$A$26-AO18)/Sheet4!$A$26</f>
        <v>0.90592514082557196</v>
      </c>
      <c r="AQ18">
        <f t="shared" si="3"/>
        <v>1</v>
      </c>
    </row>
    <row r="19" spans="1:43" x14ac:dyDescent="0.25">
      <c r="A19">
        <v>0.16</v>
      </c>
      <c r="B19">
        <v>65.470983303285493</v>
      </c>
      <c r="C19">
        <v>145337.14505282001</v>
      </c>
      <c r="D19">
        <v>72.983999999999995</v>
      </c>
      <c r="E19">
        <v>47.067</v>
      </c>
      <c r="F19">
        <v>0</v>
      </c>
      <c r="G19">
        <v>0</v>
      </c>
      <c r="H19">
        <v>0</v>
      </c>
      <c r="I19">
        <v>62.599999999999902</v>
      </c>
      <c r="J19">
        <v>0</v>
      </c>
      <c r="K19">
        <v>41144.266223407103</v>
      </c>
      <c r="L19">
        <v>52468.671535064997</v>
      </c>
      <c r="M19" s="1">
        <v>-4.1291059460490901E-10</v>
      </c>
      <c r="N19" s="1">
        <v>-2.0463630789890801E-12</v>
      </c>
      <c r="O19" s="1">
        <v>4.3910603153562902E-8</v>
      </c>
      <c r="P19">
        <v>51724.207294304601</v>
      </c>
      <c r="Q19" s="1">
        <v>-8.3672837662902501E-11</v>
      </c>
      <c r="R19">
        <v>28.7533335595793</v>
      </c>
      <c r="S19">
        <v>11.9634093658882</v>
      </c>
      <c r="T19">
        <v>0</v>
      </c>
      <c r="U19">
        <v>0</v>
      </c>
      <c r="V19">
        <v>0</v>
      </c>
      <c r="W19">
        <v>24.754240377818</v>
      </c>
      <c r="X19">
        <v>0</v>
      </c>
      <c r="Y19">
        <v>75.4962527422081</v>
      </c>
      <c r="Z19">
        <v>1.63118830213189</v>
      </c>
      <c r="AA19">
        <v>0</v>
      </c>
      <c r="AB19">
        <v>0</v>
      </c>
      <c r="AC19">
        <v>0</v>
      </c>
      <c r="AD19">
        <v>29.829136257617101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>
        <v>33411960.453336101</v>
      </c>
      <c r="AL19">
        <v>0</v>
      </c>
      <c r="AM19">
        <f t="shared" si="0"/>
        <v>65.470983303285493</v>
      </c>
      <c r="AN19" s="2">
        <f t="shared" si="1"/>
        <v>0.89775995440548018</v>
      </c>
      <c r="AO19">
        <f t="shared" si="2"/>
        <v>47688361.453641802</v>
      </c>
      <c r="AP19" s="2">
        <f>(Sheet4!$A$26-AO19)/Sheet4!$A$26</f>
        <v>0.90592514082557196</v>
      </c>
      <c r="AQ19">
        <f t="shared" si="3"/>
        <v>1</v>
      </c>
    </row>
    <row r="20" spans="1:43" x14ac:dyDescent="0.25">
      <c r="A20">
        <v>0.17</v>
      </c>
      <c r="B20">
        <v>65.470983303285493</v>
      </c>
      <c r="C20">
        <v>145337.14505282001</v>
      </c>
      <c r="D20">
        <v>72.983999999999995</v>
      </c>
      <c r="E20">
        <v>47.067</v>
      </c>
      <c r="F20">
        <v>0</v>
      </c>
      <c r="G20">
        <v>0</v>
      </c>
      <c r="H20">
        <v>0</v>
      </c>
      <c r="I20">
        <v>62.599999999999902</v>
      </c>
      <c r="J20">
        <v>0</v>
      </c>
      <c r="K20">
        <v>41144.266223407103</v>
      </c>
      <c r="L20">
        <v>52468.671535064997</v>
      </c>
      <c r="M20" s="1">
        <v>-4.1291059460490901E-10</v>
      </c>
      <c r="N20" s="1">
        <v>-2.0463630789890801E-12</v>
      </c>
      <c r="O20" s="1">
        <v>4.3910603153562902E-8</v>
      </c>
      <c r="P20">
        <v>51724.207294304601</v>
      </c>
      <c r="Q20" s="1">
        <v>-8.3672837662902501E-11</v>
      </c>
      <c r="R20">
        <v>28.7533335595793</v>
      </c>
      <c r="S20">
        <v>11.9634093658882</v>
      </c>
      <c r="T20">
        <v>0</v>
      </c>
      <c r="U20">
        <v>0</v>
      </c>
      <c r="V20">
        <v>0</v>
      </c>
      <c r="W20">
        <v>24.754240377818</v>
      </c>
      <c r="X20">
        <v>0</v>
      </c>
      <c r="Y20">
        <v>75.4962527422081</v>
      </c>
      <c r="Z20">
        <v>1.63118830213189</v>
      </c>
      <c r="AA20">
        <v>0</v>
      </c>
      <c r="AB20">
        <v>0</v>
      </c>
      <c r="AC20">
        <v>0</v>
      </c>
      <c r="AD20">
        <v>29.829136257617101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>
        <v>33411960.453336101</v>
      </c>
      <c r="AL20">
        <v>0</v>
      </c>
      <c r="AM20">
        <f t="shared" si="0"/>
        <v>65.470983303285493</v>
      </c>
      <c r="AN20" s="2">
        <f t="shared" si="1"/>
        <v>0.89775995440548018</v>
      </c>
      <c r="AO20">
        <f t="shared" si="2"/>
        <v>47688361.453641802</v>
      </c>
      <c r="AP20" s="2">
        <f>(Sheet4!$A$26-AO20)/Sheet4!$A$26</f>
        <v>0.90592514082557196</v>
      </c>
      <c r="AQ20">
        <f t="shared" si="3"/>
        <v>1</v>
      </c>
    </row>
    <row r="21" spans="1:43" x14ac:dyDescent="0.25">
      <c r="A21">
        <v>0.18</v>
      </c>
      <c r="B21">
        <v>65.470983303285493</v>
      </c>
      <c r="C21">
        <v>145337.14505282001</v>
      </c>
      <c r="D21">
        <v>72.983999999999995</v>
      </c>
      <c r="E21">
        <v>47.067</v>
      </c>
      <c r="F21">
        <v>0</v>
      </c>
      <c r="G21">
        <v>0</v>
      </c>
      <c r="H21">
        <v>0</v>
      </c>
      <c r="I21">
        <v>62.599999999999902</v>
      </c>
      <c r="J21">
        <v>0</v>
      </c>
      <c r="K21">
        <v>41144.266223407103</v>
      </c>
      <c r="L21">
        <v>52468.671535064997</v>
      </c>
      <c r="M21" s="1">
        <v>-4.1291059460490901E-10</v>
      </c>
      <c r="N21" s="1">
        <v>-2.0463630789890801E-12</v>
      </c>
      <c r="O21" s="1">
        <v>4.3910603153562902E-8</v>
      </c>
      <c r="P21">
        <v>51724.207294304601</v>
      </c>
      <c r="Q21" s="1">
        <v>-8.3672837662902501E-11</v>
      </c>
      <c r="R21">
        <v>28.7533335595793</v>
      </c>
      <c r="S21">
        <v>11.9634093658882</v>
      </c>
      <c r="T21">
        <v>0</v>
      </c>
      <c r="U21">
        <v>0</v>
      </c>
      <c r="V21">
        <v>0</v>
      </c>
      <c r="W21">
        <v>24.754240377818</v>
      </c>
      <c r="X21">
        <v>0</v>
      </c>
      <c r="Y21">
        <v>75.4962527422081</v>
      </c>
      <c r="Z21">
        <v>1.63118830213189</v>
      </c>
      <c r="AA21">
        <v>0</v>
      </c>
      <c r="AB21">
        <v>0</v>
      </c>
      <c r="AC21">
        <v>0</v>
      </c>
      <c r="AD21">
        <v>29.829136257617101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>
        <v>33411960.453336101</v>
      </c>
      <c r="AL21">
        <v>0</v>
      </c>
      <c r="AM21">
        <f t="shared" si="0"/>
        <v>65.470983303285493</v>
      </c>
      <c r="AN21" s="2">
        <f t="shared" si="1"/>
        <v>0.89775995440548018</v>
      </c>
      <c r="AO21">
        <f t="shared" si="2"/>
        <v>47688361.453641802</v>
      </c>
      <c r="AP21" s="2">
        <f>(Sheet4!$A$26-AO21)/Sheet4!$A$26</f>
        <v>0.90592514082557196</v>
      </c>
      <c r="AQ21">
        <f t="shared" si="3"/>
        <v>1</v>
      </c>
    </row>
    <row r="22" spans="1:43" x14ac:dyDescent="0.25">
      <c r="A22">
        <v>0.19</v>
      </c>
      <c r="B22">
        <v>65.470983303285493</v>
      </c>
      <c r="C22">
        <v>145337.14505282001</v>
      </c>
      <c r="D22">
        <v>72.983999999999995</v>
      </c>
      <c r="E22">
        <v>47.067</v>
      </c>
      <c r="F22">
        <v>0</v>
      </c>
      <c r="G22">
        <v>0</v>
      </c>
      <c r="H22">
        <v>0</v>
      </c>
      <c r="I22">
        <v>62.599999999999902</v>
      </c>
      <c r="J22">
        <v>0</v>
      </c>
      <c r="K22">
        <v>41144.266223407103</v>
      </c>
      <c r="L22">
        <v>52468.671535064997</v>
      </c>
      <c r="M22" s="1">
        <v>-4.1291059460490901E-10</v>
      </c>
      <c r="N22" s="1">
        <v>-2.0463630789890801E-12</v>
      </c>
      <c r="O22" s="1">
        <v>4.3910603153562902E-8</v>
      </c>
      <c r="P22">
        <v>51724.207294304601</v>
      </c>
      <c r="Q22" s="1">
        <v>-8.3672837662902501E-11</v>
      </c>
      <c r="R22">
        <v>28.7533335595793</v>
      </c>
      <c r="S22">
        <v>11.9634093658882</v>
      </c>
      <c r="T22">
        <v>0</v>
      </c>
      <c r="U22">
        <v>0</v>
      </c>
      <c r="V22">
        <v>0</v>
      </c>
      <c r="W22">
        <v>24.754240377818</v>
      </c>
      <c r="X22">
        <v>0</v>
      </c>
      <c r="Y22">
        <v>75.4962527422081</v>
      </c>
      <c r="Z22">
        <v>1.63118830213189</v>
      </c>
      <c r="AA22">
        <v>0</v>
      </c>
      <c r="AB22">
        <v>0</v>
      </c>
      <c r="AC22">
        <v>0</v>
      </c>
      <c r="AD22">
        <v>29.829136257617101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>
        <v>33411960.453336101</v>
      </c>
      <c r="AL22">
        <v>0</v>
      </c>
      <c r="AM22">
        <f t="shared" si="0"/>
        <v>65.470983303285493</v>
      </c>
      <c r="AN22" s="2">
        <f t="shared" si="1"/>
        <v>0.89775995440548018</v>
      </c>
      <c r="AO22">
        <f t="shared" si="2"/>
        <v>47688361.453641802</v>
      </c>
      <c r="AP22" s="2">
        <f>(Sheet4!$A$26-AO22)/Sheet4!$A$26</f>
        <v>0.90592514082557196</v>
      </c>
      <c r="AQ22">
        <f t="shared" si="3"/>
        <v>1</v>
      </c>
    </row>
    <row r="23" spans="1:43" x14ac:dyDescent="0.25">
      <c r="A23">
        <v>0.2</v>
      </c>
      <c r="B23">
        <v>65.470983303285493</v>
      </c>
      <c r="C23">
        <v>145337.14505282001</v>
      </c>
      <c r="D23">
        <v>72.983999999999995</v>
      </c>
      <c r="E23">
        <v>47.067</v>
      </c>
      <c r="F23">
        <v>0</v>
      </c>
      <c r="G23">
        <v>0</v>
      </c>
      <c r="H23">
        <v>0</v>
      </c>
      <c r="I23">
        <v>62.599999999999902</v>
      </c>
      <c r="J23">
        <v>0</v>
      </c>
      <c r="K23">
        <v>41144.266223407103</v>
      </c>
      <c r="L23">
        <v>52468.671535064997</v>
      </c>
      <c r="M23" s="1">
        <v>-4.1291059460490901E-10</v>
      </c>
      <c r="N23" s="1">
        <v>-2.0463630789890801E-12</v>
      </c>
      <c r="O23" s="1">
        <v>4.3910603153562902E-8</v>
      </c>
      <c r="P23">
        <v>51724.207294304601</v>
      </c>
      <c r="Q23" s="1">
        <v>-8.3672837662902501E-11</v>
      </c>
      <c r="R23">
        <v>28.7533335595793</v>
      </c>
      <c r="S23">
        <v>11.9634093658882</v>
      </c>
      <c r="T23">
        <v>0</v>
      </c>
      <c r="U23">
        <v>0</v>
      </c>
      <c r="V23">
        <v>0</v>
      </c>
      <c r="W23">
        <v>24.754240377818</v>
      </c>
      <c r="X23">
        <v>0</v>
      </c>
      <c r="Y23">
        <v>75.4962527422081</v>
      </c>
      <c r="Z23">
        <v>1.63118830213189</v>
      </c>
      <c r="AA23">
        <v>0</v>
      </c>
      <c r="AB23">
        <v>0</v>
      </c>
      <c r="AC23">
        <v>0</v>
      </c>
      <c r="AD23">
        <v>29.829136257617101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>
        <v>33411960.453336101</v>
      </c>
      <c r="AL23">
        <v>0</v>
      </c>
      <c r="AM23">
        <f t="shared" si="0"/>
        <v>65.470983303285493</v>
      </c>
      <c r="AN23" s="2">
        <f t="shared" si="1"/>
        <v>0.89775995440548018</v>
      </c>
      <c r="AO23">
        <f t="shared" si="2"/>
        <v>47688361.453641802</v>
      </c>
      <c r="AP23" s="2">
        <f>(Sheet4!$A$26-AO23)/Sheet4!$A$26</f>
        <v>0.90592514082557196</v>
      </c>
      <c r="AQ23">
        <f t="shared" si="3"/>
        <v>1</v>
      </c>
    </row>
    <row r="24" spans="1:43" x14ac:dyDescent="0.25">
      <c r="A24">
        <v>0.21</v>
      </c>
      <c r="B24">
        <v>65.470983303285493</v>
      </c>
      <c r="C24">
        <v>145337.14505282001</v>
      </c>
      <c r="D24">
        <v>72.983999999999995</v>
      </c>
      <c r="E24">
        <v>47.067</v>
      </c>
      <c r="F24">
        <v>0</v>
      </c>
      <c r="G24">
        <v>0</v>
      </c>
      <c r="H24">
        <v>0</v>
      </c>
      <c r="I24">
        <v>62.599999999999902</v>
      </c>
      <c r="J24">
        <v>0</v>
      </c>
      <c r="K24">
        <v>41144.266223407103</v>
      </c>
      <c r="L24">
        <v>52468.671535064997</v>
      </c>
      <c r="M24" s="1">
        <v>-4.1291059460490901E-10</v>
      </c>
      <c r="N24" s="1">
        <v>-2.0463630789890801E-12</v>
      </c>
      <c r="O24" s="1">
        <v>4.3910603153562902E-8</v>
      </c>
      <c r="P24">
        <v>51724.207294304601</v>
      </c>
      <c r="Q24" s="1">
        <v>-8.3672837662902501E-11</v>
      </c>
      <c r="R24">
        <v>28.7533335595793</v>
      </c>
      <c r="S24">
        <v>11.9634093658882</v>
      </c>
      <c r="T24">
        <v>0</v>
      </c>
      <c r="U24">
        <v>0</v>
      </c>
      <c r="V24">
        <v>0</v>
      </c>
      <c r="W24">
        <v>24.754240377818</v>
      </c>
      <c r="X24">
        <v>0</v>
      </c>
      <c r="Y24">
        <v>75.4962527422081</v>
      </c>
      <c r="Z24">
        <v>1.63118830213189</v>
      </c>
      <c r="AA24">
        <v>0</v>
      </c>
      <c r="AB24">
        <v>0</v>
      </c>
      <c r="AC24">
        <v>0</v>
      </c>
      <c r="AD24">
        <v>29.829136257617101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>
        <v>33411960.453336101</v>
      </c>
      <c r="AL24">
        <v>0</v>
      </c>
      <c r="AM24">
        <f t="shared" si="0"/>
        <v>65.470983303285493</v>
      </c>
      <c r="AN24" s="2">
        <f t="shared" si="1"/>
        <v>0.89775995440548018</v>
      </c>
      <c r="AO24">
        <f t="shared" si="2"/>
        <v>47688361.453641802</v>
      </c>
      <c r="AP24" s="2">
        <f>(Sheet4!$A$26-AO24)/Sheet4!$A$26</f>
        <v>0.90592514082557196</v>
      </c>
      <c r="AQ24">
        <f t="shared" si="3"/>
        <v>1</v>
      </c>
    </row>
    <row r="25" spans="1:43" x14ac:dyDescent="0.25">
      <c r="A25">
        <v>0.22</v>
      </c>
      <c r="B25">
        <v>65.470983303285493</v>
      </c>
      <c r="C25">
        <v>145337.14505282001</v>
      </c>
      <c r="D25">
        <v>72.983999999999995</v>
      </c>
      <c r="E25">
        <v>47.067</v>
      </c>
      <c r="F25">
        <v>0</v>
      </c>
      <c r="G25">
        <v>0</v>
      </c>
      <c r="H25">
        <v>0</v>
      </c>
      <c r="I25">
        <v>62.599999999999902</v>
      </c>
      <c r="J25">
        <v>0</v>
      </c>
      <c r="K25">
        <v>41144.266223407103</v>
      </c>
      <c r="L25">
        <v>52468.671535064997</v>
      </c>
      <c r="M25" s="1">
        <v>-4.1291059460490901E-10</v>
      </c>
      <c r="N25" s="1">
        <v>-2.0463630789890801E-12</v>
      </c>
      <c r="O25" s="1">
        <v>4.3910603153562902E-8</v>
      </c>
      <c r="P25">
        <v>51724.207294304601</v>
      </c>
      <c r="Q25" s="1">
        <v>-8.3672837662902501E-11</v>
      </c>
      <c r="R25">
        <v>28.7533335595793</v>
      </c>
      <c r="S25">
        <v>11.9634093658882</v>
      </c>
      <c r="T25">
        <v>0</v>
      </c>
      <c r="U25">
        <v>0</v>
      </c>
      <c r="V25">
        <v>0</v>
      </c>
      <c r="W25">
        <v>24.754240377818</v>
      </c>
      <c r="X25">
        <v>0</v>
      </c>
      <c r="Y25">
        <v>75.4962527422081</v>
      </c>
      <c r="Z25">
        <v>1.63118830213189</v>
      </c>
      <c r="AA25">
        <v>0</v>
      </c>
      <c r="AB25">
        <v>0</v>
      </c>
      <c r="AC25">
        <v>0</v>
      </c>
      <c r="AD25">
        <v>29.829136257617101</v>
      </c>
      <c r="AE25">
        <v>0</v>
      </c>
      <c r="AF25">
        <v>4450429.8076531496</v>
      </c>
      <c r="AG25">
        <v>9825971.1926525496</v>
      </c>
      <c r="AH25">
        <v>0</v>
      </c>
      <c r="AI25">
        <v>0</v>
      </c>
      <c r="AJ25">
        <v>0</v>
      </c>
      <c r="AK25">
        <v>33411960.453336101</v>
      </c>
      <c r="AL25">
        <v>0</v>
      </c>
      <c r="AM25">
        <f t="shared" si="0"/>
        <v>65.470983303285493</v>
      </c>
      <c r="AN25" s="2">
        <f t="shared" si="1"/>
        <v>0.89775995440548018</v>
      </c>
      <c r="AO25">
        <f t="shared" si="2"/>
        <v>47688361.453641802</v>
      </c>
      <c r="AP25" s="2">
        <f>(Sheet4!$A$26-AO25)/Sheet4!$A$26</f>
        <v>0.90592514082557196</v>
      </c>
      <c r="AQ25">
        <f t="shared" si="3"/>
        <v>1</v>
      </c>
    </row>
    <row r="26" spans="1:43" x14ac:dyDescent="0.25">
      <c r="A26">
        <v>0.23</v>
      </c>
      <c r="B26">
        <v>65.470983303285493</v>
      </c>
      <c r="C26">
        <v>145337.14505282001</v>
      </c>
      <c r="D26">
        <v>72.983999999999995</v>
      </c>
      <c r="E26">
        <v>47.067</v>
      </c>
      <c r="F26">
        <v>0</v>
      </c>
      <c r="G26">
        <v>0</v>
      </c>
      <c r="H26">
        <v>0</v>
      </c>
      <c r="I26">
        <v>62.599999999999902</v>
      </c>
      <c r="J26">
        <v>0</v>
      </c>
      <c r="K26">
        <v>41144.266223407198</v>
      </c>
      <c r="L26">
        <v>52468.671535064997</v>
      </c>
      <c r="M26" s="1">
        <v>-2.9834268389094999E-10</v>
      </c>
      <c r="N26">
        <v>0</v>
      </c>
      <c r="O26" s="1">
        <v>4.3910603153562902E-8</v>
      </c>
      <c r="P26">
        <v>51724.207294304601</v>
      </c>
      <c r="Q26" s="1">
        <v>-8.3672837662902501E-11</v>
      </c>
      <c r="R26">
        <v>28.7533335595793</v>
      </c>
      <c r="S26">
        <v>11.9634093658882</v>
      </c>
      <c r="T26">
        <v>0</v>
      </c>
      <c r="U26">
        <v>0</v>
      </c>
      <c r="V26">
        <v>0</v>
      </c>
      <c r="W26">
        <v>24.754240377818</v>
      </c>
      <c r="X26">
        <v>0</v>
      </c>
      <c r="Y26">
        <v>75.4962527422081</v>
      </c>
      <c r="Z26">
        <v>1.63118830213189</v>
      </c>
      <c r="AA26">
        <v>0</v>
      </c>
      <c r="AB26">
        <v>0</v>
      </c>
      <c r="AC26">
        <v>0</v>
      </c>
      <c r="AD26">
        <v>29.829136257617101</v>
      </c>
      <c r="AE26">
        <v>0</v>
      </c>
      <c r="AF26">
        <v>4450429.8076531496</v>
      </c>
      <c r="AG26">
        <v>9825971.1926525496</v>
      </c>
      <c r="AH26">
        <v>0</v>
      </c>
      <c r="AI26">
        <v>0</v>
      </c>
      <c r="AJ26">
        <v>0</v>
      </c>
      <c r="AK26">
        <v>33411960.453336101</v>
      </c>
      <c r="AL26">
        <v>0</v>
      </c>
      <c r="AM26">
        <f t="shared" si="0"/>
        <v>65.470983303285493</v>
      </c>
      <c r="AN26" s="2">
        <f t="shared" si="1"/>
        <v>0.89775995440548018</v>
      </c>
      <c r="AO26">
        <f t="shared" si="2"/>
        <v>47688361.453641802</v>
      </c>
      <c r="AP26" s="2">
        <f>(Sheet4!$A$26-AO26)/Sheet4!$A$26</f>
        <v>0.90592514082557196</v>
      </c>
      <c r="AQ26">
        <f t="shared" si="3"/>
        <v>1</v>
      </c>
    </row>
    <row r="27" spans="1:43" x14ac:dyDescent="0.25">
      <c r="A27">
        <v>0.24</v>
      </c>
      <c r="B27">
        <v>65.470983303285493</v>
      </c>
      <c r="C27">
        <v>145337.14505282001</v>
      </c>
      <c r="D27">
        <v>72.983999999999995</v>
      </c>
      <c r="E27">
        <v>47.067</v>
      </c>
      <c r="F27">
        <v>0</v>
      </c>
      <c r="G27">
        <v>0</v>
      </c>
      <c r="H27">
        <v>0</v>
      </c>
      <c r="I27">
        <v>62.599999999999902</v>
      </c>
      <c r="J27">
        <v>0</v>
      </c>
      <c r="K27">
        <v>41144.266223407198</v>
      </c>
      <c r="L27">
        <v>52468.671535064997</v>
      </c>
      <c r="M27" s="1">
        <v>-2.9834268389094999E-10</v>
      </c>
      <c r="N27">
        <v>0</v>
      </c>
      <c r="O27" s="1">
        <v>4.3910603153562902E-8</v>
      </c>
      <c r="P27">
        <v>51724.207294304601</v>
      </c>
      <c r="Q27" s="1">
        <v>-8.3672837662902501E-11</v>
      </c>
      <c r="R27">
        <v>28.7533335595793</v>
      </c>
      <c r="S27">
        <v>11.9634093658882</v>
      </c>
      <c r="T27">
        <v>0</v>
      </c>
      <c r="U27">
        <v>0</v>
      </c>
      <c r="V27">
        <v>0</v>
      </c>
      <c r="W27">
        <v>24.754240377818</v>
      </c>
      <c r="X27">
        <v>0</v>
      </c>
      <c r="Y27">
        <v>75.4962527422081</v>
      </c>
      <c r="Z27">
        <v>1.63118830213189</v>
      </c>
      <c r="AA27">
        <v>0</v>
      </c>
      <c r="AB27">
        <v>0</v>
      </c>
      <c r="AC27">
        <v>0</v>
      </c>
      <c r="AD27">
        <v>29.829136257617101</v>
      </c>
      <c r="AE27">
        <v>0</v>
      </c>
      <c r="AF27">
        <v>4450429.8076531496</v>
      </c>
      <c r="AG27">
        <v>9825971.1926525496</v>
      </c>
      <c r="AH27">
        <v>0</v>
      </c>
      <c r="AI27">
        <v>0</v>
      </c>
      <c r="AJ27">
        <v>0</v>
      </c>
      <c r="AK27">
        <v>33411960.453336101</v>
      </c>
      <c r="AL27">
        <v>0</v>
      </c>
      <c r="AM27">
        <f t="shared" si="0"/>
        <v>65.470983303285493</v>
      </c>
      <c r="AN27" s="2">
        <f t="shared" si="1"/>
        <v>0.89775995440548018</v>
      </c>
      <c r="AO27">
        <f t="shared" si="2"/>
        <v>47688361.453641802</v>
      </c>
      <c r="AP27" s="2">
        <f>(Sheet4!$A$26-AO27)/Sheet4!$A$26</f>
        <v>0.90592514082557196</v>
      </c>
      <c r="AQ27">
        <f t="shared" si="3"/>
        <v>1</v>
      </c>
    </row>
    <row r="28" spans="1:43" x14ac:dyDescent="0.25">
      <c r="A28">
        <v>0.25</v>
      </c>
      <c r="B28">
        <v>65.470983303285493</v>
      </c>
      <c r="C28">
        <v>145337.14505282001</v>
      </c>
      <c r="D28">
        <v>72.983999999999995</v>
      </c>
      <c r="E28">
        <v>47.067</v>
      </c>
      <c r="F28">
        <v>0</v>
      </c>
      <c r="G28">
        <v>0</v>
      </c>
      <c r="H28">
        <v>0</v>
      </c>
      <c r="I28">
        <v>62.599999999999902</v>
      </c>
      <c r="J28">
        <v>0</v>
      </c>
      <c r="K28">
        <v>41144.266223407198</v>
      </c>
      <c r="L28">
        <v>52468.671535064997</v>
      </c>
      <c r="M28" s="1">
        <v>-2.9834268389094999E-10</v>
      </c>
      <c r="N28">
        <v>0</v>
      </c>
      <c r="O28" s="1">
        <v>4.3910603153562902E-8</v>
      </c>
      <c r="P28">
        <v>51724.207294304601</v>
      </c>
      <c r="Q28" s="1">
        <v>-8.3672837662902501E-11</v>
      </c>
      <c r="R28">
        <v>28.7533335595793</v>
      </c>
      <c r="S28">
        <v>11.9634093658882</v>
      </c>
      <c r="T28">
        <v>0</v>
      </c>
      <c r="U28">
        <v>0</v>
      </c>
      <c r="V28">
        <v>0</v>
      </c>
      <c r="W28">
        <v>24.754240377818</v>
      </c>
      <c r="X28">
        <v>0</v>
      </c>
      <c r="Y28">
        <v>75.4962527422081</v>
      </c>
      <c r="Z28">
        <v>1.63118830213189</v>
      </c>
      <c r="AA28">
        <v>0</v>
      </c>
      <c r="AB28">
        <v>0</v>
      </c>
      <c r="AC28">
        <v>0</v>
      </c>
      <c r="AD28">
        <v>29.829136257617101</v>
      </c>
      <c r="AE28">
        <v>0</v>
      </c>
      <c r="AF28">
        <v>4450429.8076531496</v>
      </c>
      <c r="AG28">
        <v>9825971.1926525496</v>
      </c>
      <c r="AH28">
        <v>0</v>
      </c>
      <c r="AI28">
        <v>0</v>
      </c>
      <c r="AJ28">
        <v>0</v>
      </c>
      <c r="AK28">
        <v>33411960.453336101</v>
      </c>
      <c r="AL28">
        <v>0</v>
      </c>
      <c r="AM28">
        <f t="shared" si="0"/>
        <v>65.470983303285493</v>
      </c>
      <c r="AN28" s="2">
        <f t="shared" si="1"/>
        <v>0.89775995440548018</v>
      </c>
      <c r="AO28">
        <f t="shared" si="2"/>
        <v>47688361.453641802</v>
      </c>
      <c r="AP28" s="2">
        <f>(Sheet4!$A$26-AO28)/Sheet4!$A$26</f>
        <v>0.90592514082557196</v>
      </c>
      <c r="AQ28">
        <f t="shared" si="3"/>
        <v>1</v>
      </c>
    </row>
    <row r="29" spans="1:43" x14ac:dyDescent="0.25">
      <c r="A29">
        <v>0.26</v>
      </c>
      <c r="B29">
        <v>65.470983303285493</v>
      </c>
      <c r="C29">
        <v>145337.14505282001</v>
      </c>
      <c r="D29">
        <v>72.983999999999995</v>
      </c>
      <c r="E29">
        <v>47.067</v>
      </c>
      <c r="F29">
        <v>0</v>
      </c>
      <c r="G29">
        <v>0</v>
      </c>
      <c r="H29">
        <v>0</v>
      </c>
      <c r="I29">
        <v>62.599999999999902</v>
      </c>
      <c r="J29">
        <v>0</v>
      </c>
      <c r="K29">
        <v>41144.266223407198</v>
      </c>
      <c r="L29">
        <v>52468.671535064997</v>
      </c>
      <c r="M29" s="1">
        <v>-2.9834268389094999E-10</v>
      </c>
      <c r="N29">
        <v>0</v>
      </c>
      <c r="O29" s="1">
        <v>4.3910603153562902E-8</v>
      </c>
      <c r="P29">
        <v>51724.207294304601</v>
      </c>
      <c r="Q29" s="1">
        <v>-8.3672837662902501E-11</v>
      </c>
      <c r="R29">
        <v>28.7533335595793</v>
      </c>
      <c r="S29">
        <v>11.9634093658882</v>
      </c>
      <c r="T29">
        <v>0</v>
      </c>
      <c r="U29">
        <v>0</v>
      </c>
      <c r="V29">
        <v>0</v>
      </c>
      <c r="W29">
        <v>24.754240377818</v>
      </c>
      <c r="X29">
        <v>0</v>
      </c>
      <c r="Y29">
        <v>75.4962527422081</v>
      </c>
      <c r="Z29">
        <v>1.63118830213189</v>
      </c>
      <c r="AA29">
        <v>0</v>
      </c>
      <c r="AB29">
        <v>0</v>
      </c>
      <c r="AC29">
        <v>0</v>
      </c>
      <c r="AD29">
        <v>29.829136257617101</v>
      </c>
      <c r="AE29">
        <v>0</v>
      </c>
      <c r="AF29">
        <v>4450429.8076531496</v>
      </c>
      <c r="AG29">
        <v>9825971.1926525496</v>
      </c>
      <c r="AH29">
        <v>0</v>
      </c>
      <c r="AI29">
        <v>0</v>
      </c>
      <c r="AJ29">
        <v>0</v>
      </c>
      <c r="AK29">
        <v>33411960.453336101</v>
      </c>
      <c r="AL29">
        <v>0</v>
      </c>
      <c r="AM29">
        <f t="shared" si="0"/>
        <v>65.470983303285493</v>
      </c>
      <c r="AN29" s="2">
        <f t="shared" si="1"/>
        <v>0.89775995440548018</v>
      </c>
      <c r="AO29">
        <f t="shared" si="2"/>
        <v>47688361.453641802</v>
      </c>
      <c r="AP29" s="2">
        <f>(Sheet4!$A$26-AO29)/Sheet4!$A$26</f>
        <v>0.90592514082557196</v>
      </c>
      <c r="AQ29">
        <f t="shared" si="3"/>
        <v>1</v>
      </c>
    </row>
    <row r="30" spans="1:43" x14ac:dyDescent="0.25">
      <c r="A30">
        <v>0.27</v>
      </c>
      <c r="B30">
        <v>65.470983303285493</v>
      </c>
      <c r="C30">
        <v>145337.14505282001</v>
      </c>
      <c r="D30">
        <v>72.983999999999995</v>
      </c>
      <c r="E30">
        <v>47.067</v>
      </c>
      <c r="F30">
        <v>0</v>
      </c>
      <c r="G30">
        <v>0</v>
      </c>
      <c r="H30">
        <v>0</v>
      </c>
      <c r="I30">
        <v>62.599999999999902</v>
      </c>
      <c r="J30">
        <v>0</v>
      </c>
      <c r="K30">
        <v>41144.266223407198</v>
      </c>
      <c r="L30">
        <v>52468.671535064997</v>
      </c>
      <c r="M30" s="1">
        <v>-2.9834268389094999E-10</v>
      </c>
      <c r="N30">
        <v>0</v>
      </c>
      <c r="O30" s="1">
        <v>4.3910603153562902E-8</v>
      </c>
      <c r="P30">
        <v>51724.207294304601</v>
      </c>
      <c r="Q30" s="1">
        <v>-8.3672837662902501E-11</v>
      </c>
      <c r="R30">
        <v>28.7533335595793</v>
      </c>
      <c r="S30">
        <v>11.9634093658882</v>
      </c>
      <c r="T30">
        <v>0</v>
      </c>
      <c r="U30">
        <v>0</v>
      </c>
      <c r="V30">
        <v>0</v>
      </c>
      <c r="W30">
        <v>24.754240377818</v>
      </c>
      <c r="X30">
        <v>0</v>
      </c>
      <c r="Y30">
        <v>75.4962527422081</v>
      </c>
      <c r="Z30">
        <v>1.63118830213189</v>
      </c>
      <c r="AA30">
        <v>0</v>
      </c>
      <c r="AB30">
        <v>0</v>
      </c>
      <c r="AC30">
        <v>0</v>
      </c>
      <c r="AD30">
        <v>29.829136257617101</v>
      </c>
      <c r="AE30">
        <v>0</v>
      </c>
      <c r="AF30">
        <v>4450429.8076531496</v>
      </c>
      <c r="AG30">
        <v>9825971.1926525496</v>
      </c>
      <c r="AH30">
        <v>0</v>
      </c>
      <c r="AI30">
        <v>0</v>
      </c>
      <c r="AJ30">
        <v>0</v>
      </c>
      <c r="AK30">
        <v>33411960.453336101</v>
      </c>
      <c r="AL30">
        <v>0</v>
      </c>
      <c r="AM30">
        <f t="shared" si="0"/>
        <v>65.470983303285493</v>
      </c>
      <c r="AN30" s="2">
        <f t="shared" si="1"/>
        <v>0.89775995440548018</v>
      </c>
      <c r="AO30">
        <f t="shared" si="2"/>
        <v>47688361.453641802</v>
      </c>
      <c r="AP30" s="2">
        <f>(Sheet4!$A$26-AO30)/Sheet4!$A$26</f>
        <v>0.90592514082557196</v>
      </c>
      <c r="AQ30">
        <f t="shared" si="3"/>
        <v>1</v>
      </c>
    </row>
    <row r="31" spans="1:43" x14ac:dyDescent="0.25">
      <c r="A31">
        <v>0.28000000000000003</v>
      </c>
      <c r="B31">
        <v>65.470983303285493</v>
      </c>
      <c r="C31">
        <v>145337.14505282001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62.599999999999902</v>
      </c>
      <c r="J31">
        <v>0</v>
      </c>
      <c r="K31">
        <v>41144.266223407198</v>
      </c>
      <c r="L31">
        <v>52468.671535064997</v>
      </c>
      <c r="M31" s="1">
        <v>-2.9834268389094999E-10</v>
      </c>
      <c r="N31">
        <v>0</v>
      </c>
      <c r="O31" s="1">
        <v>4.3910603153562902E-8</v>
      </c>
      <c r="P31">
        <v>51724.207294304601</v>
      </c>
      <c r="Q31" s="1">
        <v>-8.3672837662902501E-11</v>
      </c>
      <c r="R31">
        <v>28.7533335595793</v>
      </c>
      <c r="S31">
        <v>11.9634093658882</v>
      </c>
      <c r="T31">
        <v>0</v>
      </c>
      <c r="U31">
        <v>0</v>
      </c>
      <c r="V31">
        <v>0</v>
      </c>
      <c r="W31">
        <v>24.754240377818</v>
      </c>
      <c r="X31">
        <v>0</v>
      </c>
      <c r="Y31">
        <v>75.4962527422081</v>
      </c>
      <c r="Z31">
        <v>1.63118830213189</v>
      </c>
      <c r="AA31">
        <v>0</v>
      </c>
      <c r="AB31">
        <v>0</v>
      </c>
      <c r="AC31">
        <v>0</v>
      </c>
      <c r="AD31">
        <v>29.829136257617101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>
        <v>33411960.453336101</v>
      </c>
      <c r="AL31">
        <v>0</v>
      </c>
      <c r="AM31">
        <f t="shared" si="0"/>
        <v>65.470983303285493</v>
      </c>
      <c r="AN31" s="2">
        <f t="shared" si="1"/>
        <v>0.89775995440548018</v>
      </c>
      <c r="AO31">
        <f t="shared" si="2"/>
        <v>47688361.453641802</v>
      </c>
      <c r="AP31" s="2">
        <f>(Sheet4!$A$26-AO31)/Sheet4!$A$26</f>
        <v>0.90592514082557196</v>
      </c>
      <c r="AQ31">
        <f t="shared" si="3"/>
        <v>1</v>
      </c>
    </row>
    <row r="32" spans="1:43" x14ac:dyDescent="0.25">
      <c r="A32">
        <v>0.28999999999999998</v>
      </c>
      <c r="B32">
        <v>65.470983303285493</v>
      </c>
      <c r="C32">
        <v>145337.14505282001</v>
      </c>
      <c r="D32">
        <v>72.983999999999995</v>
      </c>
      <c r="E32">
        <v>47.067</v>
      </c>
      <c r="F32">
        <v>0</v>
      </c>
      <c r="G32">
        <v>0</v>
      </c>
      <c r="H32">
        <v>0</v>
      </c>
      <c r="I32">
        <v>62.599999999999902</v>
      </c>
      <c r="J32">
        <v>0</v>
      </c>
      <c r="K32">
        <v>41144.266223407198</v>
      </c>
      <c r="L32">
        <v>52468.671535064997</v>
      </c>
      <c r="M32" s="1">
        <v>-2.9834268389094999E-10</v>
      </c>
      <c r="N32">
        <v>0</v>
      </c>
      <c r="O32" s="1">
        <v>4.3910603153562902E-8</v>
      </c>
      <c r="P32">
        <v>51724.207294304601</v>
      </c>
      <c r="Q32" s="1">
        <v>-8.3672837662902501E-11</v>
      </c>
      <c r="R32">
        <v>28.7533335595793</v>
      </c>
      <c r="S32">
        <v>11.9634093658882</v>
      </c>
      <c r="T32">
        <v>0</v>
      </c>
      <c r="U32">
        <v>0</v>
      </c>
      <c r="V32">
        <v>0</v>
      </c>
      <c r="W32">
        <v>24.754240377818</v>
      </c>
      <c r="X32">
        <v>0</v>
      </c>
      <c r="Y32">
        <v>75.4962527422081</v>
      </c>
      <c r="Z32">
        <v>1.63118830213189</v>
      </c>
      <c r="AA32">
        <v>0</v>
      </c>
      <c r="AB32">
        <v>0</v>
      </c>
      <c r="AC32">
        <v>0</v>
      </c>
      <c r="AD32">
        <v>29.829136257617101</v>
      </c>
      <c r="AE32">
        <v>0</v>
      </c>
      <c r="AF32">
        <v>4450429.8076531496</v>
      </c>
      <c r="AG32">
        <v>9825971.1926525496</v>
      </c>
      <c r="AH32">
        <v>0</v>
      </c>
      <c r="AI32">
        <v>0</v>
      </c>
      <c r="AJ32">
        <v>0</v>
      </c>
      <c r="AK32">
        <v>33411960.453336101</v>
      </c>
      <c r="AL32">
        <v>0</v>
      </c>
      <c r="AM32">
        <f t="shared" si="0"/>
        <v>65.470983303285493</v>
      </c>
      <c r="AN32" s="2">
        <f t="shared" si="1"/>
        <v>0.89775995440548018</v>
      </c>
      <c r="AO32">
        <f t="shared" si="2"/>
        <v>47688361.453641802</v>
      </c>
      <c r="AP32" s="2">
        <f>(Sheet4!$A$26-AO32)/Sheet4!$A$26</f>
        <v>0.90592514082557196</v>
      </c>
      <c r="AQ32">
        <f t="shared" si="3"/>
        <v>1</v>
      </c>
    </row>
    <row r="33" spans="1:43" x14ac:dyDescent="0.25">
      <c r="A33">
        <v>0.3</v>
      </c>
      <c r="B33">
        <v>65.470983303285493</v>
      </c>
      <c r="C33">
        <v>145337.14505282001</v>
      </c>
      <c r="D33">
        <v>72.983999999999995</v>
      </c>
      <c r="E33">
        <v>47.067</v>
      </c>
      <c r="F33">
        <v>0</v>
      </c>
      <c r="G33">
        <v>0</v>
      </c>
      <c r="H33">
        <v>0</v>
      </c>
      <c r="I33">
        <v>62.599999999999902</v>
      </c>
      <c r="J33">
        <v>0</v>
      </c>
      <c r="K33">
        <v>41144.266223407198</v>
      </c>
      <c r="L33">
        <v>52468.671535064997</v>
      </c>
      <c r="M33" s="1">
        <v>-2.9834268389094999E-10</v>
      </c>
      <c r="N33">
        <v>0</v>
      </c>
      <c r="O33" s="1">
        <v>4.3910603153562902E-8</v>
      </c>
      <c r="P33">
        <v>51724.207294304601</v>
      </c>
      <c r="Q33" s="1">
        <v>-8.3672837662902501E-11</v>
      </c>
      <c r="R33">
        <v>28.7533335595793</v>
      </c>
      <c r="S33">
        <v>11.9634093658882</v>
      </c>
      <c r="T33">
        <v>0</v>
      </c>
      <c r="U33">
        <v>0</v>
      </c>
      <c r="V33">
        <v>0</v>
      </c>
      <c r="W33">
        <v>24.754240377818</v>
      </c>
      <c r="X33">
        <v>0</v>
      </c>
      <c r="Y33">
        <v>75.4962527422081</v>
      </c>
      <c r="Z33">
        <v>1.63118830213189</v>
      </c>
      <c r="AA33">
        <v>0</v>
      </c>
      <c r="AB33">
        <v>0</v>
      </c>
      <c r="AC33">
        <v>0</v>
      </c>
      <c r="AD33">
        <v>29.829136257617101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33411960.453336101</v>
      </c>
      <c r="AL33">
        <v>0</v>
      </c>
      <c r="AM33">
        <f t="shared" si="0"/>
        <v>65.470983303285493</v>
      </c>
      <c r="AN33" s="2">
        <f t="shared" si="1"/>
        <v>0.89775995440548018</v>
      </c>
      <c r="AO33">
        <f t="shared" si="2"/>
        <v>47688361.453641802</v>
      </c>
      <c r="AP33" s="2">
        <f>(Sheet4!$A$26-AO33)/Sheet4!$A$26</f>
        <v>0.90592514082557196</v>
      </c>
      <c r="AQ33">
        <f t="shared" si="3"/>
        <v>1</v>
      </c>
    </row>
    <row r="34" spans="1:43" x14ac:dyDescent="0.25">
      <c r="A34">
        <v>0.31</v>
      </c>
      <c r="B34">
        <v>65.470983303285493</v>
      </c>
      <c r="C34">
        <v>145337.14505282001</v>
      </c>
      <c r="D34">
        <v>72.983999999999995</v>
      </c>
      <c r="E34">
        <v>47.067</v>
      </c>
      <c r="F34">
        <v>0</v>
      </c>
      <c r="G34">
        <v>0</v>
      </c>
      <c r="H34">
        <v>0</v>
      </c>
      <c r="I34">
        <v>62.599999999999902</v>
      </c>
      <c r="J34">
        <v>0</v>
      </c>
      <c r="K34">
        <v>41144.266223407198</v>
      </c>
      <c r="L34">
        <v>52468.671535064997</v>
      </c>
      <c r="M34" s="1">
        <v>-2.9834268389094999E-10</v>
      </c>
      <c r="N34">
        <v>0</v>
      </c>
      <c r="O34" s="1">
        <v>4.3910603153562902E-8</v>
      </c>
      <c r="P34">
        <v>51724.207294304601</v>
      </c>
      <c r="Q34" s="1">
        <v>-8.3672837662902501E-11</v>
      </c>
      <c r="R34">
        <v>28.7533335595793</v>
      </c>
      <c r="S34">
        <v>11.9634093658882</v>
      </c>
      <c r="T34">
        <v>0</v>
      </c>
      <c r="U34">
        <v>0</v>
      </c>
      <c r="V34">
        <v>0</v>
      </c>
      <c r="W34">
        <v>24.754240377818</v>
      </c>
      <c r="X34">
        <v>0</v>
      </c>
      <c r="Y34">
        <v>75.4962527422081</v>
      </c>
      <c r="Z34">
        <v>1.63118830213189</v>
      </c>
      <c r="AA34">
        <v>0</v>
      </c>
      <c r="AB34">
        <v>0</v>
      </c>
      <c r="AC34">
        <v>0</v>
      </c>
      <c r="AD34">
        <v>29.829136257617101</v>
      </c>
      <c r="AE34">
        <v>0</v>
      </c>
      <c r="AF34">
        <v>4450429.8076531496</v>
      </c>
      <c r="AG34">
        <v>9825971.1926525496</v>
      </c>
      <c r="AH34">
        <v>0</v>
      </c>
      <c r="AI34">
        <v>0</v>
      </c>
      <c r="AJ34">
        <v>0</v>
      </c>
      <c r="AK34">
        <v>33411960.453336101</v>
      </c>
      <c r="AL34">
        <v>0</v>
      </c>
      <c r="AM34">
        <f t="shared" si="0"/>
        <v>65.470983303285493</v>
      </c>
      <c r="AN34" s="2">
        <f t="shared" si="1"/>
        <v>0.89775995440548018</v>
      </c>
      <c r="AO34">
        <f t="shared" si="2"/>
        <v>47688361.453641802</v>
      </c>
      <c r="AP34" s="2">
        <f>(Sheet4!$A$26-AO34)/Sheet4!$A$26</f>
        <v>0.90592514082557196</v>
      </c>
      <c r="AQ34">
        <f t="shared" si="3"/>
        <v>1</v>
      </c>
    </row>
    <row r="35" spans="1:43" x14ac:dyDescent="0.25">
      <c r="A35">
        <v>0.32</v>
      </c>
      <c r="B35">
        <v>65.470983303285493</v>
      </c>
      <c r="C35">
        <v>145337.14505282001</v>
      </c>
      <c r="D35">
        <v>72.983999999999995</v>
      </c>
      <c r="E35">
        <v>47.067</v>
      </c>
      <c r="F35">
        <v>0</v>
      </c>
      <c r="G35">
        <v>0</v>
      </c>
      <c r="H35">
        <v>0</v>
      </c>
      <c r="I35">
        <v>62.599999999999902</v>
      </c>
      <c r="J35">
        <v>0</v>
      </c>
      <c r="K35">
        <v>41144.266223407198</v>
      </c>
      <c r="L35">
        <v>52468.671535064997</v>
      </c>
      <c r="M35" s="1">
        <v>-2.9834268389094999E-10</v>
      </c>
      <c r="N35">
        <v>0</v>
      </c>
      <c r="O35" s="1">
        <v>4.3910603153562902E-8</v>
      </c>
      <c r="P35">
        <v>51724.207294304601</v>
      </c>
      <c r="Q35" s="1">
        <v>-8.3672837662902501E-11</v>
      </c>
      <c r="R35">
        <v>28.7533335595793</v>
      </c>
      <c r="S35">
        <v>11.9634093658882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75.4962527422081</v>
      </c>
      <c r="Z35">
        <v>1.63118830213189</v>
      </c>
      <c r="AA35">
        <v>0</v>
      </c>
      <c r="AB35">
        <v>0</v>
      </c>
      <c r="AC35">
        <v>0</v>
      </c>
      <c r="AD35">
        <v>29.829136257617101</v>
      </c>
      <c r="AE35">
        <v>0</v>
      </c>
      <c r="AF35">
        <v>4450429.8076531496</v>
      </c>
      <c r="AG35">
        <v>9825971.1926525496</v>
      </c>
      <c r="AH35">
        <v>0</v>
      </c>
      <c r="AI35">
        <v>0</v>
      </c>
      <c r="AJ35">
        <v>0</v>
      </c>
      <c r="AK35">
        <v>33411960.453336101</v>
      </c>
      <c r="AL35">
        <v>0</v>
      </c>
      <c r="AM35">
        <f t="shared" si="0"/>
        <v>65.470983303285493</v>
      </c>
      <c r="AN35" s="2">
        <f t="shared" si="1"/>
        <v>0.89775995440548018</v>
      </c>
      <c r="AO35">
        <f t="shared" si="2"/>
        <v>47688361.453641802</v>
      </c>
      <c r="AP35" s="2">
        <f>(Sheet4!$A$26-AO35)/Sheet4!$A$26</f>
        <v>0.90592514082557196</v>
      </c>
      <c r="AQ35">
        <f t="shared" si="3"/>
        <v>1</v>
      </c>
    </row>
    <row r="36" spans="1:43" x14ac:dyDescent="0.25">
      <c r="A36">
        <v>0.33</v>
      </c>
      <c r="B36">
        <v>65.470983303285493</v>
      </c>
      <c r="C36">
        <v>145337.14505282001</v>
      </c>
      <c r="D36">
        <v>72.983999999999995</v>
      </c>
      <c r="E36">
        <v>47.067</v>
      </c>
      <c r="F36">
        <v>0</v>
      </c>
      <c r="G36">
        <v>0</v>
      </c>
      <c r="H36">
        <v>0</v>
      </c>
      <c r="I36">
        <v>62.599999999999902</v>
      </c>
      <c r="J36">
        <v>0</v>
      </c>
      <c r="K36">
        <v>41144.266223407198</v>
      </c>
      <c r="L36">
        <v>52468.671535064997</v>
      </c>
      <c r="M36" s="1">
        <v>-2.9834268389094999E-10</v>
      </c>
      <c r="N36">
        <v>0</v>
      </c>
      <c r="O36" s="1">
        <v>4.3910603153562902E-8</v>
      </c>
      <c r="P36">
        <v>51724.207294304601</v>
      </c>
      <c r="Q36" s="1">
        <v>-8.3672837662902501E-11</v>
      </c>
      <c r="R36">
        <v>28.7533335595793</v>
      </c>
      <c r="S36">
        <v>11.9634093658882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75.4962527422081</v>
      </c>
      <c r="Z36">
        <v>1.63118830213189</v>
      </c>
      <c r="AA36">
        <v>0</v>
      </c>
      <c r="AB36">
        <v>0</v>
      </c>
      <c r="AC36">
        <v>0</v>
      </c>
      <c r="AD36">
        <v>29.829136257617101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33411960.453336101</v>
      </c>
      <c r="AL36">
        <v>0</v>
      </c>
      <c r="AM36">
        <f t="shared" si="0"/>
        <v>65.470983303285493</v>
      </c>
      <c r="AN36" s="2">
        <f t="shared" si="1"/>
        <v>0.89775995440548018</v>
      </c>
      <c r="AO36">
        <f t="shared" si="2"/>
        <v>47688361.453641802</v>
      </c>
      <c r="AP36" s="2">
        <f>(Sheet4!$A$26-AO36)/Sheet4!$A$26</f>
        <v>0.90592514082557196</v>
      </c>
      <c r="AQ36">
        <f t="shared" si="3"/>
        <v>1</v>
      </c>
    </row>
    <row r="37" spans="1:43" x14ac:dyDescent="0.25">
      <c r="A37">
        <v>0.34</v>
      </c>
      <c r="B37">
        <v>65.470983303285493</v>
      </c>
      <c r="C37">
        <v>145337.14505282001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62.599999999999902</v>
      </c>
      <c r="J37">
        <v>0</v>
      </c>
      <c r="K37">
        <v>41144.266223407198</v>
      </c>
      <c r="L37">
        <v>52468.671535064997</v>
      </c>
      <c r="M37" s="1">
        <v>-2.9834268389094999E-10</v>
      </c>
      <c r="N37">
        <v>0</v>
      </c>
      <c r="O37" s="1">
        <v>4.3910603153562902E-8</v>
      </c>
      <c r="P37">
        <v>51724.207294304601</v>
      </c>
      <c r="Q37" s="1">
        <v>-8.3672837662902501E-11</v>
      </c>
      <c r="R37">
        <v>28.7533335595793</v>
      </c>
      <c r="S37">
        <v>11.9634093658882</v>
      </c>
      <c r="T37">
        <v>0</v>
      </c>
      <c r="U37">
        <v>0</v>
      </c>
      <c r="V37">
        <v>0</v>
      </c>
      <c r="W37">
        <v>24.754240377818</v>
      </c>
      <c r="X37">
        <v>0</v>
      </c>
      <c r="Y37">
        <v>75.4962527422081</v>
      </c>
      <c r="Z37">
        <v>1.63118830213189</v>
      </c>
      <c r="AA37">
        <v>0</v>
      </c>
      <c r="AB37">
        <v>0</v>
      </c>
      <c r="AC37">
        <v>0</v>
      </c>
      <c r="AD37">
        <v>29.829136257617101</v>
      </c>
      <c r="AE37">
        <v>0</v>
      </c>
      <c r="AF37">
        <v>4450429.8076531496</v>
      </c>
      <c r="AG37">
        <v>9825971.1926525496</v>
      </c>
      <c r="AH37">
        <v>0</v>
      </c>
      <c r="AI37">
        <v>0</v>
      </c>
      <c r="AJ37">
        <v>0</v>
      </c>
      <c r="AK37">
        <v>33411960.453336101</v>
      </c>
      <c r="AL37">
        <v>0</v>
      </c>
      <c r="AM37">
        <f t="shared" si="0"/>
        <v>65.470983303285493</v>
      </c>
      <c r="AN37" s="2">
        <f t="shared" si="1"/>
        <v>0.89775995440548018</v>
      </c>
      <c r="AO37">
        <f t="shared" si="2"/>
        <v>47688361.453641802</v>
      </c>
      <c r="AP37" s="2">
        <f>(Sheet4!$A$26-AO37)/Sheet4!$A$26</f>
        <v>0.90592514082557196</v>
      </c>
      <c r="AQ37">
        <f t="shared" si="3"/>
        <v>1</v>
      </c>
    </row>
    <row r="38" spans="1:43" x14ac:dyDescent="0.25">
      <c r="A38">
        <v>0.35</v>
      </c>
      <c r="B38">
        <v>65.470983303285493</v>
      </c>
      <c r="C38">
        <v>145337.14505282001</v>
      </c>
      <c r="D38">
        <v>72.983999999999995</v>
      </c>
      <c r="E38">
        <v>47.067</v>
      </c>
      <c r="F38">
        <v>0</v>
      </c>
      <c r="G38">
        <v>0</v>
      </c>
      <c r="H38">
        <v>0</v>
      </c>
      <c r="I38">
        <v>62.599999999999902</v>
      </c>
      <c r="J38">
        <v>0</v>
      </c>
      <c r="K38">
        <v>41144.266223407198</v>
      </c>
      <c r="L38">
        <v>52468.671535064997</v>
      </c>
      <c r="M38" s="1">
        <v>-2.9834268389094999E-10</v>
      </c>
      <c r="N38">
        <v>0</v>
      </c>
      <c r="O38" s="1">
        <v>4.3910603153562902E-8</v>
      </c>
      <c r="P38">
        <v>51724.207294304601</v>
      </c>
      <c r="Q38" s="1">
        <v>-8.3672837662902501E-11</v>
      </c>
      <c r="R38">
        <v>28.7533335595793</v>
      </c>
      <c r="S38">
        <v>11.9634093658882</v>
      </c>
      <c r="T38">
        <v>0</v>
      </c>
      <c r="U38">
        <v>0</v>
      </c>
      <c r="V38">
        <v>0</v>
      </c>
      <c r="W38">
        <v>24.754240377818</v>
      </c>
      <c r="X38">
        <v>0</v>
      </c>
      <c r="Y38">
        <v>75.4962527422081</v>
      </c>
      <c r="Z38">
        <v>1.63118830213189</v>
      </c>
      <c r="AA38">
        <v>0</v>
      </c>
      <c r="AB38">
        <v>0</v>
      </c>
      <c r="AC38">
        <v>0</v>
      </c>
      <c r="AD38">
        <v>29.829136257617101</v>
      </c>
      <c r="AE38">
        <v>0</v>
      </c>
      <c r="AF38">
        <v>4450429.8076531496</v>
      </c>
      <c r="AG38">
        <v>9825971.1926525496</v>
      </c>
      <c r="AH38">
        <v>0</v>
      </c>
      <c r="AI38">
        <v>0</v>
      </c>
      <c r="AJ38">
        <v>0</v>
      </c>
      <c r="AK38">
        <v>33411960.453336101</v>
      </c>
      <c r="AL38">
        <v>0</v>
      </c>
      <c r="AM38">
        <f t="shared" si="0"/>
        <v>65.470983303285493</v>
      </c>
      <c r="AN38" s="2">
        <f t="shared" si="1"/>
        <v>0.89775995440548018</v>
      </c>
      <c r="AO38">
        <f t="shared" si="2"/>
        <v>47688361.453641802</v>
      </c>
      <c r="AP38" s="2">
        <f>(Sheet4!$A$26-AO38)/Sheet4!$A$26</f>
        <v>0.90592514082557196</v>
      </c>
      <c r="AQ38">
        <f t="shared" si="3"/>
        <v>1</v>
      </c>
    </row>
    <row r="39" spans="1:43" x14ac:dyDescent="0.25">
      <c r="A39">
        <v>0.36</v>
      </c>
      <c r="B39">
        <v>65.470983303285493</v>
      </c>
      <c r="C39">
        <v>145337.14505282001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0</v>
      </c>
      <c r="K39">
        <v>41144.266223407198</v>
      </c>
      <c r="L39">
        <v>52468.671535064997</v>
      </c>
      <c r="M39" s="1">
        <v>-2.9834268389094999E-10</v>
      </c>
      <c r="N39">
        <v>0</v>
      </c>
      <c r="O39" s="1">
        <v>4.3910603153562902E-8</v>
      </c>
      <c r="P39">
        <v>51724.207294304601</v>
      </c>
      <c r="Q39" s="1">
        <v>-8.3672837662902501E-11</v>
      </c>
      <c r="R39">
        <v>28.7533335595793</v>
      </c>
      <c r="S39">
        <v>11.9634093658882</v>
      </c>
      <c r="T39">
        <v>0</v>
      </c>
      <c r="U39">
        <v>0</v>
      </c>
      <c r="V39">
        <v>0</v>
      </c>
      <c r="W39">
        <v>24.754240377818</v>
      </c>
      <c r="X39">
        <v>0</v>
      </c>
      <c r="Y39">
        <v>75.4962527422081</v>
      </c>
      <c r="Z39">
        <v>1.63118830213189</v>
      </c>
      <c r="AA39">
        <v>0</v>
      </c>
      <c r="AB39">
        <v>0</v>
      </c>
      <c r="AC39">
        <v>0</v>
      </c>
      <c r="AD39">
        <v>29.829136257617101</v>
      </c>
      <c r="AE39">
        <v>0</v>
      </c>
      <c r="AF39">
        <v>4450429.8076531496</v>
      </c>
      <c r="AG39">
        <v>9825971.1926525496</v>
      </c>
      <c r="AH39">
        <v>0</v>
      </c>
      <c r="AI39">
        <v>0</v>
      </c>
      <c r="AJ39">
        <v>0</v>
      </c>
      <c r="AK39">
        <v>33411960.453336101</v>
      </c>
      <c r="AL39">
        <v>0</v>
      </c>
      <c r="AM39">
        <f t="shared" si="0"/>
        <v>65.470983303285493</v>
      </c>
      <c r="AN39" s="2">
        <f t="shared" si="1"/>
        <v>0.89775995440548018</v>
      </c>
      <c r="AO39">
        <f t="shared" si="2"/>
        <v>47688361.453641802</v>
      </c>
      <c r="AP39" s="2">
        <f>(Sheet4!$A$26-AO39)/Sheet4!$A$26</f>
        <v>0.90592514082557196</v>
      </c>
      <c r="AQ39">
        <f t="shared" si="3"/>
        <v>1</v>
      </c>
    </row>
    <row r="40" spans="1:43" x14ac:dyDescent="0.25">
      <c r="A40">
        <v>0.37</v>
      </c>
      <c r="B40">
        <v>65.470983303285493</v>
      </c>
      <c r="C40">
        <v>145337.14505282001</v>
      </c>
      <c r="D40">
        <v>72.983999999999995</v>
      </c>
      <c r="E40">
        <v>47.067</v>
      </c>
      <c r="F40">
        <v>0</v>
      </c>
      <c r="G40">
        <v>0</v>
      </c>
      <c r="H40">
        <v>0</v>
      </c>
      <c r="I40">
        <v>62.599999999999902</v>
      </c>
      <c r="J40">
        <v>0</v>
      </c>
      <c r="K40">
        <v>41144.266223407198</v>
      </c>
      <c r="L40">
        <v>52468.671535064997</v>
      </c>
      <c r="M40" s="1">
        <v>-2.9834268389094999E-10</v>
      </c>
      <c r="N40">
        <v>0</v>
      </c>
      <c r="O40" s="1">
        <v>4.3910603153562902E-8</v>
      </c>
      <c r="P40">
        <v>51724.207294304601</v>
      </c>
      <c r="Q40" s="1">
        <v>-8.3672837662902501E-11</v>
      </c>
      <c r="R40">
        <v>28.7533335595793</v>
      </c>
      <c r="S40">
        <v>11.9634093658882</v>
      </c>
      <c r="T40">
        <v>0</v>
      </c>
      <c r="U40">
        <v>0</v>
      </c>
      <c r="V40">
        <v>0</v>
      </c>
      <c r="W40">
        <v>24.754240377818</v>
      </c>
      <c r="X40">
        <v>0</v>
      </c>
      <c r="Y40">
        <v>75.4962527422081</v>
      </c>
      <c r="Z40">
        <v>1.63118830213189</v>
      </c>
      <c r="AA40">
        <v>0</v>
      </c>
      <c r="AB40">
        <v>0</v>
      </c>
      <c r="AC40">
        <v>0</v>
      </c>
      <c r="AD40">
        <v>29.829136257617101</v>
      </c>
      <c r="AE40">
        <v>0</v>
      </c>
      <c r="AF40">
        <v>4450429.8076531496</v>
      </c>
      <c r="AG40">
        <v>9825971.1926525496</v>
      </c>
      <c r="AH40">
        <v>0</v>
      </c>
      <c r="AI40">
        <v>0</v>
      </c>
      <c r="AJ40">
        <v>0</v>
      </c>
      <c r="AK40">
        <v>33411960.453336101</v>
      </c>
      <c r="AL40">
        <v>0</v>
      </c>
      <c r="AM40">
        <f t="shared" si="0"/>
        <v>65.470983303285493</v>
      </c>
      <c r="AN40" s="2">
        <f t="shared" si="1"/>
        <v>0.89775995440548018</v>
      </c>
      <c r="AO40">
        <f t="shared" si="2"/>
        <v>47688361.453641802</v>
      </c>
      <c r="AP40" s="2">
        <f>(Sheet4!$A$26-AO40)/Sheet4!$A$26</f>
        <v>0.90592514082557196</v>
      </c>
      <c r="AQ40">
        <f t="shared" si="3"/>
        <v>1</v>
      </c>
    </row>
    <row r="41" spans="1:43" x14ac:dyDescent="0.25">
      <c r="A41">
        <v>0.38</v>
      </c>
      <c r="B41">
        <v>65.470983303285493</v>
      </c>
      <c r="C41">
        <v>145337.14505282001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62.599999999999902</v>
      </c>
      <c r="J41">
        <v>0</v>
      </c>
      <c r="K41">
        <v>41144.266223407198</v>
      </c>
      <c r="L41">
        <v>52468.671535064997</v>
      </c>
      <c r="M41" s="1">
        <v>-2.9834268389094999E-10</v>
      </c>
      <c r="N41">
        <v>0</v>
      </c>
      <c r="O41" s="1">
        <v>4.3910603153562902E-8</v>
      </c>
      <c r="P41">
        <v>51724.207294304601</v>
      </c>
      <c r="Q41" s="1">
        <v>-8.3672837662902501E-11</v>
      </c>
      <c r="R41">
        <v>28.7533335595793</v>
      </c>
      <c r="S41">
        <v>11.9634093658882</v>
      </c>
      <c r="T41">
        <v>0</v>
      </c>
      <c r="U41">
        <v>0</v>
      </c>
      <c r="V41">
        <v>0</v>
      </c>
      <c r="W41">
        <v>24.754240377818</v>
      </c>
      <c r="X41">
        <v>0</v>
      </c>
      <c r="Y41">
        <v>75.4962527422081</v>
      </c>
      <c r="Z41">
        <v>1.63118830213189</v>
      </c>
      <c r="AA41">
        <v>0</v>
      </c>
      <c r="AB41">
        <v>0</v>
      </c>
      <c r="AC41">
        <v>0</v>
      </c>
      <c r="AD41">
        <v>29.829136257617101</v>
      </c>
      <c r="AE41">
        <v>0</v>
      </c>
      <c r="AF41">
        <v>4450429.8076531496</v>
      </c>
      <c r="AG41">
        <v>9825971.1926525496</v>
      </c>
      <c r="AH41">
        <v>0</v>
      </c>
      <c r="AI41">
        <v>0</v>
      </c>
      <c r="AJ41">
        <v>0</v>
      </c>
      <c r="AK41">
        <v>33411960.453336101</v>
      </c>
      <c r="AL41">
        <v>0</v>
      </c>
      <c r="AM41">
        <f t="shared" si="0"/>
        <v>65.470983303285493</v>
      </c>
      <c r="AN41" s="2">
        <f t="shared" si="1"/>
        <v>0.89775995440548018</v>
      </c>
      <c r="AO41">
        <f t="shared" si="2"/>
        <v>47688361.453641802</v>
      </c>
      <c r="AP41" s="2">
        <f>(Sheet4!$A$26-AO41)/Sheet4!$A$26</f>
        <v>0.90592514082557196</v>
      </c>
      <c r="AQ41">
        <f t="shared" si="3"/>
        <v>1</v>
      </c>
    </row>
    <row r="42" spans="1:43" x14ac:dyDescent="0.25">
      <c r="A42">
        <v>0.39</v>
      </c>
      <c r="B42">
        <v>65.470983303285493</v>
      </c>
      <c r="C42">
        <v>145337.14505282001</v>
      </c>
      <c r="D42">
        <v>72.983999999999995</v>
      </c>
      <c r="E42">
        <v>47.067</v>
      </c>
      <c r="F42">
        <v>0</v>
      </c>
      <c r="G42">
        <v>0</v>
      </c>
      <c r="H42">
        <v>0</v>
      </c>
      <c r="I42">
        <v>62.599999999999902</v>
      </c>
      <c r="J42">
        <v>0</v>
      </c>
      <c r="K42">
        <v>41144.266223407198</v>
      </c>
      <c r="L42">
        <v>52468.671535064997</v>
      </c>
      <c r="M42" s="1">
        <v>-2.9834268389094999E-10</v>
      </c>
      <c r="N42">
        <v>0</v>
      </c>
      <c r="O42" s="1">
        <v>4.3910603153562902E-8</v>
      </c>
      <c r="P42">
        <v>51724.207294304601</v>
      </c>
      <c r="Q42" s="1">
        <v>-8.3672837662902501E-11</v>
      </c>
      <c r="R42">
        <v>28.7533335595793</v>
      </c>
      <c r="S42">
        <v>11.9634093658882</v>
      </c>
      <c r="T42">
        <v>0</v>
      </c>
      <c r="U42">
        <v>0</v>
      </c>
      <c r="V42">
        <v>0</v>
      </c>
      <c r="W42">
        <v>24.754240377818</v>
      </c>
      <c r="X42">
        <v>0</v>
      </c>
      <c r="Y42">
        <v>75.4962527422081</v>
      </c>
      <c r="Z42">
        <v>1.63118830213189</v>
      </c>
      <c r="AA42">
        <v>0</v>
      </c>
      <c r="AB42">
        <v>0</v>
      </c>
      <c r="AC42">
        <v>0</v>
      </c>
      <c r="AD42">
        <v>29.829136257617101</v>
      </c>
      <c r="AE42">
        <v>0</v>
      </c>
      <c r="AF42">
        <v>4450429.8076531496</v>
      </c>
      <c r="AG42">
        <v>9825971.1926525496</v>
      </c>
      <c r="AH42">
        <v>0</v>
      </c>
      <c r="AI42">
        <v>0</v>
      </c>
      <c r="AJ42">
        <v>0</v>
      </c>
      <c r="AK42">
        <v>33411960.453336101</v>
      </c>
      <c r="AL42">
        <v>0</v>
      </c>
      <c r="AM42">
        <f t="shared" si="0"/>
        <v>65.470983303285493</v>
      </c>
      <c r="AN42" s="2">
        <f t="shared" si="1"/>
        <v>0.89775995440548018</v>
      </c>
      <c r="AO42">
        <f t="shared" si="2"/>
        <v>47688361.453641802</v>
      </c>
      <c r="AP42" s="2">
        <f>(Sheet4!$A$26-AO42)/Sheet4!$A$26</f>
        <v>0.90592514082557196</v>
      </c>
      <c r="AQ42">
        <f t="shared" si="3"/>
        <v>1</v>
      </c>
    </row>
    <row r="43" spans="1:43" x14ac:dyDescent="0.25">
      <c r="A43">
        <v>0.4</v>
      </c>
      <c r="B43">
        <v>65.470983303285493</v>
      </c>
      <c r="C43">
        <v>145337.14505282001</v>
      </c>
      <c r="D43">
        <v>72.983999999999995</v>
      </c>
      <c r="E43">
        <v>47.067</v>
      </c>
      <c r="F43">
        <v>0</v>
      </c>
      <c r="G43">
        <v>0</v>
      </c>
      <c r="H43">
        <v>0</v>
      </c>
      <c r="I43">
        <v>62.599999999999902</v>
      </c>
      <c r="J43">
        <v>0</v>
      </c>
      <c r="K43">
        <v>41144.266223407198</v>
      </c>
      <c r="L43">
        <v>52468.671535064997</v>
      </c>
      <c r="M43" s="1">
        <v>-2.9834268389094999E-10</v>
      </c>
      <c r="N43">
        <v>0</v>
      </c>
      <c r="O43" s="1">
        <v>4.3910603153562902E-8</v>
      </c>
      <c r="P43">
        <v>51724.207294304601</v>
      </c>
      <c r="Q43" s="1">
        <v>-8.3672837662902501E-11</v>
      </c>
      <c r="R43">
        <v>28.7533335595793</v>
      </c>
      <c r="S43">
        <v>11.9634093658882</v>
      </c>
      <c r="T43">
        <v>0</v>
      </c>
      <c r="U43">
        <v>0</v>
      </c>
      <c r="V43">
        <v>0</v>
      </c>
      <c r="W43">
        <v>24.754240377818</v>
      </c>
      <c r="X43">
        <v>0</v>
      </c>
      <c r="Y43">
        <v>75.4962527422081</v>
      </c>
      <c r="Z43">
        <v>1.63118830213189</v>
      </c>
      <c r="AA43">
        <v>0</v>
      </c>
      <c r="AB43">
        <v>0</v>
      </c>
      <c r="AC43">
        <v>0</v>
      </c>
      <c r="AD43">
        <v>29.829136257617101</v>
      </c>
      <c r="AE43">
        <v>0</v>
      </c>
      <c r="AF43">
        <v>4450429.8076531496</v>
      </c>
      <c r="AG43">
        <v>9825971.1926525496</v>
      </c>
      <c r="AH43">
        <v>0</v>
      </c>
      <c r="AI43">
        <v>0</v>
      </c>
      <c r="AJ43">
        <v>0</v>
      </c>
      <c r="AK43">
        <v>33411960.453336101</v>
      </c>
      <c r="AL43">
        <v>0</v>
      </c>
      <c r="AM43">
        <f t="shared" si="0"/>
        <v>65.470983303285493</v>
      </c>
      <c r="AN43" s="2">
        <f t="shared" si="1"/>
        <v>0.89775995440548018</v>
      </c>
      <c r="AO43">
        <f t="shared" si="2"/>
        <v>47688361.453641802</v>
      </c>
      <c r="AP43" s="2">
        <f>(Sheet4!$A$26-AO43)/Sheet4!$A$26</f>
        <v>0.90592514082557196</v>
      </c>
      <c r="AQ43">
        <f t="shared" si="3"/>
        <v>1</v>
      </c>
    </row>
    <row r="44" spans="1:43" x14ac:dyDescent="0.25">
      <c r="A44">
        <v>0.41</v>
      </c>
      <c r="B44">
        <v>65.470983303285493</v>
      </c>
      <c r="C44">
        <v>145337.14505282001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62.599999999999902</v>
      </c>
      <c r="J44">
        <v>0</v>
      </c>
      <c r="K44">
        <v>41144.266223407198</v>
      </c>
      <c r="L44">
        <v>52468.671535064997</v>
      </c>
      <c r="M44" s="1">
        <v>-2.9834268389094999E-10</v>
      </c>
      <c r="N44">
        <v>0</v>
      </c>
      <c r="O44" s="1">
        <v>4.3910603153562902E-8</v>
      </c>
      <c r="P44">
        <v>51724.207294304601</v>
      </c>
      <c r="Q44" s="1">
        <v>-8.3672837662902501E-11</v>
      </c>
      <c r="R44">
        <v>28.7533335595793</v>
      </c>
      <c r="S44">
        <v>11.9634093658882</v>
      </c>
      <c r="T44">
        <v>0</v>
      </c>
      <c r="U44">
        <v>0</v>
      </c>
      <c r="V44">
        <v>0</v>
      </c>
      <c r="W44">
        <v>24.754240377818</v>
      </c>
      <c r="X44">
        <v>0</v>
      </c>
      <c r="Y44">
        <v>75.4962527422081</v>
      </c>
      <c r="Z44">
        <v>1.63118830213189</v>
      </c>
      <c r="AA44">
        <v>0</v>
      </c>
      <c r="AB44">
        <v>0</v>
      </c>
      <c r="AC44">
        <v>0</v>
      </c>
      <c r="AD44">
        <v>29.829136257617101</v>
      </c>
      <c r="AE44">
        <v>0</v>
      </c>
      <c r="AF44">
        <v>4450429.8076531496</v>
      </c>
      <c r="AG44">
        <v>9825971.1926525496</v>
      </c>
      <c r="AH44">
        <v>0</v>
      </c>
      <c r="AI44">
        <v>0</v>
      </c>
      <c r="AJ44">
        <v>0</v>
      </c>
      <c r="AK44">
        <v>33411960.453336101</v>
      </c>
      <c r="AL44">
        <v>0</v>
      </c>
      <c r="AM44">
        <f t="shared" si="0"/>
        <v>65.470983303285493</v>
      </c>
      <c r="AN44" s="2">
        <f t="shared" si="1"/>
        <v>0.89775995440548018</v>
      </c>
      <c r="AO44">
        <f t="shared" si="2"/>
        <v>47688361.453641802</v>
      </c>
      <c r="AP44" s="2">
        <f>(Sheet4!$A$26-AO44)/Sheet4!$A$26</f>
        <v>0.90592514082557196</v>
      </c>
      <c r="AQ44">
        <f t="shared" si="3"/>
        <v>1</v>
      </c>
    </row>
    <row r="45" spans="1:43" x14ac:dyDescent="0.25">
      <c r="A45">
        <v>0.42</v>
      </c>
      <c r="B45">
        <v>65.470983303285493</v>
      </c>
      <c r="C45">
        <v>145337.14505282001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62.599999999999902</v>
      </c>
      <c r="J45">
        <v>0</v>
      </c>
      <c r="K45">
        <v>41144.266223407198</v>
      </c>
      <c r="L45">
        <v>52468.671535064997</v>
      </c>
      <c r="M45" s="1">
        <v>-2.9834268389094999E-10</v>
      </c>
      <c r="N45">
        <v>0</v>
      </c>
      <c r="O45" s="1">
        <v>4.3910603153562902E-8</v>
      </c>
      <c r="P45">
        <v>51724.207294304601</v>
      </c>
      <c r="Q45" s="1">
        <v>-8.3672837662902501E-11</v>
      </c>
      <c r="R45">
        <v>28.7533335595793</v>
      </c>
      <c r="S45">
        <v>11.9634093658882</v>
      </c>
      <c r="T45">
        <v>0</v>
      </c>
      <c r="U45">
        <v>0</v>
      </c>
      <c r="V45">
        <v>0</v>
      </c>
      <c r="W45">
        <v>24.754240377818</v>
      </c>
      <c r="X45">
        <v>0</v>
      </c>
      <c r="Y45">
        <v>75.4962527422081</v>
      </c>
      <c r="Z45">
        <v>1.63118830213189</v>
      </c>
      <c r="AA45">
        <v>0</v>
      </c>
      <c r="AB45">
        <v>0</v>
      </c>
      <c r="AC45">
        <v>0</v>
      </c>
      <c r="AD45">
        <v>29.829136257617101</v>
      </c>
      <c r="AE45">
        <v>0</v>
      </c>
      <c r="AF45">
        <v>4450429.8076531496</v>
      </c>
      <c r="AG45">
        <v>9825971.1926525496</v>
      </c>
      <c r="AH45">
        <v>0</v>
      </c>
      <c r="AI45">
        <v>0</v>
      </c>
      <c r="AJ45">
        <v>0</v>
      </c>
      <c r="AK45">
        <v>33411960.453336101</v>
      </c>
      <c r="AL45">
        <v>0</v>
      </c>
      <c r="AM45">
        <f t="shared" si="0"/>
        <v>65.470983303285493</v>
      </c>
      <c r="AN45" s="2">
        <f t="shared" si="1"/>
        <v>0.89775995440548018</v>
      </c>
      <c r="AO45">
        <f t="shared" si="2"/>
        <v>47688361.453641802</v>
      </c>
      <c r="AP45" s="2">
        <f>(Sheet4!$A$26-AO45)/Sheet4!$A$26</f>
        <v>0.90592514082557196</v>
      </c>
      <c r="AQ45">
        <f t="shared" si="3"/>
        <v>1</v>
      </c>
    </row>
    <row r="46" spans="1:43" x14ac:dyDescent="0.25">
      <c r="A46">
        <v>0.43</v>
      </c>
      <c r="B46">
        <v>65.470983303285493</v>
      </c>
      <c r="C46">
        <v>145337.14505282001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62.599999999999902</v>
      </c>
      <c r="J46">
        <v>0</v>
      </c>
      <c r="K46">
        <v>41144.266223407198</v>
      </c>
      <c r="L46">
        <v>52468.671535064997</v>
      </c>
      <c r="M46" s="1">
        <v>-2.9834268389094999E-10</v>
      </c>
      <c r="N46">
        <v>0</v>
      </c>
      <c r="O46" s="1">
        <v>4.3910603153562902E-8</v>
      </c>
      <c r="P46">
        <v>51724.207294304601</v>
      </c>
      <c r="Q46" s="1">
        <v>-8.3672837662902501E-11</v>
      </c>
      <c r="R46">
        <v>28.7533335595793</v>
      </c>
      <c r="S46">
        <v>11.9634093658882</v>
      </c>
      <c r="T46">
        <v>0</v>
      </c>
      <c r="U46">
        <v>0</v>
      </c>
      <c r="V46">
        <v>0</v>
      </c>
      <c r="W46">
        <v>24.754240377818</v>
      </c>
      <c r="X46">
        <v>0</v>
      </c>
      <c r="Y46">
        <v>75.4962527422081</v>
      </c>
      <c r="Z46">
        <v>1.63118830213189</v>
      </c>
      <c r="AA46">
        <v>0</v>
      </c>
      <c r="AB46">
        <v>0</v>
      </c>
      <c r="AC46">
        <v>0</v>
      </c>
      <c r="AD46">
        <v>29.829136257617101</v>
      </c>
      <c r="AE46">
        <v>0</v>
      </c>
      <c r="AF46">
        <v>4450429.8076531496</v>
      </c>
      <c r="AG46">
        <v>9825971.1926525496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M46">
        <f t="shared" si="0"/>
        <v>65.470983303285493</v>
      </c>
      <c r="AN46" s="2">
        <f t="shared" si="1"/>
        <v>0.89775995440548018</v>
      </c>
      <c r="AO46">
        <f t="shared" si="2"/>
        <v>47688361.453641802</v>
      </c>
      <c r="AP46" s="2">
        <f>(Sheet4!$A$26-AO46)/Sheet4!$A$26</f>
        <v>0.90592514082557196</v>
      </c>
      <c r="AQ46">
        <f t="shared" si="3"/>
        <v>1</v>
      </c>
    </row>
    <row r="47" spans="1:43" x14ac:dyDescent="0.25">
      <c r="A47">
        <v>0.44</v>
      </c>
      <c r="B47">
        <v>65.470983303285493</v>
      </c>
      <c r="C47">
        <v>145337.14505282001</v>
      </c>
      <c r="D47">
        <v>72.983999999999995</v>
      </c>
      <c r="E47">
        <v>47.067</v>
      </c>
      <c r="F47">
        <v>0</v>
      </c>
      <c r="G47">
        <v>0</v>
      </c>
      <c r="H47">
        <v>0</v>
      </c>
      <c r="I47">
        <v>62.599999999999902</v>
      </c>
      <c r="J47">
        <v>0</v>
      </c>
      <c r="K47">
        <v>41144.266223407198</v>
      </c>
      <c r="L47">
        <v>52468.671535064997</v>
      </c>
      <c r="M47" s="1">
        <v>-2.9834268389094999E-10</v>
      </c>
      <c r="N47">
        <v>0</v>
      </c>
      <c r="O47" s="1">
        <v>4.3910603153562902E-8</v>
      </c>
      <c r="P47">
        <v>51724.207294304601</v>
      </c>
      <c r="Q47" s="1">
        <v>-8.3672837662902501E-11</v>
      </c>
      <c r="R47">
        <v>28.7533335595793</v>
      </c>
      <c r="S47">
        <v>11.9634093658882</v>
      </c>
      <c r="T47">
        <v>0</v>
      </c>
      <c r="U47">
        <v>0</v>
      </c>
      <c r="V47">
        <v>0</v>
      </c>
      <c r="W47">
        <v>24.754240377818</v>
      </c>
      <c r="X47">
        <v>0</v>
      </c>
      <c r="Y47">
        <v>75.4962527422081</v>
      </c>
      <c r="Z47">
        <v>1.63118830213189</v>
      </c>
      <c r="AA47">
        <v>0</v>
      </c>
      <c r="AB47">
        <v>0</v>
      </c>
      <c r="AC47">
        <v>0</v>
      </c>
      <c r="AD47">
        <v>29.829136257617101</v>
      </c>
      <c r="AE47">
        <v>0</v>
      </c>
      <c r="AF47">
        <v>4450429.8076531496</v>
      </c>
      <c r="AG47">
        <v>9825971.1926525496</v>
      </c>
      <c r="AH47">
        <v>0</v>
      </c>
      <c r="AI47">
        <v>0</v>
      </c>
      <c r="AJ47">
        <v>0</v>
      </c>
      <c r="AK47">
        <v>33411960.453336101</v>
      </c>
      <c r="AL47">
        <v>0</v>
      </c>
      <c r="AM47">
        <f t="shared" si="0"/>
        <v>65.470983303285493</v>
      </c>
      <c r="AN47" s="2">
        <f t="shared" si="1"/>
        <v>0.89775995440548018</v>
      </c>
      <c r="AO47">
        <f t="shared" si="2"/>
        <v>47688361.453641802</v>
      </c>
      <c r="AP47" s="2">
        <f>(Sheet4!$A$26-AO47)/Sheet4!$A$26</f>
        <v>0.90592514082557196</v>
      </c>
      <c r="AQ47">
        <f t="shared" si="3"/>
        <v>1</v>
      </c>
    </row>
    <row r="48" spans="1:43" x14ac:dyDescent="0.25">
      <c r="A48">
        <v>0.45</v>
      </c>
      <c r="B48">
        <v>65.470983303285493</v>
      </c>
      <c r="C48">
        <v>145337.14505282001</v>
      </c>
      <c r="D48">
        <v>72.983999999999995</v>
      </c>
      <c r="E48">
        <v>47.067</v>
      </c>
      <c r="F48">
        <v>0</v>
      </c>
      <c r="G48">
        <v>0</v>
      </c>
      <c r="H48">
        <v>0</v>
      </c>
      <c r="I48">
        <v>62.599999999999902</v>
      </c>
      <c r="J48">
        <v>0</v>
      </c>
      <c r="K48">
        <v>41144.266223407198</v>
      </c>
      <c r="L48">
        <v>52468.671535064997</v>
      </c>
      <c r="M48" s="1">
        <v>-2.9834268389094999E-10</v>
      </c>
      <c r="N48">
        <v>0</v>
      </c>
      <c r="O48" s="1">
        <v>4.3910603153562902E-8</v>
      </c>
      <c r="P48">
        <v>51724.207294304601</v>
      </c>
      <c r="Q48" s="1">
        <v>-8.3672837662902501E-11</v>
      </c>
      <c r="R48">
        <v>28.7533335595793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0</v>
      </c>
      <c r="Y48">
        <v>75.4962527422081</v>
      </c>
      <c r="Z48">
        <v>1.63118830213189</v>
      </c>
      <c r="AA48">
        <v>0</v>
      </c>
      <c r="AB48">
        <v>0</v>
      </c>
      <c r="AC48">
        <v>0</v>
      </c>
      <c r="AD48">
        <v>29.829136257617101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33411960.453336101</v>
      </c>
      <c r="AL48">
        <v>0</v>
      </c>
      <c r="AM48">
        <f t="shared" si="0"/>
        <v>65.470983303285493</v>
      </c>
      <c r="AN48" s="2">
        <f t="shared" si="1"/>
        <v>0.89775995440548018</v>
      </c>
      <c r="AO48">
        <f t="shared" si="2"/>
        <v>47688361.453641802</v>
      </c>
      <c r="AP48" s="2">
        <f>(Sheet4!$A$26-AO48)/Sheet4!$A$26</f>
        <v>0.90592514082557196</v>
      </c>
      <c r="AQ48">
        <f t="shared" si="3"/>
        <v>1</v>
      </c>
    </row>
    <row r="49" spans="1:43" x14ac:dyDescent="0.25">
      <c r="A49">
        <v>0.46</v>
      </c>
      <c r="B49">
        <v>65.470983303285493</v>
      </c>
      <c r="C49">
        <v>145337.14505282001</v>
      </c>
      <c r="D49">
        <v>72.983999999999995</v>
      </c>
      <c r="E49">
        <v>47.067</v>
      </c>
      <c r="F49">
        <v>0</v>
      </c>
      <c r="G49">
        <v>0</v>
      </c>
      <c r="H49">
        <v>0</v>
      </c>
      <c r="I49">
        <v>62.599999999999902</v>
      </c>
      <c r="J49">
        <v>0</v>
      </c>
      <c r="K49">
        <v>41144.266223407198</v>
      </c>
      <c r="L49">
        <v>52468.671535064997</v>
      </c>
      <c r="M49" s="1">
        <v>-2.9834268389094999E-10</v>
      </c>
      <c r="N49">
        <v>0</v>
      </c>
      <c r="O49" s="1">
        <v>4.3910603153562902E-8</v>
      </c>
      <c r="P49">
        <v>51724.207294304601</v>
      </c>
      <c r="Q49" s="1">
        <v>-8.3672837662902501E-11</v>
      </c>
      <c r="R49">
        <v>28.7533335595793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0</v>
      </c>
      <c r="Y49">
        <v>75.4962527422081</v>
      </c>
      <c r="Z49">
        <v>1.63118830213189</v>
      </c>
      <c r="AA49">
        <v>0</v>
      </c>
      <c r="AB49">
        <v>0</v>
      </c>
      <c r="AC49">
        <v>0</v>
      </c>
      <c r="AD49">
        <v>29.829136257617101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33411960.453336101</v>
      </c>
      <c r="AL49">
        <v>0</v>
      </c>
      <c r="AM49">
        <f t="shared" si="0"/>
        <v>65.470983303285493</v>
      </c>
      <c r="AN49" s="2">
        <f t="shared" si="1"/>
        <v>0.89775995440548018</v>
      </c>
      <c r="AO49">
        <f t="shared" si="2"/>
        <v>47688361.453641802</v>
      </c>
      <c r="AP49" s="2">
        <f>(Sheet4!$A$26-AO49)/Sheet4!$A$26</f>
        <v>0.90592514082557196</v>
      </c>
      <c r="AQ49">
        <f t="shared" si="3"/>
        <v>1</v>
      </c>
    </row>
    <row r="50" spans="1:43" x14ac:dyDescent="0.25">
      <c r="A50">
        <v>0.47</v>
      </c>
      <c r="B50">
        <v>65.470983303285493</v>
      </c>
      <c r="C50">
        <v>145337.14505282001</v>
      </c>
      <c r="D50">
        <v>72.983999999999995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41144.266223407198</v>
      </c>
      <c r="L50">
        <v>52468.671535064997</v>
      </c>
      <c r="M50" s="1">
        <v>-2.9834268389094999E-10</v>
      </c>
      <c r="N50">
        <v>0</v>
      </c>
      <c r="O50" s="1">
        <v>4.3910603153562902E-8</v>
      </c>
      <c r="P50">
        <v>51724.207294304601</v>
      </c>
      <c r="Q50" s="1">
        <v>-8.3672837662902501E-11</v>
      </c>
      <c r="R50">
        <v>28.7533335595793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0</v>
      </c>
      <c r="Y50">
        <v>75.4962527422081</v>
      </c>
      <c r="Z50">
        <v>1.63118830213189</v>
      </c>
      <c r="AA50">
        <v>0</v>
      </c>
      <c r="AB50">
        <v>0</v>
      </c>
      <c r="AC50">
        <v>0</v>
      </c>
      <c r="AD50">
        <v>29.829136257617101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33411960.453336101</v>
      </c>
      <c r="AL50">
        <v>0</v>
      </c>
      <c r="AM50">
        <f t="shared" si="0"/>
        <v>65.470983303285493</v>
      </c>
      <c r="AN50" s="2">
        <f t="shared" si="1"/>
        <v>0.89775995440548018</v>
      </c>
      <c r="AO50">
        <f t="shared" si="2"/>
        <v>47688361.453641802</v>
      </c>
      <c r="AP50" s="2">
        <f>(Sheet4!$A$26-AO50)/Sheet4!$A$26</f>
        <v>0.90592514082557196</v>
      </c>
      <c r="AQ50">
        <f t="shared" si="3"/>
        <v>1</v>
      </c>
    </row>
    <row r="51" spans="1:43" x14ac:dyDescent="0.25">
      <c r="A51">
        <v>0.48</v>
      </c>
      <c r="B51">
        <v>65.470983303285493</v>
      </c>
      <c r="C51">
        <v>145337.14505282001</v>
      </c>
      <c r="D51">
        <v>72.983999999999995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41144.266223407198</v>
      </c>
      <c r="L51">
        <v>52468.671535064997</v>
      </c>
      <c r="M51" s="1">
        <v>-2.9834268389094999E-10</v>
      </c>
      <c r="N51">
        <v>0</v>
      </c>
      <c r="O51" s="1">
        <v>4.3910603153562902E-8</v>
      </c>
      <c r="P51">
        <v>51724.207294304601</v>
      </c>
      <c r="Q51" s="1">
        <v>-8.3672837662902501E-11</v>
      </c>
      <c r="R51">
        <v>28.7533335595793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0</v>
      </c>
      <c r="Y51">
        <v>75.4962527422081</v>
      </c>
      <c r="Z51">
        <v>1.63118830213189</v>
      </c>
      <c r="AA51">
        <v>0</v>
      </c>
      <c r="AB51">
        <v>0</v>
      </c>
      <c r="AC51">
        <v>0</v>
      </c>
      <c r="AD51">
        <v>29.829136257617101</v>
      </c>
      <c r="AE51">
        <v>0</v>
      </c>
      <c r="AF51">
        <v>4450429.8076531496</v>
      </c>
      <c r="AG51">
        <v>9825971.1926525496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65.470983303285493</v>
      </c>
      <c r="AN51" s="2">
        <f t="shared" si="1"/>
        <v>0.89775995440548018</v>
      </c>
      <c r="AO51">
        <f t="shared" si="2"/>
        <v>47688361.453641802</v>
      </c>
      <c r="AP51" s="2">
        <f>(Sheet4!$A$26-AO51)/Sheet4!$A$26</f>
        <v>0.90592514082557196</v>
      </c>
      <c r="AQ51">
        <f t="shared" si="3"/>
        <v>1</v>
      </c>
    </row>
    <row r="52" spans="1:43" x14ac:dyDescent="0.25">
      <c r="A52">
        <v>0.49</v>
      </c>
      <c r="B52">
        <v>65.470983303285493</v>
      </c>
      <c r="C52">
        <v>145337.14505282001</v>
      </c>
      <c r="D52">
        <v>72.983999999999995</v>
      </c>
      <c r="E52">
        <v>47.067</v>
      </c>
      <c r="F52">
        <v>0</v>
      </c>
      <c r="G52">
        <v>0</v>
      </c>
      <c r="H52">
        <v>0</v>
      </c>
      <c r="I52">
        <v>62.599999999999902</v>
      </c>
      <c r="J52">
        <v>0</v>
      </c>
      <c r="K52">
        <v>41144.266223407198</v>
      </c>
      <c r="L52">
        <v>52468.671535064997</v>
      </c>
      <c r="M52" s="1">
        <v>-2.9834268389094999E-10</v>
      </c>
      <c r="N52">
        <v>0</v>
      </c>
      <c r="O52" s="1">
        <v>4.3910603153562902E-8</v>
      </c>
      <c r="P52">
        <v>51724.207294304601</v>
      </c>
      <c r="Q52" s="1">
        <v>-8.3672837662902501E-11</v>
      </c>
      <c r="R52">
        <v>28.7533335595793</v>
      </c>
      <c r="S52">
        <v>11.9634093658882</v>
      </c>
      <c r="T52">
        <v>0</v>
      </c>
      <c r="U52">
        <v>0</v>
      </c>
      <c r="V52">
        <v>0</v>
      </c>
      <c r="W52">
        <v>24.754240377818</v>
      </c>
      <c r="X52">
        <v>0</v>
      </c>
      <c r="Y52">
        <v>75.4962527422081</v>
      </c>
      <c r="Z52">
        <v>1.63118830213189</v>
      </c>
      <c r="AA52">
        <v>0</v>
      </c>
      <c r="AB52">
        <v>0</v>
      </c>
      <c r="AC52">
        <v>0</v>
      </c>
      <c r="AD52">
        <v>29.829136257617101</v>
      </c>
      <c r="AE52">
        <v>0</v>
      </c>
      <c r="AF52">
        <v>4450429.8076531496</v>
      </c>
      <c r="AG52">
        <v>9825971.1926525496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65.470983303285493</v>
      </c>
      <c r="AN52" s="2">
        <f t="shared" si="1"/>
        <v>0.89775995440548018</v>
      </c>
      <c r="AO52">
        <f t="shared" si="2"/>
        <v>47688361.453641802</v>
      </c>
      <c r="AP52" s="2">
        <f>(Sheet4!$A$26-AO52)/Sheet4!$A$26</f>
        <v>0.90592514082557196</v>
      </c>
      <c r="AQ52">
        <f t="shared" si="3"/>
        <v>1</v>
      </c>
    </row>
    <row r="53" spans="1:43" x14ac:dyDescent="0.25">
      <c r="A53">
        <v>0.5</v>
      </c>
      <c r="B53">
        <v>65.470983303285493</v>
      </c>
      <c r="C53">
        <v>145337.14505282001</v>
      </c>
      <c r="D53">
        <v>72.983999999999995</v>
      </c>
      <c r="E53">
        <v>47.067</v>
      </c>
      <c r="F53">
        <v>0</v>
      </c>
      <c r="G53">
        <v>0</v>
      </c>
      <c r="H53">
        <v>0</v>
      </c>
      <c r="I53">
        <v>62.599999999999902</v>
      </c>
      <c r="J53">
        <v>0</v>
      </c>
      <c r="K53">
        <v>41144.266223407198</v>
      </c>
      <c r="L53">
        <v>52468.671535064997</v>
      </c>
      <c r="M53" s="1">
        <v>-2.9834268389094999E-10</v>
      </c>
      <c r="N53">
        <v>0</v>
      </c>
      <c r="O53" s="1">
        <v>4.3910603153562902E-8</v>
      </c>
      <c r="P53">
        <v>51724.207294304601</v>
      </c>
      <c r="Q53" s="1">
        <v>-8.3672837662902501E-11</v>
      </c>
      <c r="R53">
        <v>28.7533335595793</v>
      </c>
      <c r="S53">
        <v>11.9634093658882</v>
      </c>
      <c r="T53">
        <v>0</v>
      </c>
      <c r="U53">
        <v>0</v>
      </c>
      <c r="V53">
        <v>0</v>
      </c>
      <c r="W53">
        <v>24.754240377818</v>
      </c>
      <c r="X53">
        <v>0</v>
      </c>
      <c r="Y53">
        <v>75.4962527422081</v>
      </c>
      <c r="Z53">
        <v>1.63118830213189</v>
      </c>
      <c r="AA53">
        <v>0</v>
      </c>
      <c r="AB53">
        <v>0</v>
      </c>
      <c r="AC53">
        <v>0</v>
      </c>
      <c r="AD53">
        <v>29.829136257617101</v>
      </c>
      <c r="AE53">
        <v>0</v>
      </c>
      <c r="AF53">
        <v>4450429.8076531496</v>
      </c>
      <c r="AG53">
        <v>9825971.1926525496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65.470983303285493</v>
      </c>
      <c r="AN53" s="2">
        <f t="shared" si="1"/>
        <v>0.89775995440548018</v>
      </c>
      <c r="AO53">
        <f t="shared" si="2"/>
        <v>47688361.453641802</v>
      </c>
      <c r="AP53" s="2">
        <f>(Sheet4!$A$26-AO53)/Sheet4!$A$26</f>
        <v>0.90592514082557196</v>
      </c>
      <c r="AQ53">
        <f t="shared" si="3"/>
        <v>1</v>
      </c>
    </row>
    <row r="54" spans="1:43" x14ac:dyDescent="0.25">
      <c r="A54">
        <v>0.51</v>
      </c>
      <c r="B54">
        <v>73.096381227829994</v>
      </c>
      <c r="C54">
        <v>147793.21225475601</v>
      </c>
      <c r="D54">
        <v>72.983999999999995</v>
      </c>
      <c r="E54">
        <v>47.067</v>
      </c>
      <c r="F54">
        <v>0</v>
      </c>
      <c r="G54">
        <v>0</v>
      </c>
      <c r="H54">
        <v>0</v>
      </c>
      <c r="I54">
        <v>62.599999999999902</v>
      </c>
      <c r="J54">
        <v>0</v>
      </c>
      <c r="K54">
        <v>41144.266223407198</v>
      </c>
      <c r="L54">
        <v>52468.671535064997</v>
      </c>
      <c r="M54" s="1">
        <v>-2.9834268389094999E-10</v>
      </c>
      <c r="N54">
        <v>2456.06720193616</v>
      </c>
      <c r="O54" s="1">
        <v>4.3910603153562902E-8</v>
      </c>
      <c r="P54">
        <v>51724.207294304601</v>
      </c>
      <c r="Q54" s="1">
        <v>-8.3672837662902501E-11</v>
      </c>
      <c r="R54">
        <v>28.753333559581598</v>
      </c>
      <c r="S54">
        <v>11.9634093658882</v>
      </c>
      <c r="T54">
        <v>0</v>
      </c>
      <c r="U54">
        <v>7.6253979245414296</v>
      </c>
      <c r="V54" s="1">
        <v>7.0350306943064902E-13</v>
      </c>
      <c r="W54">
        <v>24.754240377818</v>
      </c>
      <c r="X54">
        <v>0</v>
      </c>
      <c r="Y54">
        <v>75.4962527422081</v>
      </c>
      <c r="Z54">
        <v>1.63118830213189</v>
      </c>
      <c r="AA54">
        <v>0</v>
      </c>
      <c r="AB54">
        <v>11.7210725221926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9825971.1926525496</v>
      </c>
      <c r="AH54">
        <v>0</v>
      </c>
      <c r="AI54">
        <v>18846405.738629699</v>
      </c>
      <c r="AJ54">
        <v>0</v>
      </c>
      <c r="AK54">
        <v>33411960.453336101</v>
      </c>
      <c r="AL54">
        <v>0</v>
      </c>
      <c r="AM54">
        <f t="shared" si="0"/>
        <v>73.096381227829994</v>
      </c>
      <c r="AN54" s="2">
        <f t="shared" si="1"/>
        <v>0.85735476279738865</v>
      </c>
      <c r="AO54">
        <f t="shared" si="2"/>
        <v>66534767.192271501</v>
      </c>
      <c r="AP54" s="2">
        <f>(Sheet4!$A$26-AO54)/Sheet4!$A$26</f>
        <v>0.86874682494803357</v>
      </c>
      <c r="AQ54">
        <f t="shared" si="3"/>
        <v>1</v>
      </c>
    </row>
    <row r="55" spans="1:43" x14ac:dyDescent="0.25">
      <c r="A55">
        <v>0.52</v>
      </c>
      <c r="B55">
        <v>73.096381227829994</v>
      </c>
      <c r="C55">
        <v>147793.21225475601</v>
      </c>
      <c r="D55">
        <v>72.983999999999995</v>
      </c>
      <c r="E55">
        <v>47.067</v>
      </c>
      <c r="F55">
        <v>0</v>
      </c>
      <c r="G55">
        <v>0</v>
      </c>
      <c r="H55">
        <v>0</v>
      </c>
      <c r="I55">
        <v>62.599999999999902</v>
      </c>
      <c r="J55">
        <v>0</v>
      </c>
      <c r="K55">
        <v>41144.266223407198</v>
      </c>
      <c r="L55">
        <v>52468.671535064997</v>
      </c>
      <c r="M55" s="1">
        <v>-2.9834268389094999E-10</v>
      </c>
      <c r="N55">
        <v>2456.06720193616</v>
      </c>
      <c r="O55" s="1">
        <v>4.3910603153562902E-8</v>
      </c>
      <c r="P55">
        <v>51724.207294304601</v>
      </c>
      <c r="Q55" s="1">
        <v>-8.3672837662902501E-11</v>
      </c>
      <c r="R55">
        <v>28.753333559581598</v>
      </c>
      <c r="S55">
        <v>11.9634093658882</v>
      </c>
      <c r="T55">
        <v>0</v>
      </c>
      <c r="U55">
        <v>7.6253979245414296</v>
      </c>
      <c r="V55" s="1">
        <v>7.0350306943064902E-13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11.7210725221926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18846405.738629699</v>
      </c>
      <c r="AJ55">
        <v>0</v>
      </c>
      <c r="AK55">
        <v>33411960.453336101</v>
      </c>
      <c r="AL55">
        <v>0</v>
      </c>
      <c r="AM55">
        <f t="shared" si="0"/>
        <v>73.096381227829994</v>
      </c>
      <c r="AN55" s="2">
        <f t="shared" si="1"/>
        <v>0.85735476279738865</v>
      </c>
      <c r="AO55">
        <f t="shared" si="2"/>
        <v>66534767.192271501</v>
      </c>
      <c r="AP55" s="2">
        <f>(Sheet4!$A$26-AO55)/Sheet4!$A$26</f>
        <v>0.86874682494803357</v>
      </c>
      <c r="AQ55">
        <f t="shared" si="3"/>
        <v>1</v>
      </c>
    </row>
    <row r="56" spans="1:43" x14ac:dyDescent="0.25">
      <c r="A56">
        <v>0.53</v>
      </c>
      <c r="B56">
        <v>73.096381227830193</v>
      </c>
      <c r="C56">
        <v>147793.21225475601</v>
      </c>
      <c r="D56">
        <v>72.983999999999995</v>
      </c>
      <c r="E56">
        <v>47.067</v>
      </c>
      <c r="F56">
        <v>0</v>
      </c>
      <c r="G56">
        <v>0</v>
      </c>
      <c r="H56">
        <v>0</v>
      </c>
      <c r="I56">
        <v>62.599999999999902</v>
      </c>
      <c r="J56">
        <v>0</v>
      </c>
      <c r="K56">
        <v>41144.266223407198</v>
      </c>
      <c r="L56">
        <v>52468.671535064997</v>
      </c>
      <c r="M56" s="1">
        <v>-2.9834268389094999E-10</v>
      </c>
      <c r="N56">
        <v>2456.06720193616</v>
      </c>
      <c r="O56" s="1">
        <v>4.3910603153562902E-8</v>
      </c>
      <c r="P56">
        <v>51724.207294304601</v>
      </c>
      <c r="Q56" s="1">
        <v>-8.3672837662902501E-11</v>
      </c>
      <c r="R56">
        <v>28.753333559581598</v>
      </c>
      <c r="S56">
        <v>11.9634093658882</v>
      </c>
      <c r="T56">
        <v>0</v>
      </c>
      <c r="U56">
        <v>7.6253979245416001</v>
      </c>
      <c r="V56" s="1">
        <v>7.0350306943064902E-13</v>
      </c>
      <c r="W56">
        <v>24.754240377818</v>
      </c>
      <c r="X56">
        <v>0</v>
      </c>
      <c r="Y56">
        <v>75.4962527422081</v>
      </c>
      <c r="Z56">
        <v>1.63118830213189</v>
      </c>
      <c r="AA56">
        <v>0</v>
      </c>
      <c r="AB56">
        <v>11.7210725221926</v>
      </c>
      <c r="AC56">
        <v>0</v>
      </c>
      <c r="AD56">
        <v>29.829136257617101</v>
      </c>
      <c r="AE56">
        <v>0</v>
      </c>
      <c r="AF56">
        <v>4450429.8076531496</v>
      </c>
      <c r="AG56">
        <v>9825971.1926525496</v>
      </c>
      <c r="AH56">
        <v>0</v>
      </c>
      <c r="AI56">
        <v>18846405.738629699</v>
      </c>
      <c r="AJ56">
        <v>0</v>
      </c>
      <c r="AK56">
        <v>33411960.453336101</v>
      </c>
      <c r="AL56">
        <v>0</v>
      </c>
      <c r="AM56">
        <f t="shared" si="0"/>
        <v>73.096381227830193</v>
      </c>
      <c r="AN56" s="2">
        <f t="shared" si="1"/>
        <v>0.85735476279738865</v>
      </c>
      <c r="AO56">
        <f t="shared" si="2"/>
        <v>66534767.192271501</v>
      </c>
      <c r="AP56" s="2">
        <f>(Sheet4!$A$26-AO56)/Sheet4!$A$26</f>
        <v>0.86874682494803357</v>
      </c>
      <c r="AQ56">
        <f t="shared" si="3"/>
        <v>1</v>
      </c>
    </row>
    <row r="57" spans="1:43" x14ac:dyDescent="0.25">
      <c r="A57">
        <v>0.54</v>
      </c>
      <c r="B57">
        <v>73.096381227830506</v>
      </c>
      <c r="C57">
        <v>147793.21225475601</v>
      </c>
      <c r="D57">
        <v>72.983999999999995</v>
      </c>
      <c r="E57">
        <v>47.067</v>
      </c>
      <c r="F57">
        <v>0</v>
      </c>
      <c r="G57">
        <v>0</v>
      </c>
      <c r="H57">
        <v>0</v>
      </c>
      <c r="I57">
        <v>62.599999999999902</v>
      </c>
      <c r="J57">
        <v>0</v>
      </c>
      <c r="K57">
        <v>41144.266223407103</v>
      </c>
      <c r="L57">
        <v>52468.671535064997</v>
      </c>
      <c r="M57" s="1">
        <v>-2.9834268389094999E-10</v>
      </c>
      <c r="N57">
        <v>2456.06720193616</v>
      </c>
      <c r="O57" s="1">
        <v>4.3910603153562902E-8</v>
      </c>
      <c r="P57">
        <v>51724.207294304601</v>
      </c>
      <c r="Q57" s="1">
        <v>-8.3672837662902501E-11</v>
      </c>
      <c r="R57">
        <v>28.753333559581801</v>
      </c>
      <c r="S57">
        <v>11.9634093658882</v>
      </c>
      <c r="T57">
        <v>0</v>
      </c>
      <c r="U57">
        <v>7.6253979245416099</v>
      </c>
      <c r="V57" s="1">
        <v>7.0350306943064902E-13</v>
      </c>
      <c r="W57">
        <v>24.754240377818</v>
      </c>
      <c r="X57">
        <v>0</v>
      </c>
      <c r="Y57">
        <v>75.4962527422081</v>
      </c>
      <c r="Z57">
        <v>1.63118830213189</v>
      </c>
      <c r="AA57">
        <v>0</v>
      </c>
      <c r="AB57">
        <v>11.7210725221926</v>
      </c>
      <c r="AC57">
        <v>0</v>
      </c>
      <c r="AD57">
        <v>29.829136257617101</v>
      </c>
      <c r="AE57">
        <v>0</v>
      </c>
      <c r="AF57">
        <v>4450429.8076531496</v>
      </c>
      <c r="AG57">
        <v>9825971.1926525496</v>
      </c>
      <c r="AH57">
        <v>0</v>
      </c>
      <c r="AI57">
        <v>18846405.738629699</v>
      </c>
      <c r="AJ57">
        <v>0</v>
      </c>
      <c r="AK57">
        <v>33411960.453336101</v>
      </c>
      <c r="AL57">
        <v>0</v>
      </c>
      <c r="AM57">
        <f t="shared" si="0"/>
        <v>73.096381227830506</v>
      </c>
      <c r="AN57" s="2">
        <f t="shared" si="1"/>
        <v>0.85735476279738865</v>
      </c>
      <c r="AO57">
        <f t="shared" si="2"/>
        <v>66534767.192271501</v>
      </c>
      <c r="AP57" s="2">
        <f>(Sheet4!$A$26-AO57)/Sheet4!$A$26</f>
        <v>0.86874682494803357</v>
      </c>
      <c r="AQ57">
        <f t="shared" si="3"/>
        <v>1</v>
      </c>
    </row>
    <row r="58" spans="1:43" x14ac:dyDescent="0.25">
      <c r="A58">
        <v>0.55000000000000004</v>
      </c>
      <c r="B58">
        <v>73.096381227830307</v>
      </c>
      <c r="C58">
        <v>147793.21225475601</v>
      </c>
      <c r="D58">
        <v>72.983999999999995</v>
      </c>
      <c r="E58">
        <v>47.067</v>
      </c>
      <c r="F58">
        <v>0</v>
      </c>
      <c r="G58">
        <v>0</v>
      </c>
      <c r="H58">
        <v>0</v>
      </c>
      <c r="I58">
        <v>62.599999999999902</v>
      </c>
      <c r="J58">
        <v>0</v>
      </c>
      <c r="K58">
        <v>41144.266223407103</v>
      </c>
      <c r="L58">
        <v>52468.671535064997</v>
      </c>
      <c r="M58" s="1">
        <v>-2.9834268389094999E-10</v>
      </c>
      <c r="N58">
        <v>2456.06720193616</v>
      </c>
      <c r="O58" s="1">
        <v>4.3909039959544303E-8</v>
      </c>
      <c r="P58">
        <v>51724.207294304601</v>
      </c>
      <c r="Q58" s="1">
        <v>-8.3673512563109398E-11</v>
      </c>
      <c r="R58">
        <v>28.753333559581598</v>
      </c>
      <c r="S58">
        <v>11.9634093658882</v>
      </c>
      <c r="T58">
        <v>0</v>
      </c>
      <c r="U58">
        <v>7.6253979245416001</v>
      </c>
      <c r="V58" s="1">
        <v>7.0350306943064902E-13</v>
      </c>
      <c r="W58">
        <v>24.754240377818</v>
      </c>
      <c r="X58">
        <v>0</v>
      </c>
      <c r="Y58">
        <v>75.4962527422081</v>
      </c>
      <c r="Z58">
        <v>1.63118830213189</v>
      </c>
      <c r="AA58">
        <v>0</v>
      </c>
      <c r="AB58">
        <v>11.7210725221926</v>
      </c>
      <c r="AC58">
        <v>0</v>
      </c>
      <c r="AD58">
        <v>29.829136257617101</v>
      </c>
      <c r="AE58">
        <v>0</v>
      </c>
      <c r="AF58">
        <v>4450429.8076531496</v>
      </c>
      <c r="AG58">
        <v>9825971.1926525496</v>
      </c>
      <c r="AH58">
        <v>0</v>
      </c>
      <c r="AI58">
        <v>18846405.738629699</v>
      </c>
      <c r="AJ58">
        <v>0</v>
      </c>
      <c r="AK58">
        <v>33411960.453336101</v>
      </c>
      <c r="AL58">
        <v>0</v>
      </c>
      <c r="AM58">
        <f t="shared" si="0"/>
        <v>73.096381227830307</v>
      </c>
      <c r="AN58" s="2">
        <f t="shared" si="1"/>
        <v>0.85735476279738865</v>
      </c>
      <c r="AO58">
        <f t="shared" si="2"/>
        <v>66534767.192271501</v>
      </c>
      <c r="AP58" s="2">
        <f>(Sheet4!$A$26-AO58)/Sheet4!$A$26</f>
        <v>0.86874682494803357</v>
      </c>
      <c r="AQ58">
        <f t="shared" si="3"/>
        <v>1</v>
      </c>
    </row>
    <row r="59" spans="1:43" x14ac:dyDescent="0.25">
      <c r="A59">
        <v>0.56000000000000005</v>
      </c>
      <c r="B59">
        <v>73.096381227830804</v>
      </c>
      <c r="C59">
        <v>147793.21225475601</v>
      </c>
      <c r="D59">
        <v>72.983999999999995</v>
      </c>
      <c r="E59">
        <v>47.067</v>
      </c>
      <c r="F59">
        <v>0</v>
      </c>
      <c r="G59">
        <v>0</v>
      </c>
      <c r="H59">
        <v>0</v>
      </c>
      <c r="I59">
        <v>62.599999999999902</v>
      </c>
      <c r="J59">
        <v>0</v>
      </c>
      <c r="K59">
        <v>41144.266223407198</v>
      </c>
      <c r="L59">
        <v>52468.671535064997</v>
      </c>
      <c r="M59" s="1">
        <v>-2.9834268389094999E-10</v>
      </c>
      <c r="N59">
        <v>2456.06720193616</v>
      </c>
      <c r="O59" s="1">
        <v>4.3909857598953301E-8</v>
      </c>
      <c r="P59">
        <v>51724.207294304601</v>
      </c>
      <c r="Q59" s="1">
        <v>-8.4355633589439094E-11</v>
      </c>
      <c r="R59">
        <v>28.753333559581801</v>
      </c>
      <c r="S59">
        <v>11.963409365889</v>
      </c>
      <c r="T59">
        <v>0</v>
      </c>
      <c r="U59">
        <v>7.6253979245416099</v>
      </c>
      <c r="V59" s="1">
        <v>-1.4556879181462599E-13</v>
      </c>
      <c r="W59">
        <v>24.754240377818402</v>
      </c>
      <c r="X59">
        <v>0</v>
      </c>
      <c r="Y59">
        <v>75.4962527422081</v>
      </c>
      <c r="Z59">
        <v>1.63118830213189</v>
      </c>
      <c r="AA59">
        <v>0</v>
      </c>
      <c r="AB59">
        <v>11.7210725221926</v>
      </c>
      <c r="AC59">
        <v>0</v>
      </c>
      <c r="AD59">
        <v>29.829136257617101</v>
      </c>
      <c r="AE59">
        <v>0</v>
      </c>
      <c r="AF59">
        <v>4450429.8076531496</v>
      </c>
      <c r="AG59">
        <v>9825971.1926525496</v>
      </c>
      <c r="AH59">
        <v>0</v>
      </c>
      <c r="AI59">
        <v>18846405.738629699</v>
      </c>
      <c r="AJ59">
        <v>0</v>
      </c>
      <c r="AK59">
        <v>33411960.453336101</v>
      </c>
      <c r="AL59">
        <v>0</v>
      </c>
      <c r="AM59">
        <f t="shared" si="0"/>
        <v>73.096381227830804</v>
      </c>
      <c r="AN59" s="2">
        <f t="shared" si="1"/>
        <v>0.85735476279738865</v>
      </c>
      <c r="AO59">
        <f t="shared" si="2"/>
        <v>66534767.192271501</v>
      </c>
      <c r="AP59" s="2">
        <f>(Sheet4!$A$26-AO59)/Sheet4!$A$26</f>
        <v>0.86874682494803357</v>
      </c>
      <c r="AQ59">
        <f t="shared" si="3"/>
        <v>1</v>
      </c>
    </row>
    <row r="60" spans="1:43" x14ac:dyDescent="0.25">
      <c r="A60">
        <v>0.56999999999999995</v>
      </c>
      <c r="B60">
        <v>75.220869227944902</v>
      </c>
      <c r="C60">
        <v>170814.18837317699</v>
      </c>
      <c r="D60">
        <v>72.983999999999995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30.204000000000001</v>
      </c>
      <c r="K60">
        <v>41144.266223407103</v>
      </c>
      <c r="L60">
        <v>52468.671535064997</v>
      </c>
      <c r="M60" s="1">
        <v>-1.8442847249389101E-10</v>
      </c>
      <c r="N60">
        <v>0</v>
      </c>
      <c r="O60" s="1">
        <v>-1.21419346725133E-9</v>
      </c>
      <c r="P60">
        <v>51724.207294304702</v>
      </c>
      <c r="Q60">
        <v>25477.043320401601</v>
      </c>
      <c r="R60">
        <v>28.753333559581598</v>
      </c>
      <c r="S60">
        <v>11.963409365904299</v>
      </c>
      <c r="T60">
        <v>0</v>
      </c>
      <c r="U60">
        <v>0</v>
      </c>
      <c r="V60" s="1">
        <v>-1.4246992516522799E-13</v>
      </c>
      <c r="W60">
        <v>24.754240377818501</v>
      </c>
      <c r="X60">
        <v>9.7498859246405107</v>
      </c>
      <c r="Y60">
        <v>75.4962527422081</v>
      </c>
      <c r="Z60">
        <v>1.63118830213189</v>
      </c>
      <c r="AA60">
        <v>0</v>
      </c>
      <c r="AB60">
        <v>0</v>
      </c>
      <c r="AC60">
        <v>0</v>
      </c>
      <c r="AD60">
        <v>29.829136257617201</v>
      </c>
      <c r="AE60">
        <v>14.5222317599106</v>
      </c>
      <c r="AF60">
        <v>4450429.8076531496</v>
      </c>
      <c r="AG60">
        <v>9825971.1926525496</v>
      </c>
      <c r="AH60">
        <v>0</v>
      </c>
      <c r="AI60">
        <v>0</v>
      </c>
      <c r="AJ60">
        <v>0</v>
      </c>
      <c r="AK60">
        <v>33411960.453336202</v>
      </c>
      <c r="AL60">
        <v>31913869.282268099</v>
      </c>
      <c r="AM60">
        <f t="shared" si="0"/>
        <v>75.220869227944902</v>
      </c>
      <c r="AN60" s="2">
        <f t="shared" si="1"/>
        <v>0.82933916260099527</v>
      </c>
      <c r="AO60">
        <f t="shared" si="2"/>
        <v>79602230.735909998</v>
      </c>
      <c r="AP60" s="2">
        <f>(Sheet4!$A$26-AO60)/Sheet4!$A$26</f>
        <v>0.84296863179644466</v>
      </c>
      <c r="AQ60">
        <f t="shared" si="3"/>
        <v>1</v>
      </c>
    </row>
    <row r="61" spans="1:43" x14ac:dyDescent="0.25">
      <c r="A61">
        <v>0.57999999999999996</v>
      </c>
      <c r="B61">
        <v>75.220869227928702</v>
      </c>
      <c r="C61">
        <v>170814.18837327301</v>
      </c>
      <c r="D61">
        <v>72.984000000000293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30.204000000000001</v>
      </c>
      <c r="K61">
        <v>41144.266223407103</v>
      </c>
      <c r="L61">
        <v>52468.671535064997</v>
      </c>
      <c r="M61">
        <v>0</v>
      </c>
      <c r="N61">
        <v>0</v>
      </c>
      <c r="O61" s="1">
        <v>9.2961188191686906E-8</v>
      </c>
      <c r="P61">
        <v>51724.207294304601</v>
      </c>
      <c r="Q61">
        <v>25477.0433204039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9.7498859246405001</v>
      </c>
      <c r="Y61">
        <v>75.496252742208995</v>
      </c>
      <c r="Z61">
        <v>1.63118830213189</v>
      </c>
      <c r="AA61">
        <v>0</v>
      </c>
      <c r="AB61">
        <v>0</v>
      </c>
      <c r="AC61">
        <v>0</v>
      </c>
      <c r="AD61">
        <v>29.829136257617101</v>
      </c>
      <c r="AE61">
        <v>14.5222317599106</v>
      </c>
      <c r="AF61">
        <v>4450429.8076530797</v>
      </c>
      <c r="AG61">
        <v>9825971.1926525496</v>
      </c>
      <c r="AH61">
        <v>0</v>
      </c>
      <c r="AI61">
        <v>0</v>
      </c>
      <c r="AJ61">
        <v>0</v>
      </c>
      <c r="AK61">
        <v>33411960.453336101</v>
      </c>
      <c r="AL61">
        <v>31913869.282268099</v>
      </c>
      <c r="AM61">
        <f t="shared" si="0"/>
        <v>75.220869227928702</v>
      </c>
      <c r="AN61" s="2">
        <f t="shared" si="1"/>
        <v>0.82933916260099561</v>
      </c>
      <c r="AO61">
        <f t="shared" si="2"/>
        <v>79602230.73590982</v>
      </c>
      <c r="AP61" s="2">
        <f>(Sheet4!$A$26-AO61)/Sheet4!$A$26</f>
        <v>0.84296863179644499</v>
      </c>
      <c r="AQ61">
        <f t="shared" si="3"/>
        <v>2</v>
      </c>
    </row>
    <row r="62" spans="1:43" x14ac:dyDescent="0.25">
      <c r="A62">
        <v>0.59</v>
      </c>
      <c r="B62">
        <v>76.106216172475996</v>
      </c>
      <c r="C62">
        <v>172579.178919211</v>
      </c>
      <c r="D62">
        <v>72.984000000000293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30.988922171620899</v>
      </c>
      <c r="K62">
        <v>41144.266223407103</v>
      </c>
      <c r="L62">
        <v>52468.671535064997</v>
      </c>
      <c r="M62">
        <v>0</v>
      </c>
      <c r="N62" s="1">
        <v>2.3874235921539298E-11</v>
      </c>
      <c r="O62" s="1">
        <v>4.8244846673206603E-8</v>
      </c>
      <c r="P62">
        <v>51724.207294304601</v>
      </c>
      <c r="Q62">
        <v>27242.033866385798</v>
      </c>
      <c r="R62">
        <v>28.753333559581701</v>
      </c>
      <c r="S62">
        <v>11.9634093658882</v>
      </c>
      <c r="T62">
        <v>0</v>
      </c>
      <c r="U62">
        <v>0</v>
      </c>
      <c r="V62">
        <v>0</v>
      </c>
      <c r="W62">
        <v>24.754240377818402</v>
      </c>
      <c r="X62">
        <v>10.6352328691874</v>
      </c>
      <c r="Y62">
        <v>75.496252742208995</v>
      </c>
      <c r="Z62">
        <v>1.63118830213189</v>
      </c>
      <c r="AA62">
        <v>0</v>
      </c>
      <c r="AB62">
        <v>0</v>
      </c>
      <c r="AC62">
        <v>0</v>
      </c>
      <c r="AD62">
        <v>29.829136257617101</v>
      </c>
      <c r="AE62">
        <v>15.5720582013209</v>
      </c>
      <c r="AF62">
        <v>4450429.8076530797</v>
      </c>
      <c r="AG62">
        <v>9825971.1926525496</v>
      </c>
      <c r="AH62">
        <v>0</v>
      </c>
      <c r="AI62">
        <v>0</v>
      </c>
      <c r="AJ62">
        <v>0</v>
      </c>
      <c r="AK62">
        <v>33411960.453336101</v>
      </c>
      <c r="AL62">
        <v>34054543.818848103</v>
      </c>
      <c r="AM62">
        <f t="shared" si="0"/>
        <v>76.106216172475996</v>
      </c>
      <c r="AN62" s="2">
        <f t="shared" si="1"/>
        <v>0.82474972703324756</v>
      </c>
      <c r="AO62">
        <f t="shared" si="2"/>
        <v>81742905.272489831</v>
      </c>
      <c r="AP62" s="2">
        <f>(Sheet4!$A$26-AO62)/Sheet4!$A$26</f>
        <v>0.83874572185723861</v>
      </c>
      <c r="AQ62">
        <f t="shared" si="3"/>
        <v>2</v>
      </c>
    </row>
    <row r="63" spans="1:43" x14ac:dyDescent="0.25">
      <c r="A63">
        <v>0.6</v>
      </c>
      <c r="B63">
        <v>77.396152039975206</v>
      </c>
      <c r="C63">
        <v>175230.27273722299</v>
      </c>
      <c r="D63">
        <v>72.983999999999995</v>
      </c>
      <c r="E63">
        <v>47.067000000004903</v>
      </c>
      <c r="F63">
        <v>0</v>
      </c>
      <c r="G63">
        <v>0</v>
      </c>
      <c r="H63" s="1">
        <v>2.9993697715229497E-11</v>
      </c>
      <c r="I63">
        <v>62.6</v>
      </c>
      <c r="J63">
        <v>32.167909969360998</v>
      </c>
      <c r="K63">
        <v>41144.266223407198</v>
      </c>
      <c r="L63">
        <v>52468.671535069501</v>
      </c>
      <c r="M63" s="1">
        <v>1.0840608410944599E-9</v>
      </c>
      <c r="N63" s="1">
        <v>-2.9388047551037698E-11</v>
      </c>
      <c r="O63" s="1">
        <v>1.8918689947966498E-9</v>
      </c>
      <c r="P63">
        <v>51724.207294304601</v>
      </c>
      <c r="Q63">
        <v>29893.1276844391</v>
      </c>
      <c r="R63">
        <v>28.753333559581598</v>
      </c>
      <c r="S63">
        <v>11.963409365892799</v>
      </c>
      <c r="T63">
        <v>0</v>
      </c>
      <c r="U63">
        <v>0</v>
      </c>
      <c r="V63" s="1">
        <v>4.6981189590899398E-9</v>
      </c>
      <c r="W63">
        <v>24.7542403778181</v>
      </c>
      <c r="X63">
        <v>11.9251687319846</v>
      </c>
      <c r="Y63">
        <v>75.496252742207801</v>
      </c>
      <c r="Z63">
        <v>1.63118830213168</v>
      </c>
      <c r="AA63">
        <v>0</v>
      </c>
      <c r="AB63">
        <v>0</v>
      </c>
      <c r="AC63" s="1">
        <v>5.8812014403743598E-12</v>
      </c>
      <c r="AD63">
        <v>29.829136257617101</v>
      </c>
      <c r="AE63">
        <v>17.148943921865701</v>
      </c>
      <c r="AF63">
        <v>4450429.8076531496</v>
      </c>
      <c r="AG63">
        <v>9825971.1926533505</v>
      </c>
      <c r="AH63">
        <v>0</v>
      </c>
      <c r="AI63">
        <v>0</v>
      </c>
      <c r="AJ63" s="1">
        <v>-1.28149986267089E-6</v>
      </c>
      <c r="AK63">
        <v>33411960.453336101</v>
      </c>
      <c r="AL63">
        <v>37894733.871853001</v>
      </c>
      <c r="AM63">
        <f t="shared" si="0"/>
        <v>77.396152039975206</v>
      </c>
      <c r="AN63" s="2">
        <f t="shared" si="1"/>
        <v>0.81651666567104353</v>
      </c>
      <c r="AO63">
        <f t="shared" si="2"/>
        <v>85583095.325494319</v>
      </c>
      <c r="AP63" s="2">
        <f>(Sheet4!$A$26-AO63)/Sheet4!$A$26</f>
        <v>0.83117017664185899</v>
      </c>
      <c r="AQ63">
        <f t="shared" si="3"/>
        <v>2</v>
      </c>
    </row>
    <row r="64" spans="1:43" x14ac:dyDescent="0.25">
      <c r="A64">
        <v>0.61</v>
      </c>
      <c r="B64">
        <v>78.686087289448594</v>
      </c>
      <c r="C64">
        <v>178775.420877542</v>
      </c>
      <c r="D64">
        <v>72.984000000008507</v>
      </c>
      <c r="E64">
        <v>47.067</v>
      </c>
      <c r="F64">
        <v>0</v>
      </c>
      <c r="G64">
        <v>0</v>
      </c>
      <c r="H64" s="1">
        <v>-3.69482222595252E-13</v>
      </c>
      <c r="I64">
        <v>62.6</v>
      </c>
      <c r="J64">
        <v>33.744499364337301</v>
      </c>
      <c r="K64">
        <v>41144.2662234046</v>
      </c>
      <c r="L64">
        <v>52468.671535059097</v>
      </c>
      <c r="M64">
        <v>0</v>
      </c>
      <c r="N64">
        <v>0</v>
      </c>
      <c r="O64">
        <v>0</v>
      </c>
      <c r="P64">
        <v>51724.207294303204</v>
      </c>
      <c r="Q64">
        <v>33438.275824775301</v>
      </c>
      <c r="R64">
        <v>28.753333559581701</v>
      </c>
      <c r="S64">
        <v>11.9634093658883</v>
      </c>
      <c r="T64">
        <v>0</v>
      </c>
      <c r="U64">
        <v>0</v>
      </c>
      <c r="V64">
        <v>0</v>
      </c>
      <c r="W64">
        <v>24.754240377817901</v>
      </c>
      <c r="X64">
        <v>13.2151039861605</v>
      </c>
      <c r="Y64">
        <v>75.496252742207602</v>
      </c>
      <c r="Z64">
        <v>1.6311883021319</v>
      </c>
      <c r="AA64">
        <v>0</v>
      </c>
      <c r="AB64">
        <v>0</v>
      </c>
      <c r="AC64" s="1">
        <v>3.5734271008562501E-13</v>
      </c>
      <c r="AD64">
        <v>29.8291362576173</v>
      </c>
      <c r="AE64">
        <v>19.257618251544599</v>
      </c>
      <c r="AF64">
        <v>4450429.8076515701</v>
      </c>
      <c r="AG64">
        <v>9825971.1926533505</v>
      </c>
      <c r="AH64">
        <v>0</v>
      </c>
      <c r="AI64">
        <v>0</v>
      </c>
      <c r="AJ64">
        <v>0</v>
      </c>
      <c r="AK64">
        <v>33411960.453336101</v>
      </c>
      <c r="AL64">
        <v>43029988.811612502</v>
      </c>
      <c r="AM64">
        <f t="shared" si="0"/>
        <v>78.686087289448594</v>
      </c>
      <c r="AN64" s="2">
        <f t="shared" si="1"/>
        <v>0.80550708842459418</v>
      </c>
      <c r="AO64">
        <f t="shared" si="2"/>
        <v>90718350.265253514</v>
      </c>
      <c r="AP64" s="2">
        <f>(Sheet4!$A$26-AO64)/Sheet4!$A$26</f>
        <v>0.82103985614946251</v>
      </c>
      <c r="AQ64">
        <f t="shared" si="3"/>
        <v>2</v>
      </c>
    </row>
    <row r="65" spans="1:43" x14ac:dyDescent="0.25">
      <c r="A65">
        <v>0.62</v>
      </c>
      <c r="B65">
        <v>79.976023774974493</v>
      </c>
      <c r="C65">
        <v>180935.97077899901</v>
      </c>
      <c r="D65">
        <v>72.984000000001004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34.911597215903299</v>
      </c>
      <c r="K65">
        <v>41144.2662234077</v>
      </c>
      <c r="L65">
        <v>52468.671535064903</v>
      </c>
      <c r="M65" s="1">
        <v>-1.8442847249389101E-10</v>
      </c>
      <c r="N65">
        <v>0</v>
      </c>
      <c r="O65" s="1">
        <v>9.2961397801793995E-8</v>
      </c>
      <c r="P65">
        <v>51724.207294304601</v>
      </c>
      <c r="Q65">
        <v>35598.8257261295</v>
      </c>
      <c r="R65">
        <v>28.753333559582</v>
      </c>
      <c r="S65">
        <v>11.9634093658882</v>
      </c>
      <c r="T65">
        <v>0</v>
      </c>
      <c r="U65">
        <v>0</v>
      </c>
      <c r="V65">
        <v>0</v>
      </c>
      <c r="W65">
        <v>24.754240377818</v>
      </c>
      <c r="X65">
        <v>14.505040471686099</v>
      </c>
      <c r="Y65">
        <v>75.496252742211396</v>
      </c>
      <c r="Z65">
        <v>1.63118830213189</v>
      </c>
      <c r="AA65">
        <v>0</v>
      </c>
      <c r="AB65">
        <v>0</v>
      </c>
      <c r="AC65">
        <v>0</v>
      </c>
      <c r="AD65">
        <v>29.829136257617101</v>
      </c>
      <c r="AE65">
        <v>20.6453663082162</v>
      </c>
      <c r="AF65">
        <v>4450429.8076529596</v>
      </c>
      <c r="AG65">
        <v>9825971.1926525496</v>
      </c>
      <c r="AH65">
        <v>0</v>
      </c>
      <c r="AI65">
        <v>0</v>
      </c>
      <c r="AJ65">
        <v>0</v>
      </c>
      <c r="AK65">
        <v>33411960.453336101</v>
      </c>
      <c r="AL65">
        <v>46831451.022721</v>
      </c>
      <c r="AM65">
        <f t="shared" si="0"/>
        <v>79.976023774974493</v>
      </c>
      <c r="AN65" s="2">
        <f t="shared" si="1"/>
        <v>0.79735705646831789</v>
      </c>
      <c r="AO65">
        <f t="shared" si="2"/>
        <v>94519812.476362616</v>
      </c>
      <c r="AP65" s="2">
        <f>(Sheet4!$A$26-AO65)/Sheet4!$A$26</f>
        <v>0.81354070937096312</v>
      </c>
      <c r="AQ65">
        <f t="shared" si="3"/>
        <v>2</v>
      </c>
    </row>
    <row r="66" spans="1:43" x14ac:dyDescent="0.25">
      <c r="A66">
        <v>0.63</v>
      </c>
      <c r="B66">
        <v>82.846267152470205</v>
      </c>
      <c r="C66">
        <v>173270.255575207</v>
      </c>
      <c r="D66">
        <v>72.983999999999995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30.204000000000001</v>
      </c>
      <c r="K66">
        <v>41144.266223407198</v>
      </c>
      <c r="L66">
        <v>52468.671535064997</v>
      </c>
      <c r="M66" s="1">
        <v>1.0888641099882001E-9</v>
      </c>
      <c r="N66">
        <v>2456.06720193615</v>
      </c>
      <c r="O66" s="1">
        <v>9.2960693827683306E-8</v>
      </c>
      <c r="P66">
        <v>51724.207294304601</v>
      </c>
      <c r="Q66">
        <v>25477.043320400699</v>
      </c>
      <c r="R66">
        <v>28.753333559581598</v>
      </c>
      <c r="S66">
        <v>11.9634093658882</v>
      </c>
      <c r="T66">
        <v>0</v>
      </c>
      <c r="U66">
        <v>7.6253979245414296</v>
      </c>
      <c r="V66">
        <v>0</v>
      </c>
      <c r="W66">
        <v>24.754240377818402</v>
      </c>
      <c r="X66">
        <v>9.7498859246405107</v>
      </c>
      <c r="Y66">
        <v>75.496252742207801</v>
      </c>
      <c r="Z66">
        <v>1.63118830213189</v>
      </c>
      <c r="AA66">
        <v>0</v>
      </c>
      <c r="AB66">
        <v>11.7210725221926</v>
      </c>
      <c r="AC66">
        <v>0</v>
      </c>
      <c r="AD66">
        <v>29.829136257617101</v>
      </c>
      <c r="AE66">
        <v>14.5222317599106</v>
      </c>
      <c r="AF66">
        <v>4450429.8076531496</v>
      </c>
      <c r="AG66">
        <v>9825971.1926525496</v>
      </c>
      <c r="AH66">
        <v>0</v>
      </c>
      <c r="AI66">
        <v>18846405.738635499</v>
      </c>
      <c r="AJ66">
        <v>0</v>
      </c>
      <c r="AK66">
        <v>33411960.453336101</v>
      </c>
      <c r="AL66">
        <v>31913869.282268099</v>
      </c>
      <c r="AM66">
        <f t="shared" si="0"/>
        <v>82.846267152470205</v>
      </c>
      <c r="AN66" s="2">
        <f t="shared" si="1"/>
        <v>0.78893397099289164</v>
      </c>
      <c r="AO66">
        <f t="shared" si="2"/>
        <v>98448636.474545389</v>
      </c>
      <c r="AP66" s="2">
        <f>(Sheet4!$A$26-AO66)/Sheet4!$A$26</f>
        <v>0.80579031591889505</v>
      </c>
      <c r="AQ66">
        <f t="shared" si="3"/>
        <v>2</v>
      </c>
    </row>
    <row r="67" spans="1:43" x14ac:dyDescent="0.25">
      <c r="A67">
        <v>0.64</v>
      </c>
      <c r="B67">
        <v>82.846267152470702</v>
      </c>
      <c r="C67">
        <v>173270.25557520901</v>
      </c>
      <c r="D67">
        <v>72.983999999999995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30.204000000000001</v>
      </c>
      <c r="K67">
        <v>41144.266223407198</v>
      </c>
      <c r="L67">
        <v>52468.671535064997</v>
      </c>
      <c r="M67" s="1">
        <v>1.0888641099882001E-9</v>
      </c>
      <c r="N67">
        <v>2456.06720193615</v>
      </c>
      <c r="O67" s="1">
        <v>9.2960706348128503E-8</v>
      </c>
      <c r="P67">
        <v>51724.207294305299</v>
      </c>
      <c r="Q67">
        <v>25477.043320401801</v>
      </c>
      <c r="R67">
        <v>28.753333559581801</v>
      </c>
      <c r="S67">
        <v>11.9634093658882</v>
      </c>
      <c r="T67">
        <v>0</v>
      </c>
      <c r="U67">
        <v>7.6253979245416001</v>
      </c>
      <c r="V67">
        <v>0</v>
      </c>
      <c r="W67">
        <v>24.754240377818402</v>
      </c>
      <c r="X67">
        <v>9.7498859246404805</v>
      </c>
      <c r="Y67">
        <v>75.496252742207801</v>
      </c>
      <c r="Z67">
        <v>1.63118830213189</v>
      </c>
      <c r="AA67">
        <v>0</v>
      </c>
      <c r="AB67">
        <v>11.7210725221926</v>
      </c>
      <c r="AC67">
        <v>0</v>
      </c>
      <c r="AD67">
        <v>29.8291362576173</v>
      </c>
      <c r="AE67">
        <v>14.5222317599106</v>
      </c>
      <c r="AF67">
        <v>4450429.8076531496</v>
      </c>
      <c r="AG67">
        <v>9825971.1926525496</v>
      </c>
      <c r="AH67">
        <v>0</v>
      </c>
      <c r="AI67">
        <v>18846405.738635499</v>
      </c>
      <c r="AJ67">
        <v>0</v>
      </c>
      <c r="AK67">
        <v>33411960.453336101</v>
      </c>
      <c r="AL67">
        <v>31913869.282268099</v>
      </c>
      <c r="AM67">
        <f t="shared" ref="AM67:AM102" si="4">B67</f>
        <v>82.846267152470702</v>
      </c>
      <c r="AN67" s="2">
        <f t="shared" ref="AN67:AN102" si="5">(MAX($AO:$AO)-AO67)/MAX($AO:$AO)</f>
        <v>0.78893397099289164</v>
      </c>
      <c r="AO67">
        <f t="shared" ref="AO67:AO102" si="6">SUM(AF67:AL67)</f>
        <v>98448636.474545389</v>
      </c>
      <c r="AP67" s="2">
        <f>(Sheet4!$A$26-AO67)/Sheet4!$A$26</f>
        <v>0.80579031591889505</v>
      </c>
      <c r="AQ67">
        <f t="shared" si="3"/>
        <v>2</v>
      </c>
    </row>
    <row r="68" spans="1:43" x14ac:dyDescent="0.25">
      <c r="A68">
        <v>0.65</v>
      </c>
      <c r="B68">
        <v>83.845831377473303</v>
      </c>
      <c r="C68">
        <v>175262.940569998</v>
      </c>
      <c r="D68">
        <v>72.984000000000293</v>
      </c>
      <c r="E68">
        <v>47.067</v>
      </c>
      <c r="F68">
        <v>0</v>
      </c>
      <c r="G68" s="1">
        <v>7.5530580233581105E-11</v>
      </c>
      <c r="H68">
        <v>0</v>
      </c>
      <c r="I68">
        <v>62.6</v>
      </c>
      <c r="J68">
        <v>31.090181876167001</v>
      </c>
      <c r="K68">
        <v>41144.266223407198</v>
      </c>
      <c r="L68">
        <v>52468.671535064997</v>
      </c>
      <c r="M68" s="1">
        <v>1.0888641099882001E-9</v>
      </c>
      <c r="N68">
        <v>2456.0672019357298</v>
      </c>
      <c r="O68" s="1">
        <v>9.2961188191686906E-8</v>
      </c>
      <c r="P68">
        <v>51724.207294305299</v>
      </c>
      <c r="Q68">
        <v>27469.728315191202</v>
      </c>
      <c r="R68">
        <v>28.753333559581801</v>
      </c>
      <c r="S68">
        <v>11.9634093658882</v>
      </c>
      <c r="T68">
        <v>0</v>
      </c>
      <c r="U68">
        <v>7.6254000977334604</v>
      </c>
      <c r="V68">
        <v>0</v>
      </c>
      <c r="W68">
        <v>24.754240377818</v>
      </c>
      <c r="X68">
        <v>10.7494479764516</v>
      </c>
      <c r="Y68">
        <v>75.496252742208895</v>
      </c>
      <c r="Z68">
        <v>1.63118830213189</v>
      </c>
      <c r="AA68">
        <v>0</v>
      </c>
      <c r="AB68">
        <v>11.721072522137</v>
      </c>
      <c r="AC68">
        <v>0</v>
      </c>
      <c r="AD68">
        <v>29.8291362576173</v>
      </c>
      <c r="AE68">
        <v>15.707492157865101</v>
      </c>
      <c r="AF68">
        <v>4450429.80765309</v>
      </c>
      <c r="AG68">
        <v>9825971.1926525496</v>
      </c>
      <c r="AH68">
        <v>0</v>
      </c>
      <c r="AI68">
        <v>18846405.738387201</v>
      </c>
      <c r="AJ68">
        <v>0</v>
      </c>
      <c r="AK68">
        <v>33411960.453336101</v>
      </c>
      <c r="AL68">
        <v>34384366.155358598</v>
      </c>
      <c r="AM68">
        <f t="shared" si="4"/>
        <v>83.845831377473303</v>
      </c>
      <c r="AN68" s="2">
        <f t="shared" si="5"/>
        <v>0.78363742262718517</v>
      </c>
      <c r="AO68">
        <f t="shared" si="6"/>
        <v>100919133.34738754</v>
      </c>
      <c r="AP68" s="2">
        <f>(Sheet4!$A$26-AO68)/Sheet4!$A$26</f>
        <v>0.80091676525959166</v>
      </c>
      <c r="AQ68">
        <f t="shared" si="3"/>
        <v>2</v>
      </c>
    </row>
    <row r="69" spans="1:43" x14ac:dyDescent="0.25">
      <c r="A69">
        <v>0.66</v>
      </c>
      <c r="B69">
        <v>85.135767244972897</v>
      </c>
      <c r="C69">
        <v>178007.499443921</v>
      </c>
      <c r="D69">
        <v>72.984000000000293</v>
      </c>
      <c r="E69">
        <v>47.067</v>
      </c>
      <c r="F69">
        <v>0</v>
      </c>
      <c r="G69" s="1">
        <v>7.6294395939158404E-11</v>
      </c>
      <c r="H69">
        <v>0</v>
      </c>
      <c r="I69">
        <v>62.600000000001003</v>
      </c>
      <c r="J69">
        <v>32.310735219286101</v>
      </c>
      <c r="K69">
        <v>41144.266223407198</v>
      </c>
      <c r="L69">
        <v>52468.671535060203</v>
      </c>
      <c r="M69" s="1">
        <v>1.0888641099882001E-9</v>
      </c>
      <c r="N69">
        <v>2456.0672019387798</v>
      </c>
      <c r="O69" s="1">
        <v>9.2961188191686906E-8</v>
      </c>
      <c r="P69">
        <v>51724.207294305103</v>
      </c>
      <c r="Q69">
        <v>30214.287189115701</v>
      </c>
      <c r="R69">
        <v>28.753333559581801</v>
      </c>
      <c r="S69">
        <v>11.9634093658815</v>
      </c>
      <c r="T69">
        <v>0</v>
      </c>
      <c r="U69">
        <v>7.62539996774857</v>
      </c>
      <c r="V69">
        <v>0</v>
      </c>
      <c r="W69">
        <v>24.754240377818402</v>
      </c>
      <c r="X69">
        <v>12.0393839739424</v>
      </c>
      <c r="Y69">
        <v>75.496252742208895</v>
      </c>
      <c r="Z69">
        <v>1.63118830213189</v>
      </c>
      <c r="AA69">
        <v>0</v>
      </c>
      <c r="AB69">
        <v>11.721072522136</v>
      </c>
      <c r="AC69">
        <v>0</v>
      </c>
      <c r="AD69">
        <v>29.8291362576173</v>
      </c>
      <c r="AE69">
        <v>17.3399714266213</v>
      </c>
      <c r="AF69">
        <v>4450429.80765309</v>
      </c>
      <c r="AG69">
        <v>9825971.1926525496</v>
      </c>
      <c r="AH69">
        <v>0</v>
      </c>
      <c r="AI69">
        <v>18846405.738384601</v>
      </c>
      <c r="AJ69">
        <v>0</v>
      </c>
      <c r="AK69">
        <v>33411960.453336701</v>
      </c>
      <c r="AL69">
        <v>38359943.185411401</v>
      </c>
      <c r="AM69">
        <f t="shared" si="4"/>
        <v>85.135767244972897</v>
      </c>
      <c r="AN69" s="2">
        <f t="shared" si="5"/>
        <v>0.77511410237823841</v>
      </c>
      <c r="AO69">
        <f t="shared" si="6"/>
        <v>104894710.37743834</v>
      </c>
      <c r="AP69" s="2">
        <f>(Sheet4!$A$26-AO69)/Sheet4!$A$26</f>
        <v>0.79307414207358251</v>
      </c>
      <c r="AQ69">
        <f t="shared" ref="AQ69:AQ103" si="7">IF(AND(D170=$AR$3,E170=$AS$3,F170=$AT$3,G170=$AU$3,H170=$AV$3,I170=$AW$3,J170=$AX$3),1,IF(AND(D170=$AR$4,E170=$AS$4,F170=$AT$4,G170=$AU$4,H170=$AV$4,I170=$AW$4,J170=$AX$4),2,IF(AND(D170=$AR$5,E170=$AS$5,F170=$AT$5,G170=$AU$5,H170=$AV$5,I170=$AW$5,J170=$AX$5),3,IF(AND(D170=$AR$6,E170=$AS$6,F170=$AT$6,G170=$AU$6,H170=$AV$6,I170=$AW$6,J170=$AX$6),4,IF(AND(D170=$AR$7,E170=$AS$7,F170=$AT$7,G170=$AU$7,H170=$AV$7,I170=$AW$7,J170=$AX$7),5,IF(AND(D170=$AR$8,E170=$AS$8,F170=$AT$8,G170=$AU$8,H170=$AV$8,I170=$AW$8,J170=$AX$8),6,0))))))</f>
        <v>2</v>
      </c>
    </row>
    <row r="70" spans="1:43" x14ac:dyDescent="0.25">
      <c r="A70">
        <v>0.67</v>
      </c>
      <c r="B70">
        <v>86.425703112472505</v>
      </c>
      <c r="C70">
        <v>181534.84656286499</v>
      </c>
      <c r="D70">
        <v>72.984000000000293</v>
      </c>
      <c r="E70">
        <v>47.067</v>
      </c>
      <c r="F70">
        <v>0</v>
      </c>
      <c r="G70" s="1">
        <v>1.44817828283784E-12</v>
      </c>
      <c r="H70">
        <v>0</v>
      </c>
      <c r="I70">
        <v>62.6</v>
      </c>
      <c r="J70">
        <v>33.879408188649002</v>
      </c>
      <c r="K70">
        <v>41144.266223407198</v>
      </c>
      <c r="L70">
        <v>52468.671535064903</v>
      </c>
      <c r="M70" s="1">
        <v>1.0888641099882001E-9</v>
      </c>
      <c r="N70">
        <v>2456.0672019358599</v>
      </c>
      <c r="O70" s="1">
        <v>9.1458417728063002E-8</v>
      </c>
      <c r="P70">
        <v>51724.207294304601</v>
      </c>
      <c r="Q70">
        <v>33741.634308060202</v>
      </c>
      <c r="R70">
        <v>28.753333559581801</v>
      </c>
      <c r="S70">
        <v>11.9634093658882</v>
      </c>
      <c r="T70">
        <v>0</v>
      </c>
      <c r="U70">
        <v>7.6253979245413399</v>
      </c>
      <c r="V70" s="1">
        <v>-1.45914511125951E-13</v>
      </c>
      <c r="W70">
        <v>24.754240377818</v>
      </c>
      <c r="X70">
        <v>13.329321884643001</v>
      </c>
      <c r="Y70">
        <v>75.496252742208895</v>
      </c>
      <c r="Z70">
        <v>1.63118830213189</v>
      </c>
      <c r="AA70">
        <v>0</v>
      </c>
      <c r="AB70">
        <v>11.721072522191401</v>
      </c>
      <c r="AC70">
        <v>0</v>
      </c>
      <c r="AD70">
        <v>29.8291362576173</v>
      </c>
      <c r="AE70">
        <v>19.4380576072701</v>
      </c>
      <c r="AF70">
        <v>4450429.80765309</v>
      </c>
      <c r="AG70">
        <v>9825971.1926525496</v>
      </c>
      <c r="AH70">
        <v>0</v>
      </c>
      <c r="AI70">
        <v>18846405.738633201</v>
      </c>
      <c r="AJ70">
        <v>0</v>
      </c>
      <c r="AK70">
        <v>33411960.453336101</v>
      </c>
      <c r="AL70">
        <v>43469412.804106101</v>
      </c>
      <c r="AM70">
        <f t="shared" si="4"/>
        <v>86.425703112472505</v>
      </c>
      <c r="AN70" s="2">
        <f t="shared" si="5"/>
        <v>0.76415980680420537</v>
      </c>
      <c r="AO70">
        <f t="shared" si="6"/>
        <v>110004179.99638104</v>
      </c>
      <c r="AP70" s="2">
        <f>(Sheet4!$A$26-AO70)/Sheet4!$A$26</f>
        <v>0.78299468829898977</v>
      </c>
      <c r="AQ70">
        <f t="shared" si="7"/>
        <v>2</v>
      </c>
    </row>
    <row r="71" spans="1:43" x14ac:dyDescent="0.25">
      <c r="A71">
        <v>0.68</v>
      </c>
      <c r="B71">
        <v>87.715638979971999</v>
      </c>
      <c r="C71">
        <v>183546.19098976499</v>
      </c>
      <c r="D71">
        <v>72.984000000000194</v>
      </c>
      <c r="E71">
        <v>47.067</v>
      </c>
      <c r="F71">
        <v>0</v>
      </c>
      <c r="G71" s="1">
        <v>2.4063608532654E-12</v>
      </c>
      <c r="H71">
        <v>0</v>
      </c>
      <c r="I71">
        <v>62.6</v>
      </c>
      <c r="J71">
        <v>35.010940545996903</v>
      </c>
      <c r="K71">
        <v>41144.266223407103</v>
      </c>
      <c r="L71">
        <v>52468.671535064903</v>
      </c>
      <c r="M71" s="1">
        <v>1.0851124443433901E-9</v>
      </c>
      <c r="N71">
        <v>2456.0672019356598</v>
      </c>
      <c r="O71" s="1">
        <v>9.2960902080938005E-8</v>
      </c>
      <c r="P71">
        <v>51724.207294304601</v>
      </c>
      <c r="Q71">
        <v>35752.978734959303</v>
      </c>
      <c r="R71">
        <v>28.753333559581701</v>
      </c>
      <c r="S71">
        <v>11.9634093658882</v>
      </c>
      <c r="T71">
        <v>0</v>
      </c>
      <c r="U71">
        <v>7.6253979245411703</v>
      </c>
      <c r="V71">
        <v>0</v>
      </c>
      <c r="W71">
        <v>24.754240377818</v>
      </c>
      <c r="X71">
        <v>14.619257752142801</v>
      </c>
      <c r="Y71">
        <v>75.496252742208696</v>
      </c>
      <c r="Z71">
        <v>1.63118830213189</v>
      </c>
      <c r="AA71">
        <v>0</v>
      </c>
      <c r="AB71">
        <v>11.7210725221906</v>
      </c>
      <c r="AC71">
        <v>0</v>
      </c>
      <c r="AD71">
        <v>29.8291362576173</v>
      </c>
      <c r="AE71">
        <v>20.761256791863001</v>
      </c>
      <c r="AF71">
        <v>4450429.8076531095</v>
      </c>
      <c r="AG71">
        <v>9825971.1926525496</v>
      </c>
      <c r="AH71">
        <v>0</v>
      </c>
      <c r="AI71">
        <v>18846405.7386318</v>
      </c>
      <c r="AJ71">
        <v>0</v>
      </c>
      <c r="AK71">
        <v>33411960.453336101</v>
      </c>
      <c r="AL71">
        <v>47155031.358996697</v>
      </c>
      <c r="AM71">
        <f t="shared" si="4"/>
        <v>87.715638979971999</v>
      </c>
      <c r="AN71" s="2">
        <f t="shared" si="5"/>
        <v>0.75625813441266831</v>
      </c>
      <c r="AO71">
        <f t="shared" si="6"/>
        <v>113689798.55127025</v>
      </c>
      <c r="AP71" s="2">
        <f>(Sheet4!$A$26-AO71)/Sheet4!$A$26</f>
        <v>0.77572406637043145</v>
      </c>
      <c r="AQ71">
        <f t="shared" si="7"/>
        <v>2</v>
      </c>
    </row>
    <row r="72" spans="1:43" x14ac:dyDescent="0.25">
      <c r="A72">
        <v>0.69</v>
      </c>
      <c r="B72">
        <v>89.005574847471607</v>
      </c>
      <c r="C72">
        <v>188860.66859319599</v>
      </c>
      <c r="D72">
        <v>72.984000000000293</v>
      </c>
      <c r="E72">
        <v>47.067000000000903</v>
      </c>
      <c r="F72">
        <v>0</v>
      </c>
      <c r="G72">
        <v>0</v>
      </c>
      <c r="H72">
        <v>0</v>
      </c>
      <c r="I72">
        <v>62.6</v>
      </c>
      <c r="J72">
        <v>39.729252092244899</v>
      </c>
      <c r="K72">
        <v>41144.266223407103</v>
      </c>
      <c r="L72">
        <v>52468.671535069501</v>
      </c>
      <c r="M72" s="1">
        <v>-2.1367441149777699E-10</v>
      </c>
      <c r="N72">
        <v>2456.0672019369299</v>
      </c>
      <c r="O72" s="1">
        <v>9.1458262407861897E-8</v>
      </c>
      <c r="P72">
        <v>51724.207294304601</v>
      </c>
      <c r="Q72">
        <v>41067.456338386997</v>
      </c>
      <c r="R72">
        <v>28.753333559581801</v>
      </c>
      <c r="S72">
        <v>11.963409365892399</v>
      </c>
      <c r="T72">
        <v>0</v>
      </c>
      <c r="U72">
        <v>7.62539792454979</v>
      </c>
      <c r="V72">
        <v>0</v>
      </c>
      <c r="W72">
        <v>24.754240377818</v>
      </c>
      <c r="X72">
        <v>15.9091936196294</v>
      </c>
      <c r="Y72">
        <v>75.496252742208995</v>
      </c>
      <c r="Z72">
        <v>1.6311883021318501</v>
      </c>
      <c r="AA72">
        <v>0</v>
      </c>
      <c r="AB72">
        <v>11.7210725221926</v>
      </c>
      <c r="AC72">
        <v>0</v>
      </c>
      <c r="AD72">
        <v>29.829136257617499</v>
      </c>
      <c r="AE72">
        <v>24.755041150314199</v>
      </c>
      <c r="AF72">
        <v>4450429.80765309</v>
      </c>
      <c r="AG72">
        <v>9825971.1926532406</v>
      </c>
      <c r="AH72">
        <v>0</v>
      </c>
      <c r="AI72">
        <v>18846405.738635499</v>
      </c>
      <c r="AJ72">
        <v>0</v>
      </c>
      <c r="AK72">
        <v>33411960.453336101</v>
      </c>
      <c r="AL72">
        <v>62523479.702237003</v>
      </c>
      <c r="AM72">
        <f t="shared" si="4"/>
        <v>89.005574847471607</v>
      </c>
      <c r="AN72" s="2">
        <f t="shared" si="5"/>
        <v>0.72330940622334261</v>
      </c>
      <c r="AO72">
        <f t="shared" si="6"/>
        <v>129058246.89451493</v>
      </c>
      <c r="AP72" s="2">
        <f>(Sheet4!$A$26-AO72)/Sheet4!$A$26</f>
        <v>0.74540671912784118</v>
      </c>
      <c r="AQ72">
        <f t="shared" si="7"/>
        <v>2</v>
      </c>
    </row>
    <row r="73" spans="1:43" x14ac:dyDescent="0.25">
      <c r="A73">
        <v>0.7</v>
      </c>
      <c r="B73">
        <v>90.295510714971201</v>
      </c>
      <c r="C73">
        <v>200981.752315897</v>
      </c>
      <c r="D73">
        <v>72.983999999999995</v>
      </c>
      <c r="E73">
        <v>47.067000000000697</v>
      </c>
      <c r="F73">
        <v>0</v>
      </c>
      <c r="G73">
        <v>0</v>
      </c>
      <c r="H73">
        <v>31.269212083715701</v>
      </c>
      <c r="I73">
        <v>62.6</v>
      </c>
      <c r="J73">
        <v>33.171146111555899</v>
      </c>
      <c r="K73">
        <v>41144.266223407198</v>
      </c>
      <c r="L73">
        <v>52468.671535065499</v>
      </c>
      <c r="M73" s="1">
        <v>-1.8442847249389101E-10</v>
      </c>
      <c r="N73" s="1">
        <v>-1.3642420526593899E-11</v>
      </c>
      <c r="O73">
        <v>23495.584191362799</v>
      </c>
      <c r="P73">
        <v>51724.207294304702</v>
      </c>
      <c r="Q73">
        <v>32149.023071757299</v>
      </c>
      <c r="R73">
        <v>28.753333559581801</v>
      </c>
      <c r="S73">
        <v>11.963409365888401</v>
      </c>
      <c r="T73">
        <v>0</v>
      </c>
      <c r="U73">
        <v>0</v>
      </c>
      <c r="V73">
        <v>12.093666007669601</v>
      </c>
      <c r="W73">
        <v>24.754240377818</v>
      </c>
      <c r="X73">
        <v>12.730861404013201</v>
      </c>
      <c r="Y73">
        <v>75.496252742207801</v>
      </c>
      <c r="Z73">
        <v>1.6311883021318601</v>
      </c>
      <c r="AA73">
        <v>0</v>
      </c>
      <c r="AB73">
        <v>0</v>
      </c>
      <c r="AC73">
        <v>3.6067405781212298</v>
      </c>
      <c r="AD73">
        <v>29.829136257617201</v>
      </c>
      <c r="AE73">
        <v>18.490763362230499</v>
      </c>
      <c r="AF73">
        <v>4450429.8076531496</v>
      </c>
      <c r="AG73">
        <v>9825971.1926530693</v>
      </c>
      <c r="AH73">
        <v>0</v>
      </c>
      <c r="AI73">
        <v>0</v>
      </c>
      <c r="AJ73">
        <v>46169134.231845804</v>
      </c>
      <c r="AK73">
        <v>33411960.453336202</v>
      </c>
      <c r="AL73">
        <v>41162466.974313103</v>
      </c>
      <c r="AM73">
        <f t="shared" si="4"/>
        <v>90.295510714971201</v>
      </c>
      <c r="AN73" s="2">
        <f t="shared" si="5"/>
        <v>0.7105279628462835</v>
      </c>
      <c r="AO73">
        <f t="shared" si="6"/>
        <v>135019962.65980133</v>
      </c>
      <c r="AP73" s="2">
        <f>(Sheet4!$A$26-AO73)/Sheet4!$A$26</f>
        <v>0.7336460388704058</v>
      </c>
      <c r="AQ73">
        <f t="shared" si="7"/>
        <v>2</v>
      </c>
    </row>
    <row r="74" spans="1:43" x14ac:dyDescent="0.25">
      <c r="A74">
        <v>0.71</v>
      </c>
      <c r="B74">
        <v>91.585446582470794</v>
      </c>
      <c r="C74">
        <v>203777.99759249101</v>
      </c>
      <c r="D74">
        <v>72.983999999999995</v>
      </c>
      <c r="E74">
        <v>47.0669999999987</v>
      </c>
      <c r="F74">
        <v>0</v>
      </c>
      <c r="G74">
        <v>0</v>
      </c>
      <c r="H74">
        <v>31.269212083715701</v>
      </c>
      <c r="I74">
        <v>62.6</v>
      </c>
      <c r="J74">
        <v>34.490414607737598</v>
      </c>
      <c r="K74">
        <v>41144.266223407198</v>
      </c>
      <c r="L74">
        <v>52468.671535063702</v>
      </c>
      <c r="M74" s="1">
        <v>-1.8104628907167301E-10</v>
      </c>
      <c r="N74" s="1">
        <v>1.36424205265939E-10</v>
      </c>
      <c r="O74">
        <v>23495.584191362799</v>
      </c>
      <c r="P74">
        <v>51724.207294304702</v>
      </c>
      <c r="Q74">
        <v>34945.268348352598</v>
      </c>
      <c r="R74">
        <v>28.753333559581801</v>
      </c>
      <c r="S74">
        <v>11.963409365888101</v>
      </c>
      <c r="T74">
        <v>0</v>
      </c>
      <c r="U74">
        <v>0</v>
      </c>
      <c r="V74">
        <v>12.093666007669601</v>
      </c>
      <c r="W74">
        <v>24.754240377818</v>
      </c>
      <c r="X74">
        <v>14.0207972715131</v>
      </c>
      <c r="Y74">
        <v>75.496252742207801</v>
      </c>
      <c r="Z74">
        <v>1.63118830213196</v>
      </c>
      <c r="AA74">
        <v>0</v>
      </c>
      <c r="AB74">
        <v>0</v>
      </c>
      <c r="AC74">
        <v>3.6067405781212298</v>
      </c>
      <c r="AD74">
        <v>29.829136257617201</v>
      </c>
      <c r="AE74">
        <v>20.154029284200899</v>
      </c>
      <c r="AF74">
        <v>4450429.8076531496</v>
      </c>
      <c r="AG74">
        <v>9825971.1926516406</v>
      </c>
      <c r="AH74">
        <v>0</v>
      </c>
      <c r="AI74">
        <v>0</v>
      </c>
      <c r="AJ74">
        <v>46169134.231845804</v>
      </c>
      <c r="AK74">
        <v>33411960.453336202</v>
      </c>
      <c r="AL74">
        <v>45459578.247212201</v>
      </c>
      <c r="AM74">
        <f t="shared" si="4"/>
        <v>91.585446582470794</v>
      </c>
      <c r="AN74" s="2">
        <f t="shared" si="5"/>
        <v>0.70131529881099552</v>
      </c>
      <c r="AO74">
        <f t="shared" si="6"/>
        <v>139317073.93269899</v>
      </c>
      <c r="AP74" s="2">
        <f>(Sheet4!$A$26-AO74)/Sheet4!$A$26</f>
        <v>0.72516912489113927</v>
      </c>
      <c r="AQ74">
        <f t="shared" si="7"/>
        <v>3</v>
      </c>
    </row>
    <row r="75" spans="1:43" x14ac:dyDescent="0.25">
      <c r="A75">
        <v>0.72</v>
      </c>
      <c r="B75">
        <v>92.875382449970402</v>
      </c>
      <c r="C75">
        <v>206317.825540627</v>
      </c>
      <c r="D75">
        <v>72.983999999999995</v>
      </c>
      <c r="E75">
        <v>47.0670000000001</v>
      </c>
      <c r="F75">
        <v>0</v>
      </c>
      <c r="G75">
        <v>0</v>
      </c>
      <c r="H75">
        <v>32.0377510238593</v>
      </c>
      <c r="I75">
        <v>62.6</v>
      </c>
      <c r="J75">
        <v>35.274700301119204</v>
      </c>
      <c r="K75">
        <v>41144.266223407198</v>
      </c>
      <c r="L75">
        <v>52468.671535064997</v>
      </c>
      <c r="M75">
        <v>0</v>
      </c>
      <c r="N75" s="1">
        <v>-1.47622358781518E-10</v>
      </c>
      <c r="O75">
        <v>24818.420527649101</v>
      </c>
      <c r="P75">
        <v>51724.207294304601</v>
      </c>
      <c r="Q75">
        <v>36162.259960201598</v>
      </c>
      <c r="R75">
        <v>28.753333559581598</v>
      </c>
      <c r="S75">
        <v>11.9634093658883</v>
      </c>
      <c r="T75">
        <v>0</v>
      </c>
      <c r="U75" s="1">
        <v>1.0675904604795499E-12</v>
      </c>
      <c r="V75">
        <v>12.4818908200347</v>
      </c>
      <c r="W75">
        <v>24.754240377818</v>
      </c>
      <c r="X75">
        <v>14.922508326646501</v>
      </c>
      <c r="Y75">
        <v>75.496252742207801</v>
      </c>
      <c r="Z75">
        <v>1.63118830213191</v>
      </c>
      <c r="AA75">
        <v>0</v>
      </c>
      <c r="AB75">
        <v>0</v>
      </c>
      <c r="AC75">
        <v>3.7465331483779698</v>
      </c>
      <c r="AD75">
        <v>29.829136257617499</v>
      </c>
      <c r="AE75">
        <v>21.0689497749641</v>
      </c>
      <c r="AF75">
        <v>4450429.8076531496</v>
      </c>
      <c r="AG75">
        <v>9825971.1926533505</v>
      </c>
      <c r="AH75">
        <v>0</v>
      </c>
      <c r="AI75">
        <v>0</v>
      </c>
      <c r="AJ75">
        <v>48249440.749532998</v>
      </c>
      <c r="AK75">
        <v>33411960.453336101</v>
      </c>
      <c r="AL75">
        <v>48014147.619525701</v>
      </c>
      <c r="AM75">
        <f t="shared" si="4"/>
        <v>92.875382449970402</v>
      </c>
      <c r="AN75" s="2">
        <f t="shared" si="5"/>
        <v>0.69137849436072241</v>
      </c>
      <c r="AO75">
        <f t="shared" si="6"/>
        <v>143951949.82270131</v>
      </c>
      <c r="AP75" s="2">
        <f>(Sheet4!$A$26-AO75)/Sheet4!$A$26</f>
        <v>0.71602590244960529</v>
      </c>
      <c r="AQ75">
        <f t="shared" si="7"/>
        <v>3</v>
      </c>
    </row>
    <row r="76" spans="1:43" x14ac:dyDescent="0.25">
      <c r="A76">
        <v>0.73</v>
      </c>
      <c r="B76">
        <v>94.936812529323305</v>
      </c>
      <c r="C76">
        <v>196755.259389568</v>
      </c>
      <c r="D76">
        <v>72.984000000000293</v>
      </c>
      <c r="E76">
        <v>47.067</v>
      </c>
      <c r="F76">
        <v>0</v>
      </c>
      <c r="G76" s="1">
        <v>2.08241012561341E-12</v>
      </c>
      <c r="H76">
        <v>31.263034409791199</v>
      </c>
      <c r="I76">
        <v>62.6</v>
      </c>
      <c r="J76">
        <v>30.203999999999699</v>
      </c>
      <c r="K76">
        <v>41144.266223407103</v>
      </c>
      <c r="L76">
        <v>52468.671535064903</v>
      </c>
      <c r="M76">
        <v>0</v>
      </c>
      <c r="N76">
        <v>2456.0672019364301</v>
      </c>
      <c r="O76">
        <v>23485.0038144518</v>
      </c>
      <c r="P76">
        <v>51724.207294304601</v>
      </c>
      <c r="Q76">
        <v>25477.043320403202</v>
      </c>
      <c r="R76">
        <v>28.753333559581801</v>
      </c>
      <c r="S76">
        <v>11.9634093658882</v>
      </c>
      <c r="T76">
        <v>0</v>
      </c>
      <c r="U76">
        <v>7.6253979245416001</v>
      </c>
      <c r="V76">
        <v>12.0905453768532</v>
      </c>
      <c r="W76">
        <v>24.754240377818</v>
      </c>
      <c r="X76">
        <v>9.7498859246402496</v>
      </c>
      <c r="Y76">
        <v>75.496252742208895</v>
      </c>
      <c r="Z76">
        <v>1.6311883021319</v>
      </c>
      <c r="AA76">
        <v>0</v>
      </c>
      <c r="AB76">
        <v>11.721072522190999</v>
      </c>
      <c r="AC76">
        <v>3.6056168967161502</v>
      </c>
      <c r="AD76">
        <v>29.829136257617101</v>
      </c>
      <c r="AE76">
        <v>14.5222317599103</v>
      </c>
      <c r="AF76">
        <v>4450429.80765309</v>
      </c>
      <c r="AG76">
        <v>9825971.1926533505</v>
      </c>
      <c r="AH76">
        <v>0</v>
      </c>
      <c r="AI76">
        <v>18846405.738632198</v>
      </c>
      <c r="AJ76">
        <v>46161892.116212003</v>
      </c>
      <c r="AK76">
        <v>33411960.453336101</v>
      </c>
      <c r="AL76">
        <v>31913869.2822675</v>
      </c>
      <c r="AM76">
        <f t="shared" si="4"/>
        <v>94.936812529323305</v>
      </c>
      <c r="AN76" s="2">
        <f t="shared" si="5"/>
        <v>0.68996655397902629</v>
      </c>
      <c r="AO76">
        <f t="shared" si="6"/>
        <v>144610528.59075424</v>
      </c>
      <c r="AP76" s="2">
        <f>(Sheet4!$A$26-AO76)/Sheet4!$A$26</f>
        <v>0.71472672371979973</v>
      </c>
      <c r="AQ76">
        <f t="shared" si="7"/>
        <v>3</v>
      </c>
    </row>
    <row r="77" spans="1:43" x14ac:dyDescent="0.25">
      <c r="A77">
        <v>0.74</v>
      </c>
      <c r="B77">
        <v>95.455254184969604</v>
      </c>
      <c r="C77">
        <v>197789.800513917</v>
      </c>
      <c r="D77">
        <v>72.983999999999995</v>
      </c>
      <c r="E77">
        <v>47.067</v>
      </c>
      <c r="F77">
        <v>0</v>
      </c>
      <c r="G77">
        <v>0</v>
      </c>
      <c r="H77">
        <v>31.2644481291935</v>
      </c>
      <c r="I77">
        <v>62.6</v>
      </c>
      <c r="J77">
        <v>30.663001764126701</v>
      </c>
      <c r="K77">
        <v>41144.266223407198</v>
      </c>
      <c r="L77">
        <v>52468.671535065601</v>
      </c>
      <c r="M77">
        <v>0</v>
      </c>
      <c r="N77">
        <v>2456.0672019364301</v>
      </c>
      <c r="O77">
        <v>23487.425063016501</v>
      </c>
      <c r="P77">
        <v>51724.207294304601</v>
      </c>
      <c r="Q77">
        <v>26509.163196187001</v>
      </c>
      <c r="R77">
        <v>28.753333559581801</v>
      </c>
      <c r="S77">
        <v>11.9634093658882</v>
      </c>
      <c r="T77">
        <v>0</v>
      </c>
      <c r="U77">
        <v>7.6253979245415904</v>
      </c>
      <c r="V77">
        <v>12.0912595123655</v>
      </c>
      <c r="W77">
        <v>24.754240377818</v>
      </c>
      <c r="X77">
        <v>10.2676134447742</v>
      </c>
      <c r="Y77">
        <v>75.496252742207801</v>
      </c>
      <c r="Z77">
        <v>1.6311883021319</v>
      </c>
      <c r="AA77">
        <v>0</v>
      </c>
      <c r="AB77">
        <v>11.7210725221926</v>
      </c>
      <c r="AC77">
        <v>3.6058740436979799</v>
      </c>
      <c r="AD77">
        <v>29.829136257617101</v>
      </c>
      <c r="AE77">
        <v>15.136142547574</v>
      </c>
      <c r="AF77">
        <v>4450429.8076531496</v>
      </c>
      <c r="AG77">
        <v>9825971.1926533505</v>
      </c>
      <c r="AH77">
        <v>0</v>
      </c>
      <c r="AI77">
        <v>18846405.738635499</v>
      </c>
      <c r="AJ77">
        <v>46162828.564119503</v>
      </c>
      <c r="AK77">
        <v>33411960.453336101</v>
      </c>
      <c r="AL77">
        <v>33059679.214798599</v>
      </c>
      <c r="AM77">
        <f t="shared" si="4"/>
        <v>95.455254184969604</v>
      </c>
      <c r="AN77" s="2">
        <f t="shared" si="5"/>
        <v>0.68750802114946574</v>
      </c>
      <c r="AO77">
        <f t="shared" si="6"/>
        <v>145757274.9711962</v>
      </c>
      <c r="AP77" s="2">
        <f>(Sheet4!$A$26-AO77)/Sheet4!$A$26</f>
        <v>0.71246453644893437</v>
      </c>
      <c r="AQ77">
        <f t="shared" si="7"/>
        <v>3</v>
      </c>
    </row>
    <row r="78" spans="1:43" x14ac:dyDescent="0.25">
      <c r="A78">
        <v>0.75</v>
      </c>
      <c r="B78">
        <v>96.745190052469198</v>
      </c>
      <c r="C78">
        <v>200364.72421246499</v>
      </c>
      <c r="D78">
        <v>72.983999999999995</v>
      </c>
      <c r="E78">
        <v>47.067</v>
      </c>
      <c r="F78">
        <v>0</v>
      </c>
      <c r="G78">
        <v>0</v>
      </c>
      <c r="H78">
        <v>31.269212083715701</v>
      </c>
      <c r="I78">
        <v>62.6</v>
      </c>
      <c r="J78">
        <v>31.804486870134198</v>
      </c>
      <c r="K78">
        <v>41144.266223407198</v>
      </c>
      <c r="L78">
        <v>52468.671535065201</v>
      </c>
      <c r="M78" s="1">
        <v>3.8778580346843202E-10</v>
      </c>
      <c r="N78">
        <v>2456.06720193608</v>
      </c>
      <c r="O78">
        <v>23495.584191362799</v>
      </c>
      <c r="P78">
        <v>51724.207294304702</v>
      </c>
      <c r="Q78">
        <v>29075.9277663885</v>
      </c>
      <c r="R78">
        <v>28.753333559581598</v>
      </c>
      <c r="S78">
        <v>11.9634093658882</v>
      </c>
      <c r="T78">
        <v>0</v>
      </c>
      <c r="U78">
        <v>7.6253979245415904</v>
      </c>
      <c r="V78">
        <v>12.093666007669601</v>
      </c>
      <c r="W78">
        <v>24.754240377818</v>
      </c>
      <c r="X78">
        <v>11.5551428169699</v>
      </c>
      <c r="Y78">
        <v>75.496252742207801</v>
      </c>
      <c r="Z78">
        <v>1.6311883021319</v>
      </c>
      <c r="AA78">
        <v>0</v>
      </c>
      <c r="AB78">
        <v>11.7210725221926</v>
      </c>
      <c r="AC78">
        <v>3.6067405781212298</v>
      </c>
      <c r="AD78">
        <v>29.829136257617201</v>
      </c>
      <c r="AE78">
        <v>16.662868750616401</v>
      </c>
      <c r="AF78">
        <v>4450429.8076531496</v>
      </c>
      <c r="AG78">
        <v>9825971.1926533505</v>
      </c>
      <c r="AH78">
        <v>0</v>
      </c>
      <c r="AI78">
        <v>18846405.738635499</v>
      </c>
      <c r="AJ78">
        <v>46169134.231845804</v>
      </c>
      <c r="AK78">
        <v>33411960.453336202</v>
      </c>
      <c r="AL78">
        <v>36710994.927855201</v>
      </c>
      <c r="AM78">
        <f t="shared" si="4"/>
        <v>96.745190052469198</v>
      </c>
      <c r="AN78" s="2">
        <f t="shared" si="5"/>
        <v>0.67966637246748551</v>
      </c>
      <c r="AO78">
        <f t="shared" si="6"/>
        <v>149414896.3519792</v>
      </c>
      <c r="AP78" s="2">
        <f>(Sheet4!$A$26-AO78)/Sheet4!$A$26</f>
        <v>0.70524914456248777</v>
      </c>
      <c r="AQ78">
        <f t="shared" si="7"/>
        <v>3</v>
      </c>
    </row>
    <row r="79" spans="1:43" x14ac:dyDescent="0.25">
      <c r="A79">
        <v>0.76</v>
      </c>
      <c r="B79">
        <v>98.035125919968706</v>
      </c>
      <c r="C79">
        <v>203744.29885451699</v>
      </c>
      <c r="D79">
        <v>72.984000000000407</v>
      </c>
      <c r="E79">
        <v>47.067</v>
      </c>
      <c r="F79">
        <v>0</v>
      </c>
      <c r="G79">
        <v>0</v>
      </c>
      <c r="H79">
        <v>31.269212083715701</v>
      </c>
      <c r="I79">
        <v>62.6</v>
      </c>
      <c r="J79">
        <v>33.3074428339688</v>
      </c>
      <c r="K79">
        <v>41144.266223407198</v>
      </c>
      <c r="L79">
        <v>52468.671535065201</v>
      </c>
      <c r="M79">
        <v>0</v>
      </c>
      <c r="N79">
        <v>2456.06720193621</v>
      </c>
      <c r="O79">
        <v>23495.584191362799</v>
      </c>
      <c r="P79">
        <v>51724.207294304601</v>
      </c>
      <c r="Q79">
        <v>32455.5024084414</v>
      </c>
      <c r="R79">
        <v>28.753333559581801</v>
      </c>
      <c r="S79">
        <v>11.9634093658882</v>
      </c>
      <c r="T79">
        <v>0</v>
      </c>
      <c r="U79">
        <v>7.6253979245416001</v>
      </c>
      <c r="V79">
        <v>12.093666007669601</v>
      </c>
      <c r="W79">
        <v>24.754240377818</v>
      </c>
      <c r="X79">
        <v>12.8450786844693</v>
      </c>
      <c r="Y79">
        <v>75.496252742209194</v>
      </c>
      <c r="Z79">
        <v>1.6311883021319</v>
      </c>
      <c r="AA79">
        <v>0</v>
      </c>
      <c r="AB79">
        <v>11.7210725221926</v>
      </c>
      <c r="AC79">
        <v>3.6067405781212298</v>
      </c>
      <c r="AD79">
        <v>29.829136257617101</v>
      </c>
      <c r="AE79">
        <v>18.673059019354199</v>
      </c>
      <c r="AF79">
        <v>4450429.8076530797</v>
      </c>
      <c r="AG79">
        <v>9825971.1926533505</v>
      </c>
      <c r="AH79">
        <v>0</v>
      </c>
      <c r="AI79">
        <v>18846405.738635499</v>
      </c>
      <c r="AJ79">
        <v>46169134.231845804</v>
      </c>
      <c r="AK79">
        <v>33411960.453336101</v>
      </c>
      <c r="AL79">
        <v>41606411.617905103</v>
      </c>
      <c r="AM79">
        <f t="shared" si="4"/>
        <v>98.035125919968706</v>
      </c>
      <c r="AN79" s="2">
        <f t="shared" si="5"/>
        <v>0.66917098931028884</v>
      </c>
      <c r="AO79">
        <f t="shared" si="6"/>
        <v>154310313.04202893</v>
      </c>
      <c r="AP79" s="2">
        <f>(Sheet4!$A$26-AO79)/Sheet4!$A$26</f>
        <v>0.69559195312880306</v>
      </c>
      <c r="AQ79">
        <f t="shared" si="7"/>
        <v>3</v>
      </c>
    </row>
    <row r="80" spans="1:43" x14ac:dyDescent="0.25">
      <c r="A80">
        <v>0.77</v>
      </c>
      <c r="B80">
        <v>99.3250617874684</v>
      </c>
      <c r="C80">
        <v>206388.217803256</v>
      </c>
      <c r="D80">
        <v>72.983999999999995</v>
      </c>
      <c r="E80">
        <v>47.0670000000001</v>
      </c>
      <c r="F80">
        <v>0</v>
      </c>
      <c r="G80">
        <v>0</v>
      </c>
      <c r="H80">
        <v>31.269212083715701</v>
      </c>
      <c r="I80">
        <v>62.6</v>
      </c>
      <c r="J80">
        <v>34.589757937830299</v>
      </c>
      <c r="K80">
        <v>41144.266223406703</v>
      </c>
      <c r="L80">
        <v>52468.671535065099</v>
      </c>
      <c r="M80" s="1">
        <v>-1.81898940354585E-10</v>
      </c>
      <c r="N80">
        <v>2456.06720193615</v>
      </c>
      <c r="O80">
        <v>23495.584191362799</v>
      </c>
      <c r="P80">
        <v>51724.207294304702</v>
      </c>
      <c r="Q80">
        <v>35099.4213571812</v>
      </c>
      <c r="R80">
        <v>28.753333559581801</v>
      </c>
      <c r="S80">
        <v>11.9634093658882</v>
      </c>
      <c r="T80">
        <v>0</v>
      </c>
      <c r="U80">
        <v>7.6253979245416001</v>
      </c>
      <c r="V80">
        <v>12.093666007669601</v>
      </c>
      <c r="W80">
        <v>24.754240377818</v>
      </c>
      <c r="X80">
        <v>14.1350145519688</v>
      </c>
      <c r="Y80">
        <v>75.496252742207801</v>
      </c>
      <c r="Z80">
        <v>1.6311883021319</v>
      </c>
      <c r="AA80">
        <v>0</v>
      </c>
      <c r="AB80">
        <v>11.7210725221926</v>
      </c>
      <c r="AC80">
        <v>3.6067405781212298</v>
      </c>
      <c r="AD80">
        <v>29.829136257617598</v>
      </c>
      <c r="AE80">
        <v>20.269919767846702</v>
      </c>
      <c r="AF80">
        <v>4450429.8076531496</v>
      </c>
      <c r="AG80">
        <v>9825971.1926533505</v>
      </c>
      <c r="AH80">
        <v>0</v>
      </c>
      <c r="AI80">
        <v>18846405.738635499</v>
      </c>
      <c r="AJ80">
        <v>46169134.231845804</v>
      </c>
      <c r="AK80">
        <v>33411960.453336202</v>
      </c>
      <c r="AL80">
        <v>45783158.583485298</v>
      </c>
      <c r="AM80">
        <f t="shared" si="4"/>
        <v>99.3250617874684</v>
      </c>
      <c r="AN80" s="2">
        <f t="shared" si="5"/>
        <v>0.66021637675534017</v>
      </c>
      <c r="AO80">
        <f t="shared" si="6"/>
        <v>158487060.00760931</v>
      </c>
      <c r="AP80" s="2">
        <f>(Sheet4!$A$26-AO80)/Sheet4!$A$26</f>
        <v>0.68735248189060238</v>
      </c>
      <c r="AQ80">
        <f t="shared" si="7"/>
        <v>3</v>
      </c>
    </row>
    <row r="81" spans="1:43" x14ac:dyDescent="0.25">
      <c r="A81">
        <v>0.78</v>
      </c>
      <c r="B81">
        <v>100.61499765496799</v>
      </c>
      <c r="C81">
        <v>209176.125390136</v>
      </c>
      <c r="D81">
        <v>72.984000000000293</v>
      </c>
      <c r="E81">
        <v>47.067</v>
      </c>
      <c r="F81">
        <v>0</v>
      </c>
      <c r="G81">
        <v>0</v>
      </c>
      <c r="H81">
        <v>32.263858229974304</v>
      </c>
      <c r="I81">
        <v>62.6</v>
      </c>
      <c r="J81">
        <v>35.274700301119204</v>
      </c>
      <c r="K81">
        <v>41144.266223407198</v>
      </c>
      <c r="L81">
        <v>52468.671535064997</v>
      </c>
      <c r="M81" s="1">
        <v>-4.7475623432546802E-10</v>
      </c>
      <c r="N81">
        <v>2456.06720193608</v>
      </c>
      <c r="O81">
        <v>25220.653175222302</v>
      </c>
      <c r="P81">
        <v>51724.207294304601</v>
      </c>
      <c r="Q81">
        <v>36162.259960201598</v>
      </c>
      <c r="R81">
        <v>28.753333559581801</v>
      </c>
      <c r="S81">
        <v>11.9634093658882</v>
      </c>
      <c r="T81">
        <v>0</v>
      </c>
      <c r="U81">
        <v>7.6253979245416597</v>
      </c>
      <c r="V81">
        <v>12.5961081004916</v>
      </c>
      <c r="W81">
        <v>24.754240377818</v>
      </c>
      <c r="X81">
        <v>14.922508326646501</v>
      </c>
      <c r="Y81">
        <v>75.496252742209094</v>
      </c>
      <c r="Z81">
        <v>1.6311883021319</v>
      </c>
      <c r="AA81">
        <v>0</v>
      </c>
      <c r="AB81">
        <v>11.7210725221926</v>
      </c>
      <c r="AC81">
        <v>3.7876606773103001</v>
      </c>
      <c r="AD81">
        <v>29.829136257617101</v>
      </c>
      <c r="AE81">
        <v>21.0689497749641</v>
      </c>
      <c r="AF81">
        <v>4450429.8076530797</v>
      </c>
      <c r="AG81">
        <v>9825971.1926533505</v>
      </c>
      <c r="AH81">
        <v>0</v>
      </c>
      <c r="AI81">
        <v>18846405.738635499</v>
      </c>
      <c r="AJ81">
        <v>48893051.544394799</v>
      </c>
      <c r="AK81">
        <v>33411960.453336101</v>
      </c>
      <c r="AL81">
        <v>48014147.619525701</v>
      </c>
      <c r="AM81">
        <f t="shared" si="4"/>
        <v>100.61499765496799</v>
      </c>
      <c r="AN81" s="2">
        <f t="shared" si="5"/>
        <v>0.64959345251230871</v>
      </c>
      <c r="AO81">
        <f t="shared" si="6"/>
        <v>163441966.35619855</v>
      </c>
      <c r="AP81" s="2">
        <f>(Sheet4!$A$26-AO81)/Sheet4!$A$26</f>
        <v>0.67757793517192044</v>
      </c>
      <c r="AQ81">
        <f t="shared" si="7"/>
        <v>3</v>
      </c>
    </row>
    <row r="82" spans="1:43" x14ac:dyDescent="0.25">
      <c r="A82">
        <v>0.79</v>
      </c>
      <c r="B82">
        <v>101.904933522467</v>
      </c>
      <c r="C82">
        <v>214813.252464978</v>
      </c>
      <c r="D82">
        <v>72.983999999999995</v>
      </c>
      <c r="E82">
        <v>47.0670000000001</v>
      </c>
      <c r="F82">
        <v>0</v>
      </c>
      <c r="G82">
        <v>0</v>
      </c>
      <c r="H82">
        <v>34.817445514675697</v>
      </c>
      <c r="I82">
        <v>62.6</v>
      </c>
      <c r="J82">
        <v>35.274700301119204</v>
      </c>
      <c r="K82">
        <v>41144.266223407198</v>
      </c>
      <c r="L82">
        <v>52468.671535064997</v>
      </c>
      <c r="M82" s="1">
        <v>-1.89174897968769E-10</v>
      </c>
      <c r="N82">
        <v>2456.06720193603</v>
      </c>
      <c r="O82">
        <v>30857.780250063501</v>
      </c>
      <c r="P82">
        <v>51724.207294304601</v>
      </c>
      <c r="Q82">
        <v>36162.259960201598</v>
      </c>
      <c r="R82">
        <v>28.753333559581801</v>
      </c>
      <c r="S82">
        <v>11.9634093658882</v>
      </c>
      <c r="T82">
        <v>0</v>
      </c>
      <c r="U82">
        <v>7.6253979245416597</v>
      </c>
      <c r="V82">
        <v>13.8860439679911</v>
      </c>
      <c r="W82">
        <v>24.754240377818</v>
      </c>
      <c r="X82">
        <v>14.922508326646501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4.2521427110204497</v>
      </c>
      <c r="AD82">
        <v>29.829136257617499</v>
      </c>
      <c r="AE82">
        <v>21.0689497749641</v>
      </c>
      <c r="AF82">
        <v>4450429.8076531496</v>
      </c>
      <c r="AG82">
        <v>9825971.1926533505</v>
      </c>
      <c r="AH82">
        <v>0</v>
      </c>
      <c r="AI82">
        <v>18846405.738635499</v>
      </c>
      <c r="AJ82">
        <v>57433792.570872098</v>
      </c>
      <c r="AK82">
        <v>33411960.453336101</v>
      </c>
      <c r="AL82">
        <v>48014147.619525701</v>
      </c>
      <c r="AM82">
        <f t="shared" si="4"/>
        <v>101.904933522467</v>
      </c>
      <c r="AN82" s="2">
        <f t="shared" si="5"/>
        <v>0.63128278455600073</v>
      </c>
      <c r="AO82">
        <f t="shared" si="6"/>
        <v>171982707.38267589</v>
      </c>
      <c r="AP82" s="2">
        <f>(Sheet4!$A$26-AO82)/Sheet4!$A$26</f>
        <v>0.66072961023854704</v>
      </c>
      <c r="AQ82">
        <f t="shared" si="7"/>
        <v>3</v>
      </c>
    </row>
    <row r="83" spans="1:43" x14ac:dyDescent="0.25">
      <c r="A83">
        <v>0.8</v>
      </c>
      <c r="B83">
        <v>103.194869389967</v>
      </c>
      <c r="C83">
        <v>219784.26760145201</v>
      </c>
      <c r="D83">
        <v>72.983999999999995</v>
      </c>
      <c r="E83">
        <v>47.067</v>
      </c>
      <c r="F83">
        <v>0</v>
      </c>
      <c r="G83">
        <v>0</v>
      </c>
      <c r="H83">
        <v>37.3710327993779</v>
      </c>
      <c r="I83">
        <v>62.6</v>
      </c>
      <c r="J83">
        <v>35.274700301119204</v>
      </c>
      <c r="K83">
        <v>41144.266223407198</v>
      </c>
      <c r="L83">
        <v>52468.671535065201</v>
      </c>
      <c r="M83">
        <v>0</v>
      </c>
      <c r="N83">
        <v>2456.06720193608</v>
      </c>
      <c r="O83">
        <v>35828.795386537597</v>
      </c>
      <c r="P83">
        <v>51724.207294304702</v>
      </c>
      <c r="Q83">
        <v>36162.259960201598</v>
      </c>
      <c r="R83">
        <v>28.753333559581598</v>
      </c>
      <c r="S83">
        <v>11.9634093658882</v>
      </c>
      <c r="T83">
        <v>0</v>
      </c>
      <c r="U83">
        <v>7.6253979245416597</v>
      </c>
      <c r="V83">
        <v>15.175979835490899</v>
      </c>
      <c r="W83">
        <v>24.754240377818</v>
      </c>
      <c r="X83">
        <v>14.922508326646501</v>
      </c>
      <c r="Y83">
        <v>75.496252742207801</v>
      </c>
      <c r="Z83">
        <v>1.63118830213189</v>
      </c>
      <c r="AA83">
        <v>0</v>
      </c>
      <c r="AB83">
        <v>11.7210725221926</v>
      </c>
      <c r="AC83">
        <v>4.7166247447307299</v>
      </c>
      <c r="AD83">
        <v>29.829136257617201</v>
      </c>
      <c r="AE83">
        <v>21.0689497749641</v>
      </c>
      <c r="AF83">
        <v>4450429.8076531496</v>
      </c>
      <c r="AG83">
        <v>9825971.1926533505</v>
      </c>
      <c r="AH83">
        <v>0</v>
      </c>
      <c r="AI83">
        <v>18846405.738635499</v>
      </c>
      <c r="AJ83">
        <v>69417232.017162904</v>
      </c>
      <c r="AK83">
        <v>33411960.453336202</v>
      </c>
      <c r="AL83">
        <v>48014147.619525701</v>
      </c>
      <c r="AM83">
        <f t="shared" si="4"/>
        <v>103.194869389967</v>
      </c>
      <c r="AN83" s="2">
        <f t="shared" si="5"/>
        <v>0.60559124561396849</v>
      </c>
      <c r="AO83">
        <f t="shared" si="6"/>
        <v>183966146.8289668</v>
      </c>
      <c r="AP83" s="2">
        <f>(Sheet4!$A$26-AO83)/Sheet4!$A$26</f>
        <v>0.63708987207243295</v>
      </c>
      <c r="AQ83">
        <f t="shared" si="7"/>
        <v>3</v>
      </c>
    </row>
    <row r="84" spans="1:43" x14ac:dyDescent="0.25">
      <c r="A84">
        <v>0.81</v>
      </c>
      <c r="B84">
        <v>104.48480525746599</v>
      </c>
      <c r="C84">
        <v>222508.05400447099</v>
      </c>
      <c r="D84">
        <v>72.983999999999995</v>
      </c>
      <c r="E84">
        <v>47.067</v>
      </c>
      <c r="F84">
        <v>0</v>
      </c>
      <c r="G84">
        <v>0</v>
      </c>
      <c r="H84">
        <v>39.924620084072799</v>
      </c>
      <c r="I84">
        <v>62.6</v>
      </c>
      <c r="J84">
        <v>35.274700301119204</v>
      </c>
      <c r="K84">
        <v>41144.266223407198</v>
      </c>
      <c r="L84">
        <v>52468.671535065303</v>
      </c>
      <c r="M84" s="1">
        <v>-3.2741809263825401E-10</v>
      </c>
      <c r="N84">
        <v>2456.06720193615</v>
      </c>
      <c r="O84">
        <v>38552.581789556898</v>
      </c>
      <c r="P84">
        <v>51724.207294304702</v>
      </c>
      <c r="Q84">
        <v>36162.2599602017</v>
      </c>
      <c r="R84">
        <v>28.753333559581598</v>
      </c>
      <c r="S84">
        <v>11.9634093658882</v>
      </c>
      <c r="T84">
        <v>0</v>
      </c>
      <c r="U84">
        <v>7.6253979245448198</v>
      </c>
      <c r="V84">
        <v>16.4659157029871</v>
      </c>
      <c r="W84">
        <v>24.754240377818</v>
      </c>
      <c r="X84">
        <v>14.922508326646501</v>
      </c>
      <c r="Y84">
        <v>75.496252742207801</v>
      </c>
      <c r="Z84">
        <v>1.6311883021319</v>
      </c>
      <c r="AA84">
        <v>0</v>
      </c>
      <c r="AB84">
        <v>11.7210725221926</v>
      </c>
      <c r="AC84">
        <v>5.1811067784396903</v>
      </c>
      <c r="AD84">
        <v>29.829136257617201</v>
      </c>
      <c r="AE84">
        <v>21.0689497749641</v>
      </c>
      <c r="AF84">
        <v>4450429.8076531496</v>
      </c>
      <c r="AG84">
        <v>9825971.1926533505</v>
      </c>
      <c r="AH84">
        <v>0</v>
      </c>
      <c r="AI84">
        <v>18846405.738635499</v>
      </c>
      <c r="AJ84">
        <v>85598935.151763499</v>
      </c>
      <c r="AK84">
        <v>33411960.453336202</v>
      </c>
      <c r="AL84">
        <v>48014147.619525701</v>
      </c>
      <c r="AM84">
        <f t="shared" si="4"/>
        <v>104.48480525746599</v>
      </c>
      <c r="AN84" s="2">
        <f t="shared" si="5"/>
        <v>0.57089896397860918</v>
      </c>
      <c r="AO84">
        <f t="shared" si="6"/>
        <v>200147849.96356741</v>
      </c>
      <c r="AP84" s="2">
        <f>(Sheet4!$A$26-AO84)/Sheet4!$A$26</f>
        <v>0.60516821661631537</v>
      </c>
      <c r="AQ84">
        <f t="shared" si="7"/>
        <v>3</v>
      </c>
    </row>
    <row r="85" spans="1:43" x14ac:dyDescent="0.25">
      <c r="A85">
        <v>0.82</v>
      </c>
      <c r="B85">
        <v>105.774741124966</v>
      </c>
      <c r="C85">
        <v>240198.246077274</v>
      </c>
      <c r="D85">
        <v>72.983999999999995</v>
      </c>
      <c r="E85">
        <v>47.067</v>
      </c>
      <c r="F85">
        <v>0</v>
      </c>
      <c r="G85">
        <v>28.239253395432101</v>
      </c>
      <c r="H85">
        <v>31.2644481291935</v>
      </c>
      <c r="I85">
        <v>62.6</v>
      </c>
      <c r="J85">
        <v>50.34</v>
      </c>
      <c r="K85">
        <v>41144.266223407198</v>
      </c>
      <c r="L85">
        <v>52468.671535064997</v>
      </c>
      <c r="M85" s="1">
        <v>1.9172148313373298E-9</v>
      </c>
      <c r="N85">
        <v>20934.114148279499</v>
      </c>
      <c r="O85">
        <v>23487.425063016501</v>
      </c>
      <c r="P85">
        <v>51724.207294304601</v>
      </c>
      <c r="Q85">
        <v>50439.5618131995</v>
      </c>
      <c r="R85">
        <v>28.753333559581598</v>
      </c>
      <c r="S85">
        <v>11.9634093658882</v>
      </c>
      <c r="T85">
        <v>0</v>
      </c>
      <c r="U85">
        <v>9.6766591196962697</v>
      </c>
      <c r="V85">
        <v>12.091259512365401</v>
      </c>
      <c r="W85">
        <v>24.754240377818</v>
      </c>
      <c r="X85">
        <v>18.5358391896165</v>
      </c>
      <c r="Y85">
        <v>75.496252742207801</v>
      </c>
      <c r="Z85">
        <v>1.63118830213189</v>
      </c>
      <c r="AA85">
        <v>0</v>
      </c>
      <c r="AB85">
        <v>6.4102760986446601</v>
      </c>
      <c r="AC85">
        <v>3.6058740436979702</v>
      </c>
      <c r="AD85">
        <v>29.829136257617101</v>
      </c>
      <c r="AE85">
        <v>33.395414781788197</v>
      </c>
      <c r="AF85">
        <v>4450429.8076531496</v>
      </c>
      <c r="AG85">
        <v>9825971.1926533505</v>
      </c>
      <c r="AH85">
        <v>0</v>
      </c>
      <c r="AI85">
        <v>20488957.332504001</v>
      </c>
      <c r="AJ85">
        <v>46162828.564119503</v>
      </c>
      <c r="AK85">
        <v>33411960.453336101</v>
      </c>
      <c r="AL85">
        <v>97084726.772315398</v>
      </c>
      <c r="AM85">
        <f t="shared" si="4"/>
        <v>105.774741124966</v>
      </c>
      <c r="AN85" s="2">
        <f t="shared" si="5"/>
        <v>0.54672192310231682</v>
      </c>
      <c r="AO85">
        <f t="shared" si="6"/>
        <v>211424874.12258151</v>
      </c>
      <c r="AP85" s="2">
        <f>(Sheet4!$A$26-AO85)/Sheet4!$A$26</f>
        <v>0.58292202431010309</v>
      </c>
      <c r="AQ85">
        <f t="shared" si="7"/>
        <v>3</v>
      </c>
    </row>
    <row r="86" spans="1:43" x14ac:dyDescent="0.25">
      <c r="A86">
        <v>0.83</v>
      </c>
      <c r="B86">
        <v>107.064676992465</v>
      </c>
      <c r="C86">
        <v>241699.603275909</v>
      </c>
      <c r="D86">
        <v>72.984000000000293</v>
      </c>
      <c r="E86">
        <v>47.0670000000001</v>
      </c>
      <c r="F86">
        <v>0</v>
      </c>
      <c r="G86">
        <v>29.314351794623999</v>
      </c>
      <c r="H86">
        <v>31.2644481291935</v>
      </c>
      <c r="I86">
        <v>62.6</v>
      </c>
      <c r="J86">
        <v>50.339999999999797</v>
      </c>
      <c r="K86">
        <v>41144.266223407198</v>
      </c>
      <c r="L86">
        <v>52468.671535064997</v>
      </c>
      <c r="M86">
        <v>0</v>
      </c>
      <c r="N86">
        <v>22435.4713469163</v>
      </c>
      <c r="O86">
        <v>23487.425063016501</v>
      </c>
      <c r="P86">
        <v>51724.207294304702</v>
      </c>
      <c r="Q86">
        <v>50439.5618131995</v>
      </c>
      <c r="R86">
        <v>28.753333559581801</v>
      </c>
      <c r="S86">
        <v>11.9634093658883</v>
      </c>
      <c r="T86">
        <v>0</v>
      </c>
      <c r="U86">
        <v>10.9665949871951</v>
      </c>
      <c r="V86">
        <v>12.0912595123655</v>
      </c>
      <c r="W86">
        <v>24.754240377818402</v>
      </c>
      <c r="X86">
        <v>18.535839189616699</v>
      </c>
      <c r="Y86">
        <v>75.496252742209094</v>
      </c>
      <c r="Z86">
        <v>1.6311883021319</v>
      </c>
      <c r="AA86">
        <v>0</v>
      </c>
      <c r="AB86">
        <v>6.7686751109447298</v>
      </c>
      <c r="AC86">
        <v>3.6058740436979799</v>
      </c>
      <c r="AD86">
        <v>29.829136257617101</v>
      </c>
      <c r="AE86">
        <v>33.395414781785398</v>
      </c>
      <c r="AF86">
        <v>4450429.8076530797</v>
      </c>
      <c r="AG86">
        <v>9825971.1926533505</v>
      </c>
      <c r="AH86">
        <v>0</v>
      </c>
      <c r="AI86">
        <v>23190721.7064703</v>
      </c>
      <c r="AJ86">
        <v>46162828.564119503</v>
      </c>
      <c r="AK86">
        <v>33411960.453336101</v>
      </c>
      <c r="AL86">
        <v>97084726.772314996</v>
      </c>
      <c r="AM86">
        <f t="shared" si="4"/>
        <v>107.064676992465</v>
      </c>
      <c r="AN86" s="2">
        <f t="shared" si="5"/>
        <v>0.54092955564912926</v>
      </c>
      <c r="AO86">
        <f t="shared" si="6"/>
        <v>214126638.49654734</v>
      </c>
      <c r="AP86" s="2">
        <f>(Sheet4!$A$26-AO86)/Sheet4!$A$26</f>
        <v>0.57759225211295173</v>
      </c>
      <c r="AQ86">
        <f t="shared" si="7"/>
        <v>4</v>
      </c>
    </row>
    <row r="87" spans="1:43" x14ac:dyDescent="0.25">
      <c r="A87">
        <v>0.84</v>
      </c>
      <c r="B87">
        <v>108.354612859965</v>
      </c>
      <c r="C87">
        <v>242947.568432809</v>
      </c>
      <c r="D87">
        <v>72.983999999999995</v>
      </c>
      <c r="E87">
        <v>47.067</v>
      </c>
      <c r="F87">
        <v>0</v>
      </c>
      <c r="G87">
        <v>30.2092099174494</v>
      </c>
      <c r="H87">
        <v>31.263034409791199</v>
      </c>
      <c r="I87">
        <v>62.6</v>
      </c>
      <c r="J87">
        <v>50.34</v>
      </c>
      <c r="K87">
        <v>41144.266223407198</v>
      </c>
      <c r="L87">
        <v>52468.671535064997</v>
      </c>
      <c r="M87">
        <v>0</v>
      </c>
      <c r="N87">
        <v>23685.8577523815</v>
      </c>
      <c r="O87">
        <v>23485.0038144518</v>
      </c>
      <c r="P87">
        <v>51724.207294304601</v>
      </c>
      <c r="Q87">
        <v>50439.5618131995</v>
      </c>
      <c r="R87">
        <v>28.753333559581801</v>
      </c>
      <c r="S87">
        <v>11.9634093658882</v>
      </c>
      <c r="T87">
        <v>0</v>
      </c>
      <c r="U87">
        <v>12.257244990207401</v>
      </c>
      <c r="V87">
        <v>12.0905453768532</v>
      </c>
      <c r="W87">
        <v>24.754240377818</v>
      </c>
      <c r="X87">
        <v>18.535839189616599</v>
      </c>
      <c r="Y87">
        <v>75.496252742207801</v>
      </c>
      <c r="Z87">
        <v>1.6311883021319</v>
      </c>
      <c r="AA87">
        <v>0</v>
      </c>
      <c r="AB87">
        <v>7.0669885189178299</v>
      </c>
      <c r="AC87">
        <v>3.6056168967161502</v>
      </c>
      <c r="AD87">
        <v>29.829136257617101</v>
      </c>
      <c r="AE87">
        <v>33.395414781788197</v>
      </c>
      <c r="AF87">
        <v>4450429.8076531496</v>
      </c>
      <c r="AG87">
        <v>9825971.1926533505</v>
      </c>
      <c r="AH87">
        <v>0</v>
      </c>
      <c r="AI87">
        <v>25523382.845461302</v>
      </c>
      <c r="AJ87">
        <v>46161892.116212003</v>
      </c>
      <c r="AK87">
        <v>33411960.453336202</v>
      </c>
      <c r="AL87">
        <v>97084726.772315294</v>
      </c>
      <c r="AM87">
        <f t="shared" si="4"/>
        <v>108.354612859965</v>
      </c>
      <c r="AN87" s="2">
        <f t="shared" si="5"/>
        <v>0.53593052377922457</v>
      </c>
      <c r="AO87">
        <f t="shared" si="6"/>
        <v>216458363.18763131</v>
      </c>
      <c r="AP87" s="2">
        <f>(Sheet4!$A$26-AO87)/Sheet4!$A$26</f>
        <v>0.57299245741963867</v>
      </c>
      <c r="AQ87">
        <f t="shared" si="7"/>
        <v>4</v>
      </c>
    </row>
    <row r="88" spans="1:43" x14ac:dyDescent="0.25">
      <c r="A88">
        <v>0.85</v>
      </c>
      <c r="B88">
        <v>109.64454872746499</v>
      </c>
      <c r="C88">
        <v>243675.96320285599</v>
      </c>
      <c r="D88">
        <v>72.984000000000293</v>
      </c>
      <c r="E88">
        <v>47.0670000000001</v>
      </c>
      <c r="F88">
        <v>0</v>
      </c>
      <c r="G88">
        <v>30.7291859142512</v>
      </c>
      <c r="H88">
        <v>31.263034409791199</v>
      </c>
      <c r="I88">
        <v>62.6</v>
      </c>
      <c r="J88">
        <v>50.339999999999797</v>
      </c>
      <c r="K88">
        <v>41144.266223407198</v>
      </c>
      <c r="L88">
        <v>52468.671535064997</v>
      </c>
      <c r="M88">
        <v>0</v>
      </c>
      <c r="N88">
        <v>24414.252522426501</v>
      </c>
      <c r="O88">
        <v>23485.0038144518</v>
      </c>
      <c r="P88">
        <v>51724.207294304601</v>
      </c>
      <c r="Q88">
        <v>50439.561813200598</v>
      </c>
      <c r="R88">
        <v>28.753333559581801</v>
      </c>
      <c r="S88">
        <v>11.9634093658882</v>
      </c>
      <c r="T88">
        <v>0</v>
      </c>
      <c r="U88">
        <v>13.547180857707</v>
      </c>
      <c r="V88">
        <v>12.0905453768532</v>
      </c>
      <c r="W88">
        <v>24.754240377818</v>
      </c>
      <c r="X88">
        <v>18.5358391896165</v>
      </c>
      <c r="Y88">
        <v>75.496252742209094</v>
      </c>
      <c r="Z88">
        <v>1.6311883021319</v>
      </c>
      <c r="AA88">
        <v>0</v>
      </c>
      <c r="AB88">
        <v>7.2403297533700304</v>
      </c>
      <c r="AC88">
        <v>3.6056168967161502</v>
      </c>
      <c r="AD88">
        <v>29.829136257617101</v>
      </c>
      <c r="AE88">
        <v>33.395414781788098</v>
      </c>
      <c r="AF88">
        <v>4450429.8076530797</v>
      </c>
      <c r="AG88">
        <v>9825971.1926533505</v>
      </c>
      <c r="AH88">
        <v>0</v>
      </c>
      <c r="AI88">
        <v>26878824.3059664</v>
      </c>
      <c r="AJ88">
        <v>46161892.116212003</v>
      </c>
      <c r="AK88">
        <v>33411960.453336202</v>
      </c>
      <c r="AL88">
        <v>97084726.7723151</v>
      </c>
      <c r="AM88">
        <f t="shared" si="4"/>
        <v>109.64454872746499</v>
      </c>
      <c r="AN88" s="2">
        <f t="shared" si="5"/>
        <v>0.53302456533363129</v>
      </c>
      <c r="AO88">
        <f t="shared" si="6"/>
        <v>217813804.64813614</v>
      </c>
      <c r="AP88" s="2">
        <f>(Sheet4!$A$26-AO88)/Sheet4!$A$26</f>
        <v>0.57031857723945822</v>
      </c>
      <c r="AQ88">
        <f t="shared" si="7"/>
        <v>4</v>
      </c>
    </row>
    <row r="89" spans="1:43" x14ac:dyDescent="0.25">
      <c r="A89">
        <v>0.86</v>
      </c>
      <c r="B89">
        <v>110.934484594964</v>
      </c>
      <c r="C89">
        <v>245162.84574305301</v>
      </c>
      <c r="D89">
        <v>72.984000000000293</v>
      </c>
      <c r="E89">
        <v>47.067</v>
      </c>
      <c r="F89">
        <v>0</v>
      </c>
      <c r="G89">
        <v>31.0261872350885</v>
      </c>
      <c r="H89">
        <v>31.8838705750501</v>
      </c>
      <c r="I89">
        <v>62.6</v>
      </c>
      <c r="J89">
        <v>50.34</v>
      </c>
      <c r="K89">
        <v>41144.266223407198</v>
      </c>
      <c r="L89">
        <v>52468.671535065201</v>
      </c>
      <c r="M89">
        <v>0</v>
      </c>
      <c r="N89">
        <v>24837.8415465377</v>
      </c>
      <c r="O89">
        <v>24548.297330538098</v>
      </c>
      <c r="P89">
        <v>51724.207294304499</v>
      </c>
      <c r="Q89">
        <v>50439.561813200598</v>
      </c>
      <c r="R89">
        <v>28.753333559581801</v>
      </c>
      <c r="S89">
        <v>11.9634093658919</v>
      </c>
      <c r="T89">
        <v>0</v>
      </c>
      <c r="U89">
        <v>14.523503463495899</v>
      </c>
      <c r="V89">
        <v>12.40415863856</v>
      </c>
      <c r="W89">
        <v>24.7542403778181</v>
      </c>
      <c r="X89">
        <v>18.535839189616699</v>
      </c>
      <c r="Y89">
        <v>75.496252742209094</v>
      </c>
      <c r="Z89">
        <v>1.6311883021319</v>
      </c>
      <c r="AA89">
        <v>0</v>
      </c>
      <c r="AB89">
        <v>7.3393392767029004</v>
      </c>
      <c r="AC89">
        <v>3.7185432283782198</v>
      </c>
      <c r="AD89">
        <v>29.829136257617101</v>
      </c>
      <c r="AE89">
        <v>33.395414781788197</v>
      </c>
      <c r="AF89">
        <v>4450429.8076530797</v>
      </c>
      <c r="AG89">
        <v>9825971.1926533505</v>
      </c>
      <c r="AH89">
        <v>0</v>
      </c>
      <c r="AI89">
        <v>27653029.0895794</v>
      </c>
      <c r="AJ89">
        <v>47832583.609647401</v>
      </c>
      <c r="AK89">
        <v>33411960.453336101</v>
      </c>
      <c r="AL89">
        <v>97084726.772315398</v>
      </c>
      <c r="AM89">
        <f t="shared" si="4"/>
        <v>110.934484594964</v>
      </c>
      <c r="AN89" s="2">
        <f t="shared" si="5"/>
        <v>0.52778290260461691</v>
      </c>
      <c r="AO89">
        <f t="shared" si="6"/>
        <v>220258700.92518473</v>
      </c>
      <c r="AP89" s="2">
        <f>(Sheet4!$A$26-AO89)/Sheet4!$A$26</f>
        <v>0.56549552889079524</v>
      </c>
      <c r="AQ89">
        <f t="shared" si="7"/>
        <v>4</v>
      </c>
    </row>
    <row r="90" spans="1:43" x14ac:dyDescent="0.25">
      <c r="A90">
        <v>0.87</v>
      </c>
      <c r="B90">
        <v>112.224420462464</v>
      </c>
      <c r="C90">
        <v>242019.17305396</v>
      </c>
      <c r="D90">
        <v>72.984000000000293</v>
      </c>
      <c r="E90">
        <v>47.067</v>
      </c>
      <c r="F90" s="1">
        <v>-5.4466353512008803E-13</v>
      </c>
      <c r="G90">
        <v>31.0261872350885</v>
      </c>
      <c r="H90">
        <v>47.839999999999897</v>
      </c>
      <c r="I90">
        <v>62.6</v>
      </c>
      <c r="J90">
        <v>31.991063901387001</v>
      </c>
      <c r="K90">
        <v>41144.266223407198</v>
      </c>
      <c r="L90">
        <v>52468.671535064997</v>
      </c>
      <c r="M90">
        <v>0</v>
      </c>
      <c r="N90">
        <v>24837.8415465377</v>
      </c>
      <c r="O90">
        <v>42348.7181170201</v>
      </c>
      <c r="P90">
        <v>51724.207294304702</v>
      </c>
      <c r="Q90">
        <v>29495.468337625702</v>
      </c>
      <c r="R90">
        <v>28.753333559581801</v>
      </c>
      <c r="S90">
        <v>11.9634093658882</v>
      </c>
      <c r="T90">
        <v>0</v>
      </c>
      <c r="U90">
        <v>14.523503463495899</v>
      </c>
      <c r="V90">
        <v>20.464342747016602</v>
      </c>
      <c r="W90">
        <v>24.7542403778181</v>
      </c>
      <c r="X90">
        <v>11.7655909486634</v>
      </c>
      <c r="Y90">
        <v>75.496252742208995</v>
      </c>
      <c r="Z90">
        <v>1.6311883021319</v>
      </c>
      <c r="AA90">
        <v>0</v>
      </c>
      <c r="AB90">
        <v>7.3393392767029004</v>
      </c>
      <c r="AC90">
        <v>7.4998399944886804</v>
      </c>
      <c r="AD90">
        <v>29.829136257617201</v>
      </c>
      <c r="AE90">
        <v>16.9124138747713</v>
      </c>
      <c r="AF90">
        <v>4450429.8076530797</v>
      </c>
      <c r="AG90">
        <v>9825971.1926525496</v>
      </c>
      <c r="AH90">
        <v>0</v>
      </c>
      <c r="AI90">
        <v>27653029.0895794</v>
      </c>
      <c r="AJ90">
        <v>135757521.37468201</v>
      </c>
      <c r="AK90">
        <v>33411960.453336202</v>
      </c>
      <c r="AL90">
        <v>37318712.209500998</v>
      </c>
      <c r="AM90">
        <f t="shared" si="4"/>
        <v>112.224420462464</v>
      </c>
      <c r="AN90" s="2">
        <f t="shared" si="5"/>
        <v>0.46741241587933541</v>
      </c>
      <c r="AO90">
        <f t="shared" si="6"/>
        <v>248417624.12740424</v>
      </c>
      <c r="AP90" s="2">
        <f>(Sheet4!$A$26-AO90)/Sheet4!$A$26</f>
        <v>0.50994640424059112</v>
      </c>
      <c r="AQ90">
        <f t="shared" si="7"/>
        <v>4</v>
      </c>
    </row>
    <row r="91" spans="1:43" x14ac:dyDescent="0.25">
      <c r="A91">
        <v>0.88</v>
      </c>
      <c r="B91">
        <v>113.51435632996299</v>
      </c>
      <c r="C91">
        <v>245538.149522577</v>
      </c>
      <c r="D91">
        <v>72.984000000000293</v>
      </c>
      <c r="E91">
        <v>47.066999999999901</v>
      </c>
      <c r="F91">
        <v>0</v>
      </c>
      <c r="G91">
        <v>31.0261872350885</v>
      </c>
      <c r="H91">
        <v>47.839999999999897</v>
      </c>
      <c r="I91">
        <v>62.6</v>
      </c>
      <c r="J91">
        <v>33.556014296082999</v>
      </c>
      <c r="K91">
        <v>41144.266223407198</v>
      </c>
      <c r="L91">
        <v>52468.671535059097</v>
      </c>
      <c r="M91">
        <v>0</v>
      </c>
      <c r="N91">
        <v>24837.8415465377</v>
      </c>
      <c r="O91">
        <v>42348.718117103097</v>
      </c>
      <c r="P91">
        <v>51724.207294304601</v>
      </c>
      <c r="Q91">
        <v>33014.444806165302</v>
      </c>
      <c r="R91">
        <v>28.753333559581801</v>
      </c>
      <c r="S91">
        <v>11.9634093658882</v>
      </c>
      <c r="T91">
        <v>0</v>
      </c>
      <c r="U91">
        <v>14.523503463495899</v>
      </c>
      <c r="V91">
        <v>20.464342747016499</v>
      </c>
      <c r="W91">
        <v>24.7542403778181</v>
      </c>
      <c r="X91">
        <v>13.0555268161631</v>
      </c>
      <c r="Y91">
        <v>75.496252742209094</v>
      </c>
      <c r="Z91">
        <v>1.6311883021319</v>
      </c>
      <c r="AA91">
        <v>0</v>
      </c>
      <c r="AB91">
        <v>7.3393392767029004</v>
      </c>
      <c r="AC91">
        <v>7.4998399944886804</v>
      </c>
      <c r="AD91">
        <v>29.829136257617101</v>
      </c>
      <c r="AE91">
        <v>19.005521144826599</v>
      </c>
      <c r="AF91">
        <v>4450429.8076530797</v>
      </c>
      <c r="AG91">
        <v>9825971.1926524993</v>
      </c>
      <c r="AH91">
        <v>0</v>
      </c>
      <c r="AI91">
        <v>27653029.0895794</v>
      </c>
      <c r="AJ91">
        <v>135757521.37468201</v>
      </c>
      <c r="AK91">
        <v>33411960.453336101</v>
      </c>
      <c r="AL91">
        <v>42416056.6864134</v>
      </c>
      <c r="AM91">
        <f t="shared" si="4"/>
        <v>113.51435632996299</v>
      </c>
      <c r="AN91" s="2">
        <f t="shared" si="5"/>
        <v>0.45648411564328933</v>
      </c>
      <c r="AO91">
        <f t="shared" si="6"/>
        <v>253514968.6043165</v>
      </c>
      <c r="AP91" s="2">
        <f>(Sheet4!$A$26-AO91)/Sheet4!$A$26</f>
        <v>0.49989086974093705</v>
      </c>
      <c r="AQ91">
        <f t="shared" si="7"/>
        <v>4</v>
      </c>
    </row>
    <row r="92" spans="1:43" x14ac:dyDescent="0.25">
      <c r="A92">
        <v>0.89</v>
      </c>
      <c r="B92">
        <v>114.804292197463</v>
      </c>
      <c r="C92">
        <v>247907.15676118899</v>
      </c>
      <c r="D92">
        <v>72.983999999999995</v>
      </c>
      <c r="E92">
        <v>47.067</v>
      </c>
      <c r="F92">
        <v>0</v>
      </c>
      <c r="G92">
        <v>31.0261872350885</v>
      </c>
      <c r="H92">
        <v>47.839999999999897</v>
      </c>
      <c r="I92">
        <v>62.6</v>
      </c>
      <c r="J92">
        <v>34.772800452331197</v>
      </c>
      <c r="K92">
        <v>41144.266223409402</v>
      </c>
      <c r="L92">
        <v>52468.671535059097</v>
      </c>
      <c r="M92" s="1">
        <v>1.5663488284189901E-9</v>
      </c>
      <c r="N92">
        <v>24837.8415465377</v>
      </c>
      <c r="O92">
        <v>42348.718117103701</v>
      </c>
      <c r="P92">
        <v>51724.207294304601</v>
      </c>
      <c r="Q92">
        <v>35383.452044772697</v>
      </c>
      <c r="R92">
        <v>28.753333559581801</v>
      </c>
      <c r="S92">
        <v>11.963409365889699</v>
      </c>
      <c r="T92">
        <v>0</v>
      </c>
      <c r="U92">
        <v>14.523503463495899</v>
      </c>
      <c r="V92">
        <v>20.464342747016499</v>
      </c>
      <c r="W92">
        <v>24.754240377818402</v>
      </c>
      <c r="X92">
        <v>14.3454626836608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7.4998399944886804</v>
      </c>
      <c r="AD92">
        <v>29.829136257617101</v>
      </c>
      <c r="AE92">
        <v>20.483450817323899</v>
      </c>
      <c r="AF92">
        <v>4450429.8076531496</v>
      </c>
      <c r="AG92">
        <v>9825971.1926534399</v>
      </c>
      <c r="AH92">
        <v>0</v>
      </c>
      <c r="AI92">
        <v>27653029.0895794</v>
      </c>
      <c r="AJ92">
        <v>135757521.37468201</v>
      </c>
      <c r="AK92">
        <v>33411960.453336101</v>
      </c>
      <c r="AL92">
        <v>46379363.264153503</v>
      </c>
      <c r="AM92">
        <f t="shared" si="4"/>
        <v>114.804292197463</v>
      </c>
      <c r="AN92" s="2">
        <f t="shared" si="5"/>
        <v>0.4479871022659852</v>
      </c>
      <c r="AO92">
        <f t="shared" si="6"/>
        <v>257478275.18205759</v>
      </c>
      <c r="AP92" s="2">
        <f>(Sheet4!$A$26-AO92)/Sheet4!$A$26</f>
        <v>0.49207245248354137</v>
      </c>
      <c r="AQ92">
        <f t="shared" si="7"/>
        <v>4</v>
      </c>
    </row>
    <row r="93" spans="1:43" x14ac:dyDescent="0.25">
      <c r="A93">
        <v>0.9</v>
      </c>
      <c r="B93">
        <v>117.377242672368</v>
      </c>
      <c r="C93">
        <v>249999.99999999901</v>
      </c>
      <c r="D93">
        <v>72.983999999999995</v>
      </c>
      <c r="E93">
        <v>47.067</v>
      </c>
      <c r="F93">
        <v>33.133256788886897</v>
      </c>
      <c r="G93">
        <v>0</v>
      </c>
      <c r="H93">
        <v>31.251585122393902</v>
      </c>
      <c r="I93">
        <v>62.599999999999703</v>
      </c>
      <c r="J93">
        <v>50.339999999999897</v>
      </c>
      <c r="K93">
        <v>41144.266223407103</v>
      </c>
      <c r="L93">
        <v>52468.671535059097</v>
      </c>
      <c r="M93">
        <v>28301.831080092601</v>
      </c>
      <c r="N93">
        <v>2456.06720193602</v>
      </c>
      <c r="O93">
        <v>23465.394851999801</v>
      </c>
      <c r="P93">
        <v>51724.207294304302</v>
      </c>
      <c r="Q93">
        <v>50439.561813200802</v>
      </c>
      <c r="R93">
        <v>28.753333559581598</v>
      </c>
      <c r="S93">
        <v>11.9634093658882</v>
      </c>
      <c r="T93">
        <v>13.660260446369699</v>
      </c>
      <c r="U93">
        <v>7.6253979245414296</v>
      </c>
      <c r="V93">
        <v>12.0847618085532</v>
      </c>
      <c r="W93">
        <v>24.754240377818</v>
      </c>
      <c r="X93">
        <v>18.5358391896165</v>
      </c>
      <c r="Y93">
        <v>75.496252742207801</v>
      </c>
      <c r="Z93">
        <v>1.6311883021319</v>
      </c>
      <c r="AA93">
        <v>15.948933891844399</v>
      </c>
      <c r="AB93">
        <v>11.7210725221926</v>
      </c>
      <c r="AC93">
        <v>3.6035343408048299</v>
      </c>
      <c r="AD93">
        <v>29.829136257616899</v>
      </c>
      <c r="AE93">
        <v>33.395414781788098</v>
      </c>
      <c r="AF93">
        <v>4450429.8076531496</v>
      </c>
      <c r="AG93">
        <v>9825971.1926525496</v>
      </c>
      <c r="AH93">
        <v>63273500.043986</v>
      </c>
      <c r="AI93">
        <v>18846405.738635499</v>
      </c>
      <c r="AJ93">
        <v>46162141.117721602</v>
      </c>
      <c r="AK93">
        <v>33411960.453336</v>
      </c>
      <c r="AL93">
        <v>97084726.772315204</v>
      </c>
      <c r="AM93">
        <f t="shared" si="4"/>
        <v>117.377242672368</v>
      </c>
      <c r="AN93" s="2">
        <f t="shared" si="5"/>
        <v>0.41459155621714583</v>
      </c>
      <c r="AO93">
        <f t="shared" si="6"/>
        <v>273055135.12629998</v>
      </c>
      <c r="AP93" s="2">
        <f>(Sheet4!$A$26-AO93)/Sheet4!$A$26</f>
        <v>0.46134397155095769</v>
      </c>
      <c r="AQ93">
        <f t="shared" si="7"/>
        <v>4</v>
      </c>
    </row>
    <row r="94" spans="1:43" x14ac:dyDescent="0.25">
      <c r="A94">
        <v>0.91</v>
      </c>
      <c r="B94">
        <v>117.384163932462</v>
      </c>
      <c r="C94">
        <v>250000</v>
      </c>
      <c r="D94">
        <v>72.983999999999995</v>
      </c>
      <c r="E94">
        <v>47.066999999998202</v>
      </c>
      <c r="F94">
        <v>33.177123898432001</v>
      </c>
      <c r="G94">
        <v>0</v>
      </c>
      <c r="H94">
        <v>31.203879756842401</v>
      </c>
      <c r="I94">
        <v>62.6</v>
      </c>
      <c r="J94">
        <v>50.34</v>
      </c>
      <c r="K94">
        <v>41144.266223406798</v>
      </c>
      <c r="L94">
        <v>52468.671535059097</v>
      </c>
      <c r="M94">
        <v>28383.5350927012</v>
      </c>
      <c r="N94">
        <v>2456.0672019359799</v>
      </c>
      <c r="O94">
        <v>23383.690839392399</v>
      </c>
      <c r="P94">
        <v>51724.207294304601</v>
      </c>
      <c r="Q94">
        <v>50439.5618131995</v>
      </c>
      <c r="R94">
        <v>28.753333559581801</v>
      </c>
      <c r="S94">
        <v>11.9634093658885</v>
      </c>
      <c r="T94">
        <v>13.691279908417799</v>
      </c>
      <c r="U94">
        <v>7.6253979245416001</v>
      </c>
      <c r="V94">
        <v>12.060663606598</v>
      </c>
      <c r="W94">
        <v>24.754240377818</v>
      </c>
      <c r="X94">
        <v>18.535839189616699</v>
      </c>
      <c r="Y94">
        <v>75.496252742207801</v>
      </c>
      <c r="Z94">
        <v>1.6311883021319</v>
      </c>
      <c r="AA94">
        <v>15.998042655828201</v>
      </c>
      <c r="AB94">
        <v>11.7210725221926</v>
      </c>
      <c r="AC94">
        <v>3.5948570242537099</v>
      </c>
      <c r="AD94">
        <v>29.8291362576173</v>
      </c>
      <c r="AE94">
        <v>33.395414781788197</v>
      </c>
      <c r="AF94">
        <v>4450429.8076531496</v>
      </c>
      <c r="AG94">
        <v>9825971.1926512104</v>
      </c>
      <c r="AH94">
        <v>63257974.300113998</v>
      </c>
      <c r="AI94">
        <v>18846405.738635499</v>
      </c>
      <c r="AJ94">
        <v>46271680.3266102</v>
      </c>
      <c r="AK94">
        <v>33411960.453336202</v>
      </c>
      <c r="AL94">
        <v>97084726.772315398</v>
      </c>
      <c r="AM94">
        <f t="shared" si="4"/>
        <v>117.384163932462</v>
      </c>
      <c r="AN94" s="2">
        <f t="shared" si="5"/>
        <v>0.41438999884220751</v>
      </c>
      <c r="AO94">
        <f t="shared" si="6"/>
        <v>273149148.59131569</v>
      </c>
      <c r="AP94" s="2">
        <f>(Sheet4!$A$26-AO94)/Sheet4!$A$26</f>
        <v>0.46115851113226725</v>
      </c>
      <c r="AQ94">
        <f t="shared" si="7"/>
        <v>5</v>
      </c>
    </row>
    <row r="95" spans="1:43" x14ac:dyDescent="0.25">
      <c r="A95">
        <v>0.92</v>
      </c>
      <c r="B95">
        <v>118.67409979996199</v>
      </c>
      <c r="C95">
        <v>247959.56623782701</v>
      </c>
      <c r="D95">
        <v>72.984000000000293</v>
      </c>
      <c r="E95">
        <v>47.067</v>
      </c>
      <c r="F95">
        <v>34.669896871883999</v>
      </c>
      <c r="G95">
        <v>0</v>
      </c>
      <c r="H95">
        <v>47.84</v>
      </c>
      <c r="I95">
        <v>62.6</v>
      </c>
      <c r="J95">
        <v>30.750690369391499</v>
      </c>
      <c r="K95">
        <v>41144.266223407198</v>
      </c>
      <c r="L95">
        <v>52468.671535064997</v>
      </c>
      <c r="M95">
        <v>31111.294446455398</v>
      </c>
      <c r="N95">
        <v>2456.06720193614</v>
      </c>
      <c r="O95">
        <v>42348.718117103403</v>
      </c>
      <c r="P95">
        <v>51724.207294304601</v>
      </c>
      <c r="Q95">
        <v>26706.341419555501</v>
      </c>
      <c r="R95">
        <v>28.753333559581801</v>
      </c>
      <c r="S95">
        <v>11.9634093658882</v>
      </c>
      <c r="T95">
        <v>14.7468546904456</v>
      </c>
      <c r="U95">
        <v>7.6253979245415904</v>
      </c>
      <c r="V95">
        <v>20.464342747016602</v>
      </c>
      <c r="W95">
        <v>24.754240377818402</v>
      </c>
      <c r="X95">
        <v>10.366521134669799</v>
      </c>
      <c r="Y95">
        <v>75.496252742208796</v>
      </c>
      <c r="Z95">
        <v>1.6311883021319</v>
      </c>
      <c r="AA95">
        <v>17.6691861707485</v>
      </c>
      <c r="AB95">
        <v>11.7210725221926</v>
      </c>
      <c r="AC95">
        <v>7.4998399944886902</v>
      </c>
      <c r="AD95">
        <v>29.829136257617101</v>
      </c>
      <c r="AE95">
        <v>15.253425279220201</v>
      </c>
      <c r="AF95">
        <v>4450429.8076531002</v>
      </c>
      <c r="AG95">
        <v>9825971.1926525496</v>
      </c>
      <c r="AH95">
        <v>63651452.700009003</v>
      </c>
      <c r="AI95">
        <v>18846405.738635499</v>
      </c>
      <c r="AJ95">
        <v>135757521.374686</v>
      </c>
      <c r="AK95">
        <v>33411960.453336101</v>
      </c>
      <c r="AL95">
        <v>33278577.0115714</v>
      </c>
      <c r="AM95">
        <f t="shared" si="4"/>
        <v>118.67409979996199</v>
      </c>
      <c r="AN95" s="2">
        <f t="shared" si="5"/>
        <v>0.35849120139228446</v>
      </c>
      <c r="AO95">
        <f t="shared" si="6"/>
        <v>299222318.27854365</v>
      </c>
      <c r="AP95" s="2">
        <f>(Sheet4!$A$26-AO95)/Sheet4!$A$26</f>
        <v>0.4097239536891194</v>
      </c>
      <c r="AQ95">
        <f t="shared" si="7"/>
        <v>5</v>
      </c>
    </row>
    <row r="96" spans="1:43" x14ac:dyDescent="0.25">
      <c r="A96">
        <v>0.93</v>
      </c>
      <c r="B96">
        <v>119.964035667461</v>
      </c>
      <c r="C96">
        <v>250000</v>
      </c>
      <c r="D96">
        <v>72.983999999999995</v>
      </c>
      <c r="E96">
        <v>47.067</v>
      </c>
      <c r="F96">
        <v>31.090115906712199</v>
      </c>
      <c r="G96">
        <v>0</v>
      </c>
      <c r="H96">
        <v>47.839999999999897</v>
      </c>
      <c r="I96">
        <v>62.6</v>
      </c>
      <c r="J96">
        <v>34.626256255155099</v>
      </c>
      <c r="K96">
        <v>41144.266223407103</v>
      </c>
      <c r="L96">
        <v>52468.671535064903</v>
      </c>
      <c r="M96">
        <v>24702.013110704</v>
      </c>
      <c r="N96">
        <v>2456.06720193608</v>
      </c>
      <c r="O96">
        <v>42348.718117018798</v>
      </c>
      <c r="P96">
        <v>51724.207294304499</v>
      </c>
      <c r="Q96">
        <v>35156.056517564401</v>
      </c>
      <c r="R96">
        <v>28.753333559581801</v>
      </c>
      <c r="S96">
        <v>11.9634093658882</v>
      </c>
      <c r="T96">
        <v>12.226334197162201</v>
      </c>
      <c r="U96">
        <v>7.6253979245433099</v>
      </c>
      <c r="V96">
        <v>20.464342747016499</v>
      </c>
      <c r="W96">
        <v>24.754240377818</v>
      </c>
      <c r="X96">
        <v>14.1769774954514</v>
      </c>
      <c r="Y96">
        <v>75.496252742207801</v>
      </c>
      <c r="Z96">
        <v>1.63118830213189</v>
      </c>
      <c r="AA96">
        <v>13.661659339024</v>
      </c>
      <c r="AB96">
        <v>11.7210725221926</v>
      </c>
      <c r="AC96">
        <v>7.4998399944886804</v>
      </c>
      <c r="AD96">
        <v>29.829136257617201</v>
      </c>
      <c r="AE96">
        <v>20.312497439071201</v>
      </c>
      <c r="AF96">
        <v>4450429.8076531496</v>
      </c>
      <c r="AG96">
        <v>9825971.1926525496</v>
      </c>
      <c r="AH96">
        <v>65051427.880116403</v>
      </c>
      <c r="AI96">
        <v>18846405.738635499</v>
      </c>
      <c r="AJ96">
        <v>135757521.37468201</v>
      </c>
      <c r="AK96">
        <v>33411960.453336202</v>
      </c>
      <c r="AL96">
        <v>45902040.624004103</v>
      </c>
      <c r="AM96">
        <f t="shared" si="4"/>
        <v>119.964035667461</v>
      </c>
      <c r="AN96" s="2">
        <f t="shared" si="5"/>
        <v>0.32842606646550299</v>
      </c>
      <c r="AO96">
        <f t="shared" si="6"/>
        <v>313245757.07107991</v>
      </c>
      <c r="AP96" s="2">
        <f>(Sheet4!$A$26-AO96)/Sheet4!$A$26</f>
        <v>0.38205990759201214</v>
      </c>
      <c r="AQ96">
        <f t="shared" si="7"/>
        <v>5</v>
      </c>
    </row>
    <row r="97" spans="1:43" x14ac:dyDescent="0.25">
      <c r="A97">
        <v>0.94</v>
      </c>
      <c r="B97">
        <v>121.857199670323</v>
      </c>
      <c r="C97">
        <v>250000</v>
      </c>
      <c r="D97">
        <v>72.984000000000194</v>
      </c>
      <c r="E97">
        <v>31.078248379170301</v>
      </c>
      <c r="F97">
        <v>34.013391792563098</v>
      </c>
      <c r="G97">
        <v>0</v>
      </c>
      <c r="H97">
        <v>47.84</v>
      </c>
      <c r="I97">
        <v>62.6</v>
      </c>
      <c r="J97">
        <v>50.339999999968903</v>
      </c>
      <c r="K97">
        <v>41144.266223407103</v>
      </c>
      <c r="L97">
        <v>31946.066307121298</v>
      </c>
      <c r="M97">
        <v>29941.113042896301</v>
      </c>
      <c r="N97">
        <v>2456.06720193608</v>
      </c>
      <c r="O97">
        <v>42348.718117103403</v>
      </c>
      <c r="P97">
        <v>51724.207294304601</v>
      </c>
      <c r="Q97">
        <v>50439.561813230903</v>
      </c>
      <c r="R97">
        <v>28.753333559581701</v>
      </c>
      <c r="S97">
        <v>7.4414213210088196</v>
      </c>
      <c r="T97">
        <v>14.2826245507467</v>
      </c>
      <c r="U97">
        <v>7.6253979245424803</v>
      </c>
      <c r="V97">
        <v>20.464342747016399</v>
      </c>
      <c r="W97">
        <v>24.754240377818</v>
      </c>
      <c r="X97">
        <v>18.535839189609</v>
      </c>
      <c r="Y97">
        <v>75.496252742208796</v>
      </c>
      <c r="Z97">
        <v>2.3061374090048599</v>
      </c>
      <c r="AA97">
        <v>16.934235695806301</v>
      </c>
      <c r="AB97">
        <v>11.7210725221926</v>
      </c>
      <c r="AC97">
        <v>7.4998399944886902</v>
      </c>
      <c r="AD97">
        <v>29.829136257617499</v>
      </c>
      <c r="AE97">
        <v>33.395414781762902</v>
      </c>
      <c r="AF97">
        <v>4450429.8076531002</v>
      </c>
      <c r="AG97">
        <v>6059664.8056499399</v>
      </c>
      <c r="AH97">
        <v>62961996.715376101</v>
      </c>
      <c r="AI97">
        <v>18846405.738635499</v>
      </c>
      <c r="AJ97">
        <v>135757521.37468201</v>
      </c>
      <c r="AK97">
        <v>33411960.453336101</v>
      </c>
      <c r="AL97">
        <v>97084726.7722141</v>
      </c>
      <c r="AM97">
        <f t="shared" si="4"/>
        <v>121.857199670323</v>
      </c>
      <c r="AN97" s="2">
        <f t="shared" si="5"/>
        <v>0.23124870180246668</v>
      </c>
      <c r="AO97">
        <f t="shared" si="6"/>
        <v>358572705.66754681</v>
      </c>
      <c r="AP97" s="2">
        <f>(Sheet4!$A$26-AO97)/Sheet4!$A$26</f>
        <v>0.29264340897390906</v>
      </c>
      <c r="AQ97">
        <f t="shared" si="7"/>
        <v>5</v>
      </c>
    </row>
    <row r="98" spans="1:43" x14ac:dyDescent="0.25">
      <c r="A98">
        <v>0.95</v>
      </c>
      <c r="B98">
        <v>122.543907402461</v>
      </c>
      <c r="C98">
        <v>250000</v>
      </c>
      <c r="D98">
        <v>72.983999999999995</v>
      </c>
      <c r="E98">
        <v>29.520019579939301</v>
      </c>
      <c r="F98">
        <v>35.980683362382003</v>
      </c>
      <c r="G98">
        <v>0</v>
      </c>
      <c r="H98">
        <v>47.84</v>
      </c>
      <c r="I98">
        <v>62.6</v>
      </c>
      <c r="J98">
        <v>50.339999999999897</v>
      </c>
      <c r="K98">
        <v>41144.266223406899</v>
      </c>
      <c r="L98">
        <v>28446.4597440137</v>
      </c>
      <c r="M98">
        <v>33440.719606309198</v>
      </c>
      <c r="N98">
        <v>2456.06720193608</v>
      </c>
      <c r="O98">
        <v>42348.718116820201</v>
      </c>
      <c r="P98">
        <v>51724.207294304702</v>
      </c>
      <c r="Q98">
        <v>50439.561813209002</v>
      </c>
      <c r="R98">
        <v>28.753333559581801</v>
      </c>
      <c r="S98">
        <v>6.7370110419417601</v>
      </c>
      <c r="T98">
        <v>15.6737425619435</v>
      </c>
      <c r="U98">
        <v>7.6253979245424803</v>
      </c>
      <c r="V98">
        <v>20.464342747016499</v>
      </c>
      <c r="W98">
        <v>24.7542403778181</v>
      </c>
      <c r="X98">
        <v>18.535839189616599</v>
      </c>
      <c r="Y98">
        <v>75.496252742207801</v>
      </c>
      <c r="Z98">
        <v>1.99101656128322</v>
      </c>
      <c r="AA98">
        <v>19.136597747724799</v>
      </c>
      <c r="AB98">
        <v>11.7210725221926</v>
      </c>
      <c r="AC98">
        <v>7.4998399944886902</v>
      </c>
      <c r="AD98">
        <v>29.829136257617201</v>
      </c>
      <c r="AE98">
        <v>33.395414781788098</v>
      </c>
      <c r="AF98">
        <v>4450429.8076531496</v>
      </c>
      <c r="AG98">
        <v>6523404.75907245</v>
      </c>
      <c r="AH98">
        <v>66550926.125409402</v>
      </c>
      <c r="AI98">
        <v>18846405.738635499</v>
      </c>
      <c r="AJ98">
        <v>135757521.374686</v>
      </c>
      <c r="AK98">
        <v>33411960.453336202</v>
      </c>
      <c r="AL98">
        <v>97084726.772315294</v>
      </c>
      <c r="AM98">
        <f t="shared" si="4"/>
        <v>122.543907402461</v>
      </c>
      <c r="AN98" s="2">
        <f t="shared" si="5"/>
        <v>0.22256010173570195</v>
      </c>
      <c r="AO98">
        <f t="shared" si="6"/>
        <v>362625375.03110802</v>
      </c>
      <c r="AP98" s="2">
        <f>(Sheet4!$A$26-AO98)/Sheet4!$A$26</f>
        <v>0.28464870569545481</v>
      </c>
      <c r="AQ98">
        <f t="shared" si="7"/>
        <v>5</v>
      </c>
    </row>
    <row r="99" spans="1:43" x14ac:dyDescent="0.25">
      <c r="A99">
        <v>0.96</v>
      </c>
      <c r="B99">
        <v>123.83384327045199</v>
      </c>
      <c r="C99">
        <v>238262.70999460499</v>
      </c>
      <c r="D99">
        <v>72.984000000000293</v>
      </c>
      <c r="E99" s="1">
        <v>-2.1885092254994199E-13</v>
      </c>
      <c r="F99">
        <v>57.628086206744499</v>
      </c>
      <c r="G99">
        <v>0</v>
      </c>
      <c r="H99">
        <v>47.839999999999897</v>
      </c>
      <c r="I99">
        <v>62.6</v>
      </c>
      <c r="J99">
        <v>50.339999999999897</v>
      </c>
      <c r="K99">
        <v>41144.266223407198</v>
      </c>
      <c r="L99">
        <v>0</v>
      </c>
      <c r="M99">
        <v>50149.889344642797</v>
      </c>
      <c r="N99">
        <v>2456.06720193615</v>
      </c>
      <c r="O99">
        <v>42348.718117103403</v>
      </c>
      <c r="P99">
        <v>51724.207294306099</v>
      </c>
      <c r="Q99">
        <v>50439.5618132093</v>
      </c>
      <c r="R99">
        <v>28.753333559581801</v>
      </c>
      <c r="S99">
        <v>0</v>
      </c>
      <c r="T99">
        <v>23.700689471382599</v>
      </c>
      <c r="U99">
        <v>7.6253979245414296</v>
      </c>
      <c r="V99">
        <v>20.464342747016499</v>
      </c>
      <c r="W99">
        <v>24.754240377818</v>
      </c>
      <c r="X99">
        <v>18.5358391901114</v>
      </c>
      <c r="Y99">
        <v>75.496252742208995</v>
      </c>
      <c r="Z99">
        <v>0</v>
      </c>
      <c r="AA99">
        <v>43.488694499808403</v>
      </c>
      <c r="AB99">
        <v>11.7210725221926</v>
      </c>
      <c r="AC99">
        <v>7.4998399944886804</v>
      </c>
      <c r="AD99">
        <v>29.829136257617101</v>
      </c>
      <c r="AE99">
        <v>33.395414781788098</v>
      </c>
      <c r="AF99">
        <v>4450429.80765309</v>
      </c>
      <c r="AG99">
        <v>0</v>
      </c>
      <c r="AH99">
        <v>142583982.75772601</v>
      </c>
      <c r="AI99">
        <v>18846405.738635499</v>
      </c>
      <c r="AJ99">
        <v>135757521.37468201</v>
      </c>
      <c r="AK99">
        <v>33411960.453336202</v>
      </c>
      <c r="AL99">
        <v>97084726.772315204</v>
      </c>
      <c r="AM99">
        <f t="shared" si="4"/>
        <v>123.83384327045199</v>
      </c>
      <c r="AN99" s="2">
        <f t="shared" si="5"/>
        <v>7.3536948912812317E-2</v>
      </c>
      <c r="AO99">
        <f t="shared" si="6"/>
        <v>432135026.90434802</v>
      </c>
      <c r="AP99" s="2">
        <f>(Sheet4!$A$26-AO99)/Sheet4!$A$26</f>
        <v>0.14752697385328853</v>
      </c>
      <c r="AQ99">
        <f t="shared" si="7"/>
        <v>5</v>
      </c>
    </row>
    <row r="100" spans="1:43" x14ac:dyDescent="0.25">
      <c r="A100">
        <v>0.97</v>
      </c>
      <c r="B100">
        <v>125.12377913746001</v>
      </c>
      <c r="C100">
        <v>239101.509762403</v>
      </c>
      <c r="D100">
        <v>72.984000000000293</v>
      </c>
      <c r="E100" s="1">
        <v>-1.3686296206661499E-12</v>
      </c>
      <c r="F100">
        <v>59.648749031067297</v>
      </c>
      <c r="G100">
        <v>0</v>
      </c>
      <c r="H100">
        <v>47.840000000000302</v>
      </c>
      <c r="I100">
        <v>62.599999999999604</v>
      </c>
      <c r="J100">
        <v>50.339999999999897</v>
      </c>
      <c r="K100">
        <v>41144.266223407198</v>
      </c>
      <c r="L100">
        <v>0</v>
      </c>
      <c r="M100">
        <v>50988.689112445601</v>
      </c>
      <c r="N100">
        <v>2456.0672019374401</v>
      </c>
      <c r="O100">
        <v>42348.718117099103</v>
      </c>
      <c r="P100">
        <v>51724.207294304499</v>
      </c>
      <c r="Q100">
        <v>50439.5618132089</v>
      </c>
      <c r="R100">
        <v>28.753333559581801</v>
      </c>
      <c r="S100">
        <v>0</v>
      </c>
      <c r="T100">
        <v>24.9906253388822</v>
      </c>
      <c r="U100">
        <v>7.6253979245424803</v>
      </c>
      <c r="V100">
        <v>20.464342747016701</v>
      </c>
      <c r="W100">
        <v>24.754240377818</v>
      </c>
      <c r="X100">
        <v>18.535839189618802</v>
      </c>
      <c r="Y100">
        <v>75.496252742209094</v>
      </c>
      <c r="Z100">
        <v>0</v>
      </c>
      <c r="AA100">
        <v>46.120902819919401</v>
      </c>
      <c r="AB100">
        <v>11.7210725221926</v>
      </c>
      <c r="AC100">
        <v>7.4998399944887399</v>
      </c>
      <c r="AD100">
        <v>29.8291362576167</v>
      </c>
      <c r="AE100">
        <v>33.395414781788098</v>
      </c>
      <c r="AF100">
        <v>4450429.8076530797</v>
      </c>
      <c r="AG100">
        <v>0</v>
      </c>
      <c r="AH100">
        <v>150393464.28130001</v>
      </c>
      <c r="AI100">
        <v>18846405.738635499</v>
      </c>
      <c r="AJ100">
        <v>135757521.374686</v>
      </c>
      <c r="AK100">
        <v>33411960.453336</v>
      </c>
      <c r="AL100">
        <v>97084726.772315204</v>
      </c>
      <c r="AM100">
        <f t="shared" si="4"/>
        <v>125.12377913746001</v>
      </c>
      <c r="AN100" s="2">
        <f t="shared" si="5"/>
        <v>5.6794043040143141E-2</v>
      </c>
      <c r="AO100">
        <f t="shared" si="6"/>
        <v>439944508.42792577</v>
      </c>
      <c r="AP100" s="2">
        <f>(Sheet4!$A$26-AO100)/Sheet4!$A$26</f>
        <v>0.13212120497884189</v>
      </c>
      <c r="AQ100">
        <f t="shared" si="7"/>
        <v>6</v>
      </c>
    </row>
    <row r="101" spans="1:43" x14ac:dyDescent="0.25">
      <c r="A101">
        <v>0.98</v>
      </c>
      <c r="B101">
        <v>126.413715004959</v>
      </c>
      <c r="C101">
        <v>239943.46766105201</v>
      </c>
      <c r="D101">
        <v>72.984000000000293</v>
      </c>
      <c r="E101" s="1">
        <v>-4.4338116458309598E-13</v>
      </c>
      <c r="F101">
        <v>61.669411855382897</v>
      </c>
      <c r="G101">
        <v>0</v>
      </c>
      <c r="H101">
        <v>47.839999999999897</v>
      </c>
      <c r="I101">
        <v>62.600000000000101</v>
      </c>
      <c r="J101">
        <v>50.3400000000061</v>
      </c>
      <c r="K101">
        <v>41144.266223407103</v>
      </c>
      <c r="L101">
        <v>0</v>
      </c>
      <c r="M101">
        <v>51830.647011065797</v>
      </c>
      <c r="N101">
        <v>2456.0672019363001</v>
      </c>
      <c r="O101">
        <v>42348.718117106</v>
      </c>
      <c r="P101">
        <v>51724.207294306099</v>
      </c>
      <c r="Q101">
        <v>50439.561813230903</v>
      </c>
      <c r="R101">
        <v>28.753333559581801</v>
      </c>
      <c r="S101" s="1">
        <v>6.7726086285801998E-12</v>
      </c>
      <c r="T101">
        <v>26.280561206377001</v>
      </c>
      <c r="U101">
        <v>7.6253979245416001</v>
      </c>
      <c r="V101">
        <v>20.464342747016499</v>
      </c>
      <c r="W101">
        <v>24.754240377818</v>
      </c>
      <c r="X101">
        <v>18.5358391896178</v>
      </c>
      <c r="Y101">
        <v>75.496252742208796</v>
      </c>
      <c r="Z101" s="1">
        <v>2.1920243398199002E-12</v>
      </c>
      <c r="AA101">
        <v>48.753111140021097</v>
      </c>
      <c r="AB101">
        <v>11.7210725221926</v>
      </c>
      <c r="AC101">
        <v>7.4998399944886804</v>
      </c>
      <c r="AD101">
        <v>29.8291362576173</v>
      </c>
      <c r="AE101">
        <v>33.395414781800802</v>
      </c>
      <c r="AF101">
        <v>4450429.8076531002</v>
      </c>
      <c r="AG101" s="1">
        <v>-9.71667191151937E-6</v>
      </c>
      <c r="AH101">
        <v>158202945.804847</v>
      </c>
      <c r="AI101">
        <v>18846405.738635499</v>
      </c>
      <c r="AJ101">
        <v>135757521.37468201</v>
      </c>
      <c r="AK101">
        <v>33411960.453336202</v>
      </c>
      <c r="AL101">
        <v>97084726.772337407</v>
      </c>
      <c r="AM101">
        <f t="shared" si="4"/>
        <v>126.413715004959</v>
      </c>
      <c r="AN101" s="2">
        <f t="shared" si="5"/>
        <v>4.0051137167521247E-2</v>
      </c>
      <c r="AO101">
        <f t="shared" si="6"/>
        <v>447753989.95148146</v>
      </c>
      <c r="AP101" s="2">
        <f>(Sheet4!$A$26-AO101)/Sheet4!$A$26</f>
        <v>0.1167154361044388</v>
      </c>
      <c r="AQ101">
        <f t="shared" si="7"/>
        <v>6</v>
      </c>
    </row>
    <row r="102" spans="1:43" x14ac:dyDescent="0.25">
      <c r="A102">
        <v>0.99</v>
      </c>
      <c r="B102">
        <v>127.703650872456</v>
      </c>
      <c r="C102">
        <v>240785.42555956799</v>
      </c>
      <c r="D102">
        <v>72.984000000000293</v>
      </c>
      <c r="E102">
        <v>0</v>
      </c>
      <c r="F102">
        <v>63.690074679712801</v>
      </c>
      <c r="G102">
        <v>0</v>
      </c>
      <c r="H102">
        <v>47.840000000000302</v>
      </c>
      <c r="I102">
        <v>62.6</v>
      </c>
      <c r="J102">
        <v>50.34</v>
      </c>
      <c r="K102">
        <v>41144.266223407103</v>
      </c>
      <c r="L102">
        <v>0</v>
      </c>
      <c r="M102">
        <v>52672.604909692003</v>
      </c>
      <c r="N102">
        <v>2456.06720193615</v>
      </c>
      <c r="O102">
        <v>42348.718117019103</v>
      </c>
      <c r="P102">
        <v>51724.207294304499</v>
      </c>
      <c r="Q102">
        <v>50439.561813209002</v>
      </c>
      <c r="R102">
        <v>28.753333559581701</v>
      </c>
      <c r="S102">
        <v>0</v>
      </c>
      <c r="T102">
        <v>27.570497073881398</v>
      </c>
      <c r="U102">
        <v>7.6253979245414296</v>
      </c>
      <c r="V102">
        <v>20.4643427470163</v>
      </c>
      <c r="W102">
        <v>24.754240377818501</v>
      </c>
      <c r="X102">
        <v>18.535839189616599</v>
      </c>
      <c r="Y102">
        <v>75.496252742208995</v>
      </c>
      <c r="Z102">
        <v>0</v>
      </c>
      <c r="AA102">
        <v>51.385319460141503</v>
      </c>
      <c r="AB102">
        <v>11.7210725221926</v>
      </c>
      <c r="AC102">
        <v>7.4998399944887701</v>
      </c>
      <c r="AD102">
        <v>29.829136257617499</v>
      </c>
      <c r="AE102">
        <v>33.395414781788197</v>
      </c>
      <c r="AF102">
        <v>4450429.80765309</v>
      </c>
      <c r="AG102">
        <v>0</v>
      </c>
      <c r="AH102">
        <v>166256468.590673</v>
      </c>
      <c r="AI102">
        <v>18846405.738635499</v>
      </c>
      <c r="AJ102">
        <v>135757521.374686</v>
      </c>
      <c r="AK102">
        <v>33411960.453336101</v>
      </c>
      <c r="AL102">
        <v>97084726.772315502</v>
      </c>
      <c r="AM102">
        <f t="shared" si="4"/>
        <v>127.703650872456</v>
      </c>
      <c r="AN102" s="2">
        <f t="shared" si="5"/>
        <v>2.278502628176694E-2</v>
      </c>
      <c r="AO102">
        <f t="shared" si="6"/>
        <v>455807512.7372992</v>
      </c>
      <c r="AP102" s="2">
        <f>(Sheet4!$A$26-AO102)/Sheet4!$A$26</f>
        <v>0.1008282468859467</v>
      </c>
      <c r="AQ102">
        <f t="shared" si="7"/>
        <v>6</v>
      </c>
    </row>
    <row r="103" spans="1:43" x14ac:dyDescent="0.25">
      <c r="A103" t="s">
        <v>38</v>
      </c>
      <c r="B103">
        <v>128.99358674995801</v>
      </c>
      <c r="C103">
        <v>241627.383464902</v>
      </c>
      <c r="D103">
        <v>72.984000000000293</v>
      </c>
      <c r="E103">
        <v>0</v>
      </c>
      <c r="F103">
        <v>65.710737519697602</v>
      </c>
      <c r="G103">
        <v>0</v>
      </c>
      <c r="H103">
        <v>47.840000000000401</v>
      </c>
      <c r="I103">
        <v>62.6</v>
      </c>
      <c r="J103">
        <v>50.340000000006597</v>
      </c>
      <c r="K103">
        <v>41144.266223407103</v>
      </c>
      <c r="L103" s="1">
        <v>1.17510232665836E-10</v>
      </c>
      <c r="M103">
        <v>53514.562814841498</v>
      </c>
      <c r="N103">
        <v>2456.06720193602</v>
      </c>
      <c r="O103">
        <v>42348.718117191798</v>
      </c>
      <c r="P103">
        <v>51724.207294304702</v>
      </c>
      <c r="Q103">
        <v>50439.561813221502</v>
      </c>
      <c r="R103">
        <v>28.753333559581701</v>
      </c>
      <c r="S103">
        <v>0</v>
      </c>
      <c r="T103">
        <v>28.860432951379199</v>
      </c>
      <c r="U103">
        <v>7.6253979245433499</v>
      </c>
      <c r="V103">
        <v>20.464342747019099</v>
      </c>
      <c r="W103">
        <v>24.7542403778181</v>
      </c>
      <c r="X103">
        <v>18.535839189617299</v>
      </c>
      <c r="Y103">
        <v>75.496252742208796</v>
      </c>
      <c r="Z103">
        <v>0</v>
      </c>
      <c r="AA103">
        <v>54.017527800654598</v>
      </c>
      <c r="AB103">
        <v>11.7210725221926</v>
      </c>
      <c r="AC103">
        <v>7.4998399944888003</v>
      </c>
      <c r="AD103">
        <v>29.829136257617201</v>
      </c>
      <c r="AE103">
        <v>33.395414781791203</v>
      </c>
      <c r="AF103">
        <v>4450429.8076531002</v>
      </c>
      <c r="AG103" s="1">
        <v>-1.23989707390137E-6</v>
      </c>
      <c r="AH103">
        <v>176884208.07119</v>
      </c>
      <c r="AI103">
        <v>18846405.738635499</v>
      </c>
      <c r="AJ103">
        <v>135757521.37468401</v>
      </c>
      <c r="AK103">
        <v>33411960.453336202</v>
      </c>
      <c r="AL103">
        <v>97084726.772327393</v>
      </c>
      <c r="AM103">
        <f>B103</f>
        <v>128.99358674995801</v>
      </c>
      <c r="AN103" s="2">
        <f>(MAX($AO:$AO)-AO103)/MAX($AO:$AO)</f>
        <v>0</v>
      </c>
      <c r="AO103">
        <f>SUM(AF103:AL103)</f>
        <v>466435252.21782494</v>
      </c>
      <c r="AP103" s="2">
        <f>(Sheet4!$A$26-AO103)/Sheet4!$A$26</f>
        <v>7.9862898853494735E-2</v>
      </c>
    </row>
    <row r="105" spans="1:43" x14ac:dyDescent="0.25">
      <c r="C105">
        <v>0.01</v>
      </c>
      <c r="D105">
        <f>IF(D3&gt;0.5,1,0)</f>
        <v>1</v>
      </c>
      <c r="E105">
        <f t="shared" ref="D105:J120" si="8">IF(E3&gt;0.5,1,0)</f>
        <v>1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1</v>
      </c>
      <c r="J105">
        <f t="shared" si="8"/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</row>
    <row r="106" spans="1:43" x14ac:dyDescent="0.25">
      <c r="C106">
        <v>0.02</v>
      </c>
      <c r="D106">
        <f t="shared" si="8"/>
        <v>1</v>
      </c>
      <c r="E106">
        <f t="shared" si="8"/>
        <v>1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1</v>
      </c>
      <c r="J106">
        <f t="shared" si="8"/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1</v>
      </c>
    </row>
    <row r="107" spans="1:43" x14ac:dyDescent="0.25">
      <c r="C107">
        <v>0.03</v>
      </c>
      <c r="D107">
        <f t="shared" si="8"/>
        <v>1</v>
      </c>
      <c r="E107">
        <f t="shared" si="8"/>
        <v>1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1</v>
      </c>
      <c r="J107">
        <f t="shared" si="8"/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</row>
    <row r="108" spans="1:43" x14ac:dyDescent="0.25">
      <c r="C108">
        <v>0.04</v>
      </c>
      <c r="D108">
        <f t="shared" si="8"/>
        <v>1</v>
      </c>
      <c r="E108">
        <f t="shared" si="8"/>
        <v>1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1</v>
      </c>
      <c r="J108">
        <f t="shared" si="8"/>
        <v>0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</row>
    <row r="109" spans="1:43" x14ac:dyDescent="0.25">
      <c r="C109">
        <v>0.05</v>
      </c>
      <c r="D109">
        <f t="shared" si="8"/>
        <v>1</v>
      </c>
      <c r="E109">
        <f t="shared" si="8"/>
        <v>1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1</v>
      </c>
      <c r="J109">
        <f t="shared" si="8"/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</row>
    <row r="110" spans="1:43" x14ac:dyDescent="0.25">
      <c r="C110">
        <v>0.06</v>
      </c>
      <c r="D110">
        <f t="shared" si="8"/>
        <v>1</v>
      </c>
      <c r="E110">
        <f t="shared" si="8"/>
        <v>1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1</v>
      </c>
      <c r="J110">
        <f t="shared" si="8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</row>
    <row r="111" spans="1:43" x14ac:dyDescent="0.25">
      <c r="C111">
        <v>7.0000000000000007E-2</v>
      </c>
      <c r="D111">
        <f t="shared" si="8"/>
        <v>1</v>
      </c>
      <c r="E111">
        <f t="shared" si="8"/>
        <v>1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1</v>
      </c>
      <c r="J111">
        <f t="shared" si="8"/>
        <v>0</v>
      </c>
    </row>
    <row r="112" spans="1:43" x14ac:dyDescent="0.25">
      <c r="C112">
        <v>0.08</v>
      </c>
      <c r="D112">
        <f t="shared" si="8"/>
        <v>1</v>
      </c>
      <c r="E112">
        <f t="shared" si="8"/>
        <v>1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1</v>
      </c>
      <c r="J112">
        <f t="shared" si="8"/>
        <v>0</v>
      </c>
    </row>
    <row r="113" spans="3:10" x14ac:dyDescent="0.25">
      <c r="C113">
        <v>0.09</v>
      </c>
      <c r="D113">
        <f t="shared" si="8"/>
        <v>1</v>
      </c>
      <c r="E113">
        <f t="shared" si="8"/>
        <v>1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1</v>
      </c>
      <c r="J113">
        <f t="shared" si="8"/>
        <v>0</v>
      </c>
    </row>
    <row r="114" spans="3:10" x14ac:dyDescent="0.25">
      <c r="C114">
        <v>0.1</v>
      </c>
      <c r="D114">
        <f t="shared" si="8"/>
        <v>1</v>
      </c>
      <c r="E114">
        <f t="shared" si="8"/>
        <v>1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1</v>
      </c>
      <c r="J114">
        <f t="shared" si="8"/>
        <v>0</v>
      </c>
    </row>
    <row r="115" spans="3:10" x14ac:dyDescent="0.25">
      <c r="C115">
        <v>0.11</v>
      </c>
      <c r="D115">
        <f t="shared" si="8"/>
        <v>1</v>
      </c>
      <c r="E115">
        <f t="shared" si="8"/>
        <v>1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1</v>
      </c>
      <c r="J115">
        <f t="shared" si="8"/>
        <v>0</v>
      </c>
    </row>
    <row r="116" spans="3:10" x14ac:dyDescent="0.25">
      <c r="C116">
        <v>0.12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1</v>
      </c>
      <c r="J116">
        <f t="shared" si="8"/>
        <v>0</v>
      </c>
    </row>
    <row r="117" spans="3:10" x14ac:dyDescent="0.25">
      <c r="C117">
        <v>0.13</v>
      </c>
      <c r="D117">
        <f t="shared" si="8"/>
        <v>1</v>
      </c>
      <c r="E117">
        <f t="shared" si="8"/>
        <v>1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1</v>
      </c>
      <c r="J117">
        <f t="shared" si="8"/>
        <v>0</v>
      </c>
    </row>
    <row r="118" spans="3:10" x14ac:dyDescent="0.25">
      <c r="C118">
        <v>0.14000000000000001</v>
      </c>
      <c r="D118">
        <f t="shared" si="8"/>
        <v>1</v>
      </c>
      <c r="E118">
        <f t="shared" si="8"/>
        <v>1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1</v>
      </c>
      <c r="J118">
        <f t="shared" si="8"/>
        <v>0</v>
      </c>
    </row>
    <row r="119" spans="3:10" x14ac:dyDescent="0.25">
      <c r="C119">
        <v>0.15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1</v>
      </c>
      <c r="J119">
        <f t="shared" si="8"/>
        <v>0</v>
      </c>
    </row>
    <row r="120" spans="3:10" x14ac:dyDescent="0.25">
      <c r="C120">
        <v>0.16</v>
      </c>
      <c r="D120">
        <f t="shared" si="8"/>
        <v>1</v>
      </c>
      <c r="E120">
        <f t="shared" si="8"/>
        <v>1</v>
      </c>
      <c r="F120">
        <f t="shared" si="8"/>
        <v>0</v>
      </c>
      <c r="G120">
        <f t="shared" si="8"/>
        <v>0</v>
      </c>
      <c r="H120">
        <f t="shared" si="8"/>
        <v>0</v>
      </c>
      <c r="I120">
        <f t="shared" si="8"/>
        <v>1</v>
      </c>
      <c r="J120">
        <f t="shared" si="8"/>
        <v>0</v>
      </c>
    </row>
    <row r="121" spans="3:10" x14ac:dyDescent="0.25">
      <c r="C121">
        <v>0.17</v>
      </c>
      <c r="D121">
        <f t="shared" ref="D121:J136" si="9">IF(D19&gt;0.5,1,0)</f>
        <v>1</v>
      </c>
      <c r="E121">
        <f t="shared" si="9"/>
        <v>1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1</v>
      </c>
      <c r="J121">
        <f t="shared" si="9"/>
        <v>0</v>
      </c>
    </row>
    <row r="122" spans="3:10" x14ac:dyDescent="0.25">
      <c r="C122">
        <v>0.18</v>
      </c>
      <c r="D122">
        <f t="shared" si="9"/>
        <v>1</v>
      </c>
      <c r="E122">
        <f t="shared" si="9"/>
        <v>1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1</v>
      </c>
      <c r="J122">
        <f t="shared" si="9"/>
        <v>0</v>
      </c>
    </row>
    <row r="123" spans="3:10" x14ac:dyDescent="0.25">
      <c r="C123">
        <v>0.19</v>
      </c>
      <c r="D123">
        <f t="shared" si="9"/>
        <v>1</v>
      </c>
      <c r="E123">
        <f t="shared" si="9"/>
        <v>1</v>
      </c>
      <c r="F123">
        <f t="shared" si="9"/>
        <v>0</v>
      </c>
      <c r="G123">
        <f t="shared" si="9"/>
        <v>0</v>
      </c>
      <c r="H123">
        <f t="shared" si="9"/>
        <v>0</v>
      </c>
      <c r="I123">
        <f t="shared" si="9"/>
        <v>1</v>
      </c>
      <c r="J123">
        <f t="shared" si="9"/>
        <v>0</v>
      </c>
    </row>
    <row r="124" spans="3:10" x14ac:dyDescent="0.25">
      <c r="C124">
        <v>0.2</v>
      </c>
      <c r="D124">
        <f t="shared" si="9"/>
        <v>1</v>
      </c>
      <c r="E124">
        <f t="shared" si="9"/>
        <v>1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1</v>
      </c>
      <c r="J124">
        <f t="shared" si="9"/>
        <v>0</v>
      </c>
    </row>
    <row r="125" spans="3:10" x14ac:dyDescent="0.25">
      <c r="C125">
        <v>0.21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1</v>
      </c>
      <c r="J125">
        <f t="shared" si="9"/>
        <v>0</v>
      </c>
    </row>
    <row r="126" spans="3:10" x14ac:dyDescent="0.25">
      <c r="C126">
        <v>0.22</v>
      </c>
      <c r="D126">
        <f t="shared" si="9"/>
        <v>1</v>
      </c>
      <c r="E126">
        <f t="shared" si="9"/>
        <v>1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1</v>
      </c>
      <c r="J126">
        <f t="shared" si="9"/>
        <v>0</v>
      </c>
    </row>
    <row r="127" spans="3:10" x14ac:dyDescent="0.25">
      <c r="C127">
        <v>0.23</v>
      </c>
      <c r="D127">
        <f t="shared" si="9"/>
        <v>1</v>
      </c>
      <c r="E127">
        <f t="shared" si="9"/>
        <v>1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1</v>
      </c>
      <c r="J127">
        <f t="shared" si="9"/>
        <v>0</v>
      </c>
    </row>
    <row r="128" spans="3:10" x14ac:dyDescent="0.25">
      <c r="C128">
        <v>0.24</v>
      </c>
      <c r="D128">
        <f t="shared" si="9"/>
        <v>1</v>
      </c>
      <c r="E128">
        <f t="shared" si="9"/>
        <v>1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1</v>
      </c>
      <c r="J128">
        <f t="shared" si="9"/>
        <v>0</v>
      </c>
    </row>
    <row r="129" spans="3:10" x14ac:dyDescent="0.25">
      <c r="C129">
        <v>0.25</v>
      </c>
      <c r="D129">
        <f t="shared" si="9"/>
        <v>1</v>
      </c>
      <c r="E129">
        <f t="shared" si="9"/>
        <v>1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1</v>
      </c>
      <c r="J129">
        <f t="shared" si="9"/>
        <v>0</v>
      </c>
    </row>
    <row r="130" spans="3:10" x14ac:dyDescent="0.25">
      <c r="C130">
        <v>0.26</v>
      </c>
      <c r="D130">
        <f t="shared" si="9"/>
        <v>1</v>
      </c>
      <c r="E130">
        <f t="shared" si="9"/>
        <v>1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1</v>
      </c>
      <c r="J130">
        <f t="shared" si="9"/>
        <v>0</v>
      </c>
    </row>
    <row r="131" spans="3:10" x14ac:dyDescent="0.25">
      <c r="C131">
        <v>0.27</v>
      </c>
      <c r="D131">
        <f t="shared" si="9"/>
        <v>1</v>
      </c>
      <c r="E131">
        <f t="shared" si="9"/>
        <v>1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1</v>
      </c>
      <c r="J131">
        <f t="shared" si="9"/>
        <v>0</v>
      </c>
    </row>
    <row r="132" spans="3:10" x14ac:dyDescent="0.25">
      <c r="C132">
        <v>0.28000000000000003</v>
      </c>
      <c r="D132">
        <f t="shared" si="9"/>
        <v>1</v>
      </c>
      <c r="E132">
        <f t="shared" si="9"/>
        <v>1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1</v>
      </c>
      <c r="J132">
        <f t="shared" si="9"/>
        <v>0</v>
      </c>
    </row>
    <row r="133" spans="3:10" x14ac:dyDescent="0.25">
      <c r="C133">
        <v>0.28999999999999998</v>
      </c>
      <c r="D133">
        <f t="shared" si="9"/>
        <v>1</v>
      </c>
      <c r="E133">
        <f t="shared" si="9"/>
        <v>1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1</v>
      </c>
      <c r="J133">
        <f t="shared" si="9"/>
        <v>0</v>
      </c>
    </row>
    <row r="134" spans="3:10" x14ac:dyDescent="0.25">
      <c r="C134">
        <v>0.3</v>
      </c>
      <c r="D134">
        <f t="shared" si="9"/>
        <v>1</v>
      </c>
      <c r="E134">
        <f t="shared" si="9"/>
        <v>1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1</v>
      </c>
      <c r="J134">
        <f t="shared" si="9"/>
        <v>0</v>
      </c>
    </row>
    <row r="135" spans="3:10" x14ac:dyDescent="0.25">
      <c r="C135">
        <v>0.31</v>
      </c>
      <c r="D135">
        <f t="shared" si="9"/>
        <v>1</v>
      </c>
      <c r="E135">
        <f t="shared" si="9"/>
        <v>1</v>
      </c>
      <c r="F135">
        <f t="shared" si="9"/>
        <v>0</v>
      </c>
      <c r="G135">
        <f t="shared" si="9"/>
        <v>0</v>
      </c>
      <c r="H135">
        <f t="shared" si="9"/>
        <v>0</v>
      </c>
      <c r="I135">
        <f t="shared" si="9"/>
        <v>1</v>
      </c>
      <c r="J135">
        <f t="shared" si="9"/>
        <v>0</v>
      </c>
    </row>
    <row r="136" spans="3:10" x14ac:dyDescent="0.25">
      <c r="C136">
        <v>0.32</v>
      </c>
      <c r="D136">
        <f t="shared" si="9"/>
        <v>1</v>
      </c>
      <c r="E136">
        <f t="shared" si="9"/>
        <v>1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0</v>
      </c>
    </row>
    <row r="137" spans="3:10" x14ac:dyDescent="0.25">
      <c r="C137">
        <v>0.33</v>
      </c>
      <c r="D137">
        <f t="shared" ref="D137:J152" si="10">IF(D35&gt;0.5,1,0)</f>
        <v>1</v>
      </c>
      <c r="E137">
        <f t="shared" si="10"/>
        <v>1</v>
      </c>
      <c r="F137">
        <f t="shared" si="10"/>
        <v>0</v>
      </c>
      <c r="G137">
        <f t="shared" si="10"/>
        <v>0</v>
      </c>
      <c r="H137">
        <f t="shared" si="10"/>
        <v>0</v>
      </c>
      <c r="I137">
        <f t="shared" si="10"/>
        <v>1</v>
      </c>
      <c r="J137">
        <f t="shared" si="10"/>
        <v>0</v>
      </c>
    </row>
    <row r="138" spans="3:10" x14ac:dyDescent="0.25">
      <c r="C138">
        <v>0.34</v>
      </c>
      <c r="D138">
        <f t="shared" si="10"/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1</v>
      </c>
      <c r="J138">
        <f t="shared" si="10"/>
        <v>0</v>
      </c>
    </row>
    <row r="139" spans="3:10" x14ac:dyDescent="0.25">
      <c r="C139">
        <v>0.35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0</v>
      </c>
      <c r="H139">
        <f t="shared" si="10"/>
        <v>0</v>
      </c>
      <c r="I139">
        <f t="shared" si="10"/>
        <v>1</v>
      </c>
      <c r="J139">
        <f t="shared" si="10"/>
        <v>0</v>
      </c>
    </row>
    <row r="140" spans="3:10" x14ac:dyDescent="0.25">
      <c r="C140">
        <v>0.36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0</v>
      </c>
      <c r="H140">
        <f t="shared" si="10"/>
        <v>0</v>
      </c>
      <c r="I140">
        <f t="shared" si="10"/>
        <v>1</v>
      </c>
      <c r="J140">
        <f t="shared" si="10"/>
        <v>0</v>
      </c>
    </row>
    <row r="141" spans="3:10" x14ac:dyDescent="0.25">
      <c r="C141">
        <v>0.37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0</v>
      </c>
      <c r="H141">
        <f t="shared" si="10"/>
        <v>0</v>
      </c>
      <c r="I141">
        <f t="shared" si="10"/>
        <v>1</v>
      </c>
      <c r="J141">
        <f t="shared" si="10"/>
        <v>0</v>
      </c>
    </row>
    <row r="142" spans="3:10" x14ac:dyDescent="0.25">
      <c r="C142">
        <v>0.38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0</v>
      </c>
      <c r="H142">
        <f t="shared" si="10"/>
        <v>0</v>
      </c>
      <c r="I142">
        <f t="shared" si="10"/>
        <v>1</v>
      </c>
      <c r="J142">
        <f t="shared" si="10"/>
        <v>0</v>
      </c>
    </row>
    <row r="143" spans="3:10" x14ac:dyDescent="0.25">
      <c r="C143">
        <v>0.39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0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v>0.4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0</v>
      </c>
      <c r="H144">
        <f t="shared" si="10"/>
        <v>0</v>
      </c>
      <c r="I144">
        <f t="shared" si="10"/>
        <v>1</v>
      </c>
      <c r="J144">
        <f t="shared" si="10"/>
        <v>0</v>
      </c>
    </row>
    <row r="145" spans="3:10" x14ac:dyDescent="0.25">
      <c r="C145">
        <v>0.41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1</v>
      </c>
      <c r="J145">
        <f t="shared" si="10"/>
        <v>0</v>
      </c>
    </row>
    <row r="146" spans="3:10" x14ac:dyDescent="0.25">
      <c r="C146">
        <v>0.42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0</v>
      </c>
      <c r="H146">
        <f t="shared" si="10"/>
        <v>0</v>
      </c>
      <c r="I146">
        <f t="shared" si="10"/>
        <v>1</v>
      </c>
      <c r="J146">
        <f t="shared" si="10"/>
        <v>0</v>
      </c>
    </row>
    <row r="147" spans="3:10" x14ac:dyDescent="0.25">
      <c r="C147">
        <v>0.43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v>0.44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v>0.45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0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v>0.46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0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v>0.47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0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v>0.48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0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v>0.49</v>
      </c>
      <c r="D153">
        <f t="shared" ref="D153:J168" si="11">IF(D51&gt;0.5,1,0)</f>
        <v>1</v>
      </c>
      <c r="E153">
        <f t="shared" si="11"/>
        <v>1</v>
      </c>
      <c r="F153">
        <f t="shared" si="11"/>
        <v>0</v>
      </c>
      <c r="G153">
        <f t="shared" si="11"/>
        <v>0</v>
      </c>
      <c r="H153">
        <f t="shared" si="11"/>
        <v>0</v>
      </c>
      <c r="I153">
        <f t="shared" si="11"/>
        <v>1</v>
      </c>
      <c r="J153">
        <f t="shared" si="11"/>
        <v>0</v>
      </c>
    </row>
    <row r="154" spans="3:10" x14ac:dyDescent="0.25">
      <c r="C154">
        <v>0.5</v>
      </c>
      <c r="D154">
        <f t="shared" si="11"/>
        <v>1</v>
      </c>
      <c r="E154">
        <f t="shared" si="11"/>
        <v>1</v>
      </c>
      <c r="F154">
        <f t="shared" si="11"/>
        <v>0</v>
      </c>
      <c r="G154">
        <f t="shared" si="11"/>
        <v>0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v>0.51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0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v>0.52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0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v>0.53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0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v>0.54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0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v>0.55000000000000004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0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v>0.56000000000000005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0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v>0.56999999999999995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0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v>0.57999999999999996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v>0.59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0</v>
      </c>
      <c r="I163">
        <f t="shared" si="11"/>
        <v>1</v>
      </c>
      <c r="J163">
        <f t="shared" si="11"/>
        <v>1</v>
      </c>
    </row>
    <row r="164" spans="3:10" x14ac:dyDescent="0.25">
      <c r="C164">
        <v>0.6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0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v>0.61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1</v>
      </c>
    </row>
    <row r="166" spans="3:10" x14ac:dyDescent="0.25">
      <c r="C166">
        <v>0.62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1</v>
      </c>
    </row>
    <row r="167" spans="3:10" x14ac:dyDescent="0.25">
      <c r="C167">
        <v>0.63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1</v>
      </c>
    </row>
    <row r="168" spans="3:10" x14ac:dyDescent="0.25">
      <c r="C168">
        <v>0.64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1</v>
      </c>
    </row>
    <row r="169" spans="3:10" x14ac:dyDescent="0.25">
      <c r="C169">
        <v>0.65</v>
      </c>
      <c r="D169">
        <f t="shared" ref="D169:J184" si="12">IF(D67&gt;0.5,1,0)</f>
        <v>1</v>
      </c>
      <c r="E169">
        <f t="shared" si="12"/>
        <v>1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1</v>
      </c>
    </row>
    <row r="170" spans="3:10" x14ac:dyDescent="0.25">
      <c r="C170">
        <v>0.66</v>
      </c>
      <c r="D170">
        <f t="shared" si="12"/>
        <v>1</v>
      </c>
      <c r="E170">
        <f t="shared" si="12"/>
        <v>1</v>
      </c>
      <c r="F170">
        <f t="shared" si="12"/>
        <v>0</v>
      </c>
      <c r="G170">
        <f t="shared" si="12"/>
        <v>0</v>
      </c>
      <c r="H170">
        <f t="shared" si="12"/>
        <v>0</v>
      </c>
      <c r="I170">
        <f t="shared" si="12"/>
        <v>1</v>
      </c>
      <c r="J170">
        <f t="shared" si="12"/>
        <v>1</v>
      </c>
    </row>
    <row r="171" spans="3:10" x14ac:dyDescent="0.25">
      <c r="C171">
        <v>0.67</v>
      </c>
      <c r="D171">
        <f t="shared" si="12"/>
        <v>1</v>
      </c>
      <c r="E171">
        <f t="shared" si="12"/>
        <v>1</v>
      </c>
      <c r="F171">
        <f t="shared" si="12"/>
        <v>0</v>
      </c>
      <c r="G171">
        <f t="shared" si="12"/>
        <v>0</v>
      </c>
      <c r="H171">
        <f t="shared" si="12"/>
        <v>0</v>
      </c>
      <c r="I171">
        <f t="shared" si="12"/>
        <v>1</v>
      </c>
      <c r="J171">
        <f t="shared" si="12"/>
        <v>1</v>
      </c>
    </row>
    <row r="172" spans="3:10" x14ac:dyDescent="0.25">
      <c r="C172">
        <v>0.68</v>
      </c>
      <c r="D172">
        <f t="shared" si="12"/>
        <v>1</v>
      </c>
      <c r="E172">
        <f t="shared" si="12"/>
        <v>1</v>
      </c>
      <c r="F172">
        <f t="shared" si="12"/>
        <v>0</v>
      </c>
      <c r="G172">
        <f t="shared" si="12"/>
        <v>0</v>
      </c>
      <c r="H172">
        <f t="shared" si="12"/>
        <v>0</v>
      </c>
      <c r="I172">
        <f t="shared" si="12"/>
        <v>1</v>
      </c>
      <c r="J172">
        <f t="shared" si="12"/>
        <v>1</v>
      </c>
    </row>
    <row r="173" spans="3:10" x14ac:dyDescent="0.25">
      <c r="C173">
        <v>0.69</v>
      </c>
      <c r="D173">
        <f t="shared" si="12"/>
        <v>1</v>
      </c>
      <c r="E173">
        <f t="shared" si="12"/>
        <v>1</v>
      </c>
      <c r="F173">
        <f t="shared" si="12"/>
        <v>0</v>
      </c>
      <c r="G173">
        <f t="shared" si="12"/>
        <v>0</v>
      </c>
      <c r="H173">
        <f t="shared" si="12"/>
        <v>0</v>
      </c>
      <c r="I173">
        <f t="shared" si="12"/>
        <v>1</v>
      </c>
      <c r="J173">
        <f t="shared" si="12"/>
        <v>1</v>
      </c>
    </row>
    <row r="174" spans="3:10" x14ac:dyDescent="0.25">
      <c r="C174">
        <v>0.7</v>
      </c>
      <c r="D174">
        <f t="shared" si="12"/>
        <v>1</v>
      </c>
      <c r="E174">
        <f t="shared" si="12"/>
        <v>1</v>
      </c>
      <c r="F174">
        <f t="shared" si="12"/>
        <v>0</v>
      </c>
      <c r="G174">
        <f t="shared" si="12"/>
        <v>0</v>
      </c>
      <c r="H174">
        <f t="shared" si="12"/>
        <v>0</v>
      </c>
      <c r="I174">
        <f t="shared" si="12"/>
        <v>1</v>
      </c>
      <c r="J174">
        <f t="shared" si="12"/>
        <v>1</v>
      </c>
    </row>
    <row r="175" spans="3:10" x14ac:dyDescent="0.25">
      <c r="C175">
        <v>0.71</v>
      </c>
      <c r="D175">
        <f t="shared" si="12"/>
        <v>1</v>
      </c>
      <c r="E175">
        <f t="shared" si="12"/>
        <v>1</v>
      </c>
      <c r="F175">
        <f t="shared" si="12"/>
        <v>0</v>
      </c>
      <c r="G175">
        <f t="shared" si="12"/>
        <v>0</v>
      </c>
      <c r="H175">
        <f t="shared" si="12"/>
        <v>1</v>
      </c>
      <c r="I175">
        <f t="shared" si="12"/>
        <v>1</v>
      </c>
      <c r="J175">
        <f t="shared" si="12"/>
        <v>1</v>
      </c>
    </row>
    <row r="176" spans="3:10" x14ac:dyDescent="0.25">
      <c r="C176">
        <v>0.72</v>
      </c>
      <c r="D176">
        <f t="shared" si="12"/>
        <v>1</v>
      </c>
      <c r="E176">
        <f t="shared" si="12"/>
        <v>1</v>
      </c>
      <c r="F176">
        <f t="shared" si="12"/>
        <v>0</v>
      </c>
      <c r="G176">
        <f t="shared" si="12"/>
        <v>0</v>
      </c>
      <c r="H176">
        <f t="shared" si="12"/>
        <v>1</v>
      </c>
      <c r="I176">
        <f t="shared" si="12"/>
        <v>1</v>
      </c>
      <c r="J176">
        <f t="shared" si="12"/>
        <v>1</v>
      </c>
    </row>
    <row r="177" spans="3:10" x14ac:dyDescent="0.25">
      <c r="C177">
        <v>0.73</v>
      </c>
      <c r="D177">
        <f t="shared" si="12"/>
        <v>1</v>
      </c>
      <c r="E177">
        <f t="shared" si="12"/>
        <v>1</v>
      </c>
      <c r="F177">
        <f t="shared" si="12"/>
        <v>0</v>
      </c>
      <c r="G177">
        <f t="shared" si="12"/>
        <v>0</v>
      </c>
      <c r="H177">
        <f t="shared" si="12"/>
        <v>1</v>
      </c>
      <c r="I177">
        <f t="shared" si="12"/>
        <v>1</v>
      </c>
      <c r="J177">
        <f t="shared" si="12"/>
        <v>1</v>
      </c>
    </row>
    <row r="178" spans="3:10" x14ac:dyDescent="0.25">
      <c r="C178">
        <v>0.74</v>
      </c>
      <c r="D178">
        <f t="shared" si="12"/>
        <v>1</v>
      </c>
      <c r="E178">
        <f t="shared" si="12"/>
        <v>1</v>
      </c>
      <c r="F178">
        <f t="shared" si="12"/>
        <v>0</v>
      </c>
      <c r="G178">
        <f t="shared" si="12"/>
        <v>0</v>
      </c>
      <c r="H178">
        <f t="shared" si="12"/>
        <v>1</v>
      </c>
      <c r="I178">
        <f t="shared" si="12"/>
        <v>1</v>
      </c>
      <c r="J178">
        <f t="shared" si="12"/>
        <v>1</v>
      </c>
    </row>
    <row r="179" spans="3:10" x14ac:dyDescent="0.25">
      <c r="C179">
        <v>0.75</v>
      </c>
      <c r="D179">
        <f t="shared" si="12"/>
        <v>1</v>
      </c>
      <c r="E179">
        <f t="shared" si="12"/>
        <v>1</v>
      </c>
      <c r="F179">
        <f t="shared" si="12"/>
        <v>0</v>
      </c>
      <c r="G179">
        <f t="shared" si="12"/>
        <v>0</v>
      </c>
      <c r="H179">
        <f t="shared" si="12"/>
        <v>1</v>
      </c>
      <c r="I179">
        <f t="shared" si="12"/>
        <v>1</v>
      </c>
      <c r="J179">
        <f t="shared" si="12"/>
        <v>1</v>
      </c>
    </row>
    <row r="180" spans="3:10" x14ac:dyDescent="0.25">
      <c r="C180">
        <v>0.76</v>
      </c>
      <c r="D180">
        <f t="shared" si="12"/>
        <v>1</v>
      </c>
      <c r="E180">
        <f t="shared" si="12"/>
        <v>1</v>
      </c>
      <c r="F180">
        <f t="shared" si="12"/>
        <v>0</v>
      </c>
      <c r="G180">
        <f t="shared" si="12"/>
        <v>0</v>
      </c>
      <c r="H180">
        <f t="shared" si="12"/>
        <v>1</v>
      </c>
      <c r="I180">
        <f t="shared" si="12"/>
        <v>1</v>
      </c>
      <c r="J180">
        <f t="shared" si="12"/>
        <v>1</v>
      </c>
    </row>
    <row r="181" spans="3:10" x14ac:dyDescent="0.25">
      <c r="C181">
        <v>0.77</v>
      </c>
      <c r="D181">
        <f t="shared" si="12"/>
        <v>1</v>
      </c>
      <c r="E181">
        <f t="shared" si="12"/>
        <v>1</v>
      </c>
      <c r="F181">
        <f t="shared" si="12"/>
        <v>0</v>
      </c>
      <c r="G181">
        <f t="shared" si="12"/>
        <v>0</v>
      </c>
      <c r="H181">
        <f t="shared" si="12"/>
        <v>1</v>
      </c>
      <c r="I181">
        <f t="shared" si="12"/>
        <v>1</v>
      </c>
      <c r="J181">
        <f t="shared" si="12"/>
        <v>1</v>
      </c>
    </row>
    <row r="182" spans="3:10" x14ac:dyDescent="0.25">
      <c r="C182">
        <v>0.78</v>
      </c>
      <c r="D182">
        <f t="shared" si="12"/>
        <v>1</v>
      </c>
      <c r="E182">
        <f t="shared" si="12"/>
        <v>1</v>
      </c>
      <c r="F182">
        <f t="shared" si="12"/>
        <v>0</v>
      </c>
      <c r="G182">
        <f t="shared" si="12"/>
        <v>0</v>
      </c>
      <c r="H182">
        <f t="shared" si="12"/>
        <v>1</v>
      </c>
      <c r="I182">
        <f t="shared" si="12"/>
        <v>1</v>
      </c>
      <c r="J182">
        <f t="shared" si="12"/>
        <v>1</v>
      </c>
    </row>
    <row r="183" spans="3:10" x14ac:dyDescent="0.25">
      <c r="C183">
        <v>0.79</v>
      </c>
      <c r="D183">
        <f t="shared" si="12"/>
        <v>1</v>
      </c>
      <c r="E183">
        <f t="shared" si="12"/>
        <v>1</v>
      </c>
      <c r="F183">
        <f t="shared" si="12"/>
        <v>0</v>
      </c>
      <c r="G183">
        <f t="shared" si="12"/>
        <v>0</v>
      </c>
      <c r="H183">
        <f t="shared" si="12"/>
        <v>1</v>
      </c>
      <c r="I183">
        <f t="shared" si="12"/>
        <v>1</v>
      </c>
      <c r="J183">
        <f t="shared" si="12"/>
        <v>1</v>
      </c>
    </row>
    <row r="184" spans="3:10" x14ac:dyDescent="0.25">
      <c r="C184">
        <v>0.8</v>
      </c>
      <c r="D184">
        <f t="shared" si="12"/>
        <v>1</v>
      </c>
      <c r="E184">
        <f t="shared" si="12"/>
        <v>1</v>
      </c>
      <c r="F184">
        <f t="shared" si="12"/>
        <v>0</v>
      </c>
      <c r="G184">
        <f t="shared" si="12"/>
        <v>0</v>
      </c>
      <c r="H184">
        <f t="shared" si="12"/>
        <v>1</v>
      </c>
      <c r="I184">
        <f t="shared" si="12"/>
        <v>1</v>
      </c>
      <c r="J184">
        <f t="shared" si="12"/>
        <v>1</v>
      </c>
    </row>
    <row r="185" spans="3:10" x14ac:dyDescent="0.25">
      <c r="C185">
        <v>0.81</v>
      </c>
      <c r="D185">
        <f t="shared" ref="D185:J200" si="13">IF(D83&gt;0.5,1,0)</f>
        <v>1</v>
      </c>
      <c r="E185">
        <f t="shared" si="13"/>
        <v>1</v>
      </c>
      <c r="F185">
        <f t="shared" si="13"/>
        <v>0</v>
      </c>
      <c r="G185">
        <f t="shared" si="13"/>
        <v>0</v>
      </c>
      <c r="H185">
        <f t="shared" si="13"/>
        <v>1</v>
      </c>
      <c r="I185">
        <f t="shared" si="13"/>
        <v>1</v>
      </c>
      <c r="J185">
        <f t="shared" si="13"/>
        <v>1</v>
      </c>
    </row>
    <row r="186" spans="3:10" x14ac:dyDescent="0.25">
      <c r="C186">
        <v>0.82</v>
      </c>
      <c r="D186">
        <f t="shared" si="13"/>
        <v>1</v>
      </c>
      <c r="E186">
        <f t="shared" si="13"/>
        <v>1</v>
      </c>
      <c r="F186">
        <f t="shared" si="13"/>
        <v>0</v>
      </c>
      <c r="G186">
        <f t="shared" si="13"/>
        <v>0</v>
      </c>
      <c r="H186">
        <f t="shared" si="13"/>
        <v>1</v>
      </c>
      <c r="I186">
        <f t="shared" si="13"/>
        <v>1</v>
      </c>
      <c r="J186">
        <f t="shared" si="13"/>
        <v>1</v>
      </c>
    </row>
    <row r="187" spans="3:10" x14ac:dyDescent="0.25">
      <c r="C187">
        <v>0.83</v>
      </c>
      <c r="D187">
        <f t="shared" si="13"/>
        <v>1</v>
      </c>
      <c r="E187">
        <f t="shared" si="13"/>
        <v>1</v>
      </c>
      <c r="F187">
        <f t="shared" si="13"/>
        <v>0</v>
      </c>
      <c r="G187">
        <f t="shared" si="13"/>
        <v>1</v>
      </c>
      <c r="H187">
        <f t="shared" si="13"/>
        <v>1</v>
      </c>
      <c r="I187">
        <f t="shared" si="13"/>
        <v>1</v>
      </c>
      <c r="J187">
        <f t="shared" si="13"/>
        <v>1</v>
      </c>
    </row>
    <row r="188" spans="3:10" x14ac:dyDescent="0.25">
      <c r="C188">
        <v>0.84</v>
      </c>
      <c r="D188">
        <f t="shared" si="13"/>
        <v>1</v>
      </c>
      <c r="E188">
        <f t="shared" si="13"/>
        <v>1</v>
      </c>
      <c r="F188">
        <f t="shared" si="13"/>
        <v>0</v>
      </c>
      <c r="G188">
        <f t="shared" si="13"/>
        <v>1</v>
      </c>
      <c r="H188">
        <f t="shared" si="13"/>
        <v>1</v>
      </c>
      <c r="I188">
        <f t="shared" si="13"/>
        <v>1</v>
      </c>
      <c r="J188">
        <f t="shared" si="13"/>
        <v>1</v>
      </c>
    </row>
    <row r="189" spans="3:10" x14ac:dyDescent="0.25">
      <c r="C189">
        <v>0.85</v>
      </c>
      <c r="D189">
        <f t="shared" si="13"/>
        <v>1</v>
      </c>
      <c r="E189">
        <f t="shared" si="13"/>
        <v>1</v>
      </c>
      <c r="F189">
        <f t="shared" si="13"/>
        <v>0</v>
      </c>
      <c r="G189">
        <f t="shared" si="13"/>
        <v>1</v>
      </c>
      <c r="H189">
        <f t="shared" si="13"/>
        <v>1</v>
      </c>
      <c r="I189">
        <f t="shared" si="13"/>
        <v>1</v>
      </c>
      <c r="J189">
        <f t="shared" si="13"/>
        <v>1</v>
      </c>
    </row>
    <row r="190" spans="3:10" x14ac:dyDescent="0.25">
      <c r="C190">
        <v>0.86</v>
      </c>
      <c r="D190">
        <f t="shared" si="13"/>
        <v>1</v>
      </c>
      <c r="E190">
        <f t="shared" si="13"/>
        <v>1</v>
      </c>
      <c r="F190">
        <f t="shared" si="13"/>
        <v>0</v>
      </c>
      <c r="G190">
        <f t="shared" si="13"/>
        <v>1</v>
      </c>
      <c r="H190">
        <f t="shared" si="13"/>
        <v>1</v>
      </c>
      <c r="I190">
        <f t="shared" si="13"/>
        <v>1</v>
      </c>
      <c r="J190">
        <f t="shared" si="13"/>
        <v>1</v>
      </c>
    </row>
    <row r="191" spans="3:10" x14ac:dyDescent="0.25">
      <c r="C191">
        <v>0.87</v>
      </c>
      <c r="D191">
        <f t="shared" si="13"/>
        <v>1</v>
      </c>
      <c r="E191">
        <f t="shared" si="13"/>
        <v>1</v>
      </c>
      <c r="F191">
        <f t="shared" si="13"/>
        <v>0</v>
      </c>
      <c r="G191">
        <f t="shared" si="13"/>
        <v>1</v>
      </c>
      <c r="H191">
        <f t="shared" si="13"/>
        <v>1</v>
      </c>
      <c r="I191">
        <f t="shared" si="13"/>
        <v>1</v>
      </c>
      <c r="J191">
        <f t="shared" si="13"/>
        <v>1</v>
      </c>
    </row>
    <row r="192" spans="3:10" x14ac:dyDescent="0.25">
      <c r="C192">
        <v>0.88</v>
      </c>
      <c r="D192">
        <f t="shared" si="13"/>
        <v>1</v>
      </c>
      <c r="E192">
        <f t="shared" si="13"/>
        <v>1</v>
      </c>
      <c r="F192">
        <f t="shared" si="13"/>
        <v>0</v>
      </c>
      <c r="G192">
        <f t="shared" si="13"/>
        <v>1</v>
      </c>
      <c r="H192">
        <f t="shared" si="13"/>
        <v>1</v>
      </c>
      <c r="I192">
        <f t="shared" si="13"/>
        <v>1</v>
      </c>
      <c r="J192">
        <f t="shared" si="13"/>
        <v>1</v>
      </c>
    </row>
    <row r="193" spans="3:10" x14ac:dyDescent="0.25">
      <c r="C193">
        <v>0.89</v>
      </c>
      <c r="D193">
        <f t="shared" si="13"/>
        <v>1</v>
      </c>
      <c r="E193">
        <f t="shared" si="13"/>
        <v>1</v>
      </c>
      <c r="F193">
        <f t="shared" si="13"/>
        <v>0</v>
      </c>
      <c r="G193">
        <f t="shared" si="13"/>
        <v>1</v>
      </c>
      <c r="H193">
        <f t="shared" si="13"/>
        <v>1</v>
      </c>
      <c r="I193">
        <f t="shared" si="13"/>
        <v>1</v>
      </c>
      <c r="J193">
        <f t="shared" si="13"/>
        <v>1</v>
      </c>
    </row>
    <row r="194" spans="3:10" x14ac:dyDescent="0.25">
      <c r="C194">
        <v>0.9</v>
      </c>
      <c r="D194">
        <f t="shared" si="13"/>
        <v>1</v>
      </c>
      <c r="E194">
        <f t="shared" si="13"/>
        <v>1</v>
      </c>
      <c r="F194">
        <f t="shared" si="13"/>
        <v>0</v>
      </c>
      <c r="G194">
        <f t="shared" si="13"/>
        <v>1</v>
      </c>
      <c r="H194">
        <f t="shared" si="13"/>
        <v>1</v>
      </c>
      <c r="I194">
        <f t="shared" si="13"/>
        <v>1</v>
      </c>
      <c r="J194">
        <f t="shared" si="13"/>
        <v>1</v>
      </c>
    </row>
    <row r="195" spans="3:10" x14ac:dyDescent="0.25">
      <c r="C195">
        <v>0.91</v>
      </c>
      <c r="D195">
        <f t="shared" si="13"/>
        <v>1</v>
      </c>
      <c r="E195">
        <f t="shared" si="13"/>
        <v>1</v>
      </c>
      <c r="F195">
        <f t="shared" si="13"/>
        <v>1</v>
      </c>
      <c r="G195">
        <f t="shared" si="13"/>
        <v>0</v>
      </c>
      <c r="H195">
        <f t="shared" si="13"/>
        <v>1</v>
      </c>
      <c r="I195">
        <f t="shared" si="13"/>
        <v>1</v>
      </c>
      <c r="J195">
        <f t="shared" si="13"/>
        <v>1</v>
      </c>
    </row>
    <row r="196" spans="3:10" x14ac:dyDescent="0.25">
      <c r="C196">
        <v>0.92</v>
      </c>
      <c r="D196">
        <f t="shared" si="13"/>
        <v>1</v>
      </c>
      <c r="E196">
        <f t="shared" si="13"/>
        <v>1</v>
      </c>
      <c r="F196">
        <f t="shared" si="13"/>
        <v>1</v>
      </c>
      <c r="G196">
        <f t="shared" si="13"/>
        <v>0</v>
      </c>
      <c r="H196">
        <f t="shared" si="13"/>
        <v>1</v>
      </c>
      <c r="I196">
        <f t="shared" si="13"/>
        <v>1</v>
      </c>
      <c r="J196">
        <f t="shared" si="13"/>
        <v>1</v>
      </c>
    </row>
    <row r="197" spans="3:10" x14ac:dyDescent="0.25">
      <c r="C197">
        <v>0.93</v>
      </c>
      <c r="D197">
        <f t="shared" si="13"/>
        <v>1</v>
      </c>
      <c r="E197">
        <f t="shared" si="13"/>
        <v>1</v>
      </c>
      <c r="F197">
        <f t="shared" si="13"/>
        <v>1</v>
      </c>
      <c r="G197">
        <f t="shared" si="13"/>
        <v>0</v>
      </c>
      <c r="H197">
        <f t="shared" si="13"/>
        <v>1</v>
      </c>
      <c r="I197">
        <f t="shared" si="13"/>
        <v>1</v>
      </c>
      <c r="J197">
        <f t="shared" si="13"/>
        <v>1</v>
      </c>
    </row>
    <row r="198" spans="3:10" x14ac:dyDescent="0.25">
      <c r="C198">
        <v>0.94</v>
      </c>
      <c r="D198">
        <f t="shared" si="13"/>
        <v>1</v>
      </c>
      <c r="E198">
        <f t="shared" si="13"/>
        <v>1</v>
      </c>
      <c r="F198">
        <f t="shared" si="13"/>
        <v>1</v>
      </c>
      <c r="G198">
        <f t="shared" si="13"/>
        <v>0</v>
      </c>
      <c r="H198">
        <f t="shared" si="13"/>
        <v>1</v>
      </c>
      <c r="I198">
        <f t="shared" si="13"/>
        <v>1</v>
      </c>
      <c r="J198">
        <f t="shared" si="13"/>
        <v>1</v>
      </c>
    </row>
    <row r="199" spans="3:10" x14ac:dyDescent="0.25">
      <c r="C199">
        <v>0.95</v>
      </c>
      <c r="D199">
        <f t="shared" si="13"/>
        <v>1</v>
      </c>
      <c r="E199">
        <f t="shared" si="13"/>
        <v>1</v>
      </c>
      <c r="F199">
        <f t="shared" si="13"/>
        <v>1</v>
      </c>
      <c r="G199">
        <f t="shared" si="13"/>
        <v>0</v>
      </c>
      <c r="H199">
        <f t="shared" si="13"/>
        <v>1</v>
      </c>
      <c r="I199">
        <f t="shared" si="13"/>
        <v>1</v>
      </c>
      <c r="J199">
        <f t="shared" si="13"/>
        <v>1</v>
      </c>
    </row>
    <row r="200" spans="3:10" x14ac:dyDescent="0.25">
      <c r="C200">
        <v>0.96</v>
      </c>
      <c r="D200">
        <f t="shared" si="13"/>
        <v>1</v>
      </c>
      <c r="E200">
        <f t="shared" si="13"/>
        <v>1</v>
      </c>
      <c r="F200">
        <f t="shared" si="13"/>
        <v>1</v>
      </c>
      <c r="G200">
        <f t="shared" si="13"/>
        <v>0</v>
      </c>
      <c r="H200">
        <f t="shared" si="13"/>
        <v>1</v>
      </c>
      <c r="I200">
        <f t="shared" si="13"/>
        <v>1</v>
      </c>
      <c r="J200">
        <f t="shared" si="13"/>
        <v>1</v>
      </c>
    </row>
    <row r="201" spans="3:10" x14ac:dyDescent="0.25">
      <c r="C201">
        <v>0.97</v>
      </c>
      <c r="D201">
        <f t="shared" ref="D201:J203" si="14">IF(D99&gt;0.5,1,0)</f>
        <v>1</v>
      </c>
      <c r="E201">
        <f t="shared" si="14"/>
        <v>0</v>
      </c>
      <c r="F201">
        <f t="shared" si="14"/>
        <v>1</v>
      </c>
      <c r="G201">
        <f t="shared" si="14"/>
        <v>0</v>
      </c>
      <c r="H201">
        <f t="shared" si="14"/>
        <v>1</v>
      </c>
      <c r="I201">
        <f t="shared" si="14"/>
        <v>1</v>
      </c>
      <c r="J201">
        <f t="shared" si="14"/>
        <v>1</v>
      </c>
    </row>
    <row r="202" spans="3:10" x14ac:dyDescent="0.25">
      <c r="C202">
        <v>0.98</v>
      </c>
      <c r="D202">
        <f t="shared" si="14"/>
        <v>1</v>
      </c>
      <c r="E202">
        <f t="shared" si="14"/>
        <v>0</v>
      </c>
      <c r="F202">
        <f t="shared" si="14"/>
        <v>1</v>
      </c>
      <c r="G202">
        <f t="shared" si="14"/>
        <v>0</v>
      </c>
      <c r="H202">
        <f t="shared" si="14"/>
        <v>1</v>
      </c>
      <c r="I202">
        <f t="shared" si="14"/>
        <v>1</v>
      </c>
      <c r="J202">
        <f t="shared" si="14"/>
        <v>1</v>
      </c>
    </row>
    <row r="203" spans="3:10" x14ac:dyDescent="0.25">
      <c r="C203">
        <v>0.99</v>
      </c>
      <c r="D203">
        <f t="shared" si="14"/>
        <v>1</v>
      </c>
      <c r="E203">
        <f t="shared" si="14"/>
        <v>0</v>
      </c>
      <c r="F203">
        <f t="shared" si="14"/>
        <v>1</v>
      </c>
      <c r="G203">
        <f t="shared" si="14"/>
        <v>0</v>
      </c>
      <c r="H203">
        <f t="shared" si="14"/>
        <v>1</v>
      </c>
      <c r="I203">
        <f t="shared" si="14"/>
        <v>1</v>
      </c>
      <c r="J203">
        <f t="shared" si="1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P3" sqref="AP3:AP103"/>
    </sheetView>
  </sheetViews>
  <sheetFormatPr defaultRowHeight="15" x14ac:dyDescent="0.25"/>
  <cols>
    <col min="41" max="41" width="1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40.716742925474897</v>
      </c>
      <c r="C3">
        <v>93612.937758474596</v>
      </c>
      <c r="D3">
        <v>72.984000000000293</v>
      </c>
      <c r="E3">
        <v>47.067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41144.266223407198</v>
      </c>
      <c r="L3">
        <v>52468.671535064997</v>
      </c>
      <c r="M3" s="1">
        <v>6.32070396022754E-10</v>
      </c>
      <c r="N3" s="1">
        <v>7.0031092036515397E-11</v>
      </c>
      <c r="O3">
        <v>0</v>
      </c>
      <c r="P3" s="1">
        <v>3.2740842757785102E-10</v>
      </c>
      <c r="Q3" s="1">
        <v>1.3220078021396699E-9</v>
      </c>
      <c r="R3">
        <v>28.753333559581701</v>
      </c>
      <c r="S3">
        <v>11.9634093658882</v>
      </c>
      <c r="T3">
        <v>0</v>
      </c>
      <c r="U3">
        <v>0</v>
      </c>
      <c r="V3" s="1">
        <v>5.0462098369412303E-12</v>
      </c>
      <c r="W3">
        <v>0</v>
      </c>
      <c r="X3">
        <v>0</v>
      </c>
      <c r="Y3">
        <v>75.496252742209094</v>
      </c>
      <c r="Z3">
        <v>1.63118830213189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4450429.8076530797</v>
      </c>
      <c r="AG3">
        <v>9825971.1926525496</v>
      </c>
      <c r="AH3">
        <v>0</v>
      </c>
      <c r="AI3">
        <v>0</v>
      </c>
      <c r="AJ3">
        <v>0</v>
      </c>
      <c r="AK3" s="1">
        <v>-1.1734664440155E-7</v>
      </c>
      <c r="AL3">
        <v>0</v>
      </c>
      <c r="AM3">
        <f t="shared" ref="AM3:AM66" si="0">B3</f>
        <v>40.716742925474897</v>
      </c>
      <c r="AN3" s="2">
        <f t="shared" ref="AN3:AN66" si="1">(MAX($AO:$AO)-AO3)/MAX($AO:$AO)</f>
        <v>0.97183693520426373</v>
      </c>
      <c r="AO3">
        <f t="shared" ref="AO3:AO66" si="2">SUM(AF3:AL3)</f>
        <v>14276401.000305513</v>
      </c>
      <c r="AP3" s="2">
        <f>(Sheet4!$A$26-AO3)/Sheet4!$A$26</f>
        <v>0.97183693520426373</v>
      </c>
    </row>
    <row r="4" spans="1:42" x14ac:dyDescent="0.25">
      <c r="A4">
        <v>0.01</v>
      </c>
      <c r="B4">
        <v>40.716742925474797</v>
      </c>
      <c r="C4">
        <v>93612.937758468906</v>
      </c>
      <c r="D4">
        <v>72.983999999999995</v>
      </c>
      <c r="E4">
        <v>47.067</v>
      </c>
      <c r="F4">
        <v>0</v>
      </c>
      <c r="G4">
        <v>0</v>
      </c>
      <c r="H4" s="1">
        <v>-5.5625941788798396E-13</v>
      </c>
      <c r="I4" s="1">
        <v>1.8106003315180499E-12</v>
      </c>
      <c r="J4">
        <v>0</v>
      </c>
      <c r="K4">
        <v>41144.266223407198</v>
      </c>
      <c r="L4">
        <v>52468.671535064903</v>
      </c>
      <c r="M4" s="1">
        <v>2.8031763577018798E-9</v>
      </c>
      <c r="N4">
        <v>0</v>
      </c>
      <c r="O4" s="1">
        <v>-6.6054336445020501E-9</v>
      </c>
      <c r="P4" s="1">
        <v>6.3798965820107802E-10</v>
      </c>
      <c r="Q4" s="1">
        <v>-7.9937621912336001E-11</v>
      </c>
      <c r="R4">
        <v>28.753333559581598</v>
      </c>
      <c r="S4">
        <v>11.9634093658882</v>
      </c>
      <c r="T4">
        <v>0</v>
      </c>
      <c r="U4">
        <v>0</v>
      </c>
      <c r="V4" s="1">
        <v>4.9393417830493996E-12</v>
      </c>
      <c r="W4">
        <v>0</v>
      </c>
      <c r="X4">
        <v>0</v>
      </c>
      <c r="Y4">
        <v>75.496252742207801</v>
      </c>
      <c r="Z4">
        <v>1.6311883021319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 s="1">
        <v>7.1059912443161E-7</v>
      </c>
      <c r="AL4">
        <v>0</v>
      </c>
      <c r="AM4">
        <f t="shared" si="0"/>
        <v>40.716742925474797</v>
      </c>
      <c r="AN4" s="2">
        <f t="shared" si="1"/>
        <v>0.97183693520426195</v>
      </c>
      <c r="AO4">
        <f t="shared" si="2"/>
        <v>14276401.000306409</v>
      </c>
      <c r="AP4" s="2">
        <f>(Sheet4!$A$26-AO4)/Sheet4!$A$26</f>
        <v>0.97183693520426195</v>
      </c>
    </row>
    <row r="5" spans="1:42" x14ac:dyDescent="0.25">
      <c r="A5">
        <v>0.02</v>
      </c>
      <c r="B5">
        <v>40.716742925474797</v>
      </c>
      <c r="C5">
        <v>93612.937758468906</v>
      </c>
      <c r="D5">
        <v>72.983999999999995</v>
      </c>
      <c r="E5">
        <v>47.067</v>
      </c>
      <c r="F5">
        <v>0</v>
      </c>
      <c r="G5">
        <v>0</v>
      </c>
      <c r="H5" s="1">
        <v>-5.5625941788798396E-13</v>
      </c>
      <c r="I5" s="1">
        <v>1.8106003315180499E-12</v>
      </c>
      <c r="J5">
        <v>0</v>
      </c>
      <c r="K5">
        <v>41144.266223407198</v>
      </c>
      <c r="L5">
        <v>52468.671535064903</v>
      </c>
      <c r="M5" s="1">
        <v>2.8031763577018798E-9</v>
      </c>
      <c r="N5">
        <v>0</v>
      </c>
      <c r="O5" s="1">
        <v>-6.6054336445020501E-9</v>
      </c>
      <c r="P5" s="1">
        <v>6.3798965820107802E-10</v>
      </c>
      <c r="Q5" s="1">
        <v>-7.9937621912336001E-11</v>
      </c>
      <c r="R5">
        <v>28.753333559581598</v>
      </c>
      <c r="S5">
        <v>11.9634093658882</v>
      </c>
      <c r="T5">
        <v>0</v>
      </c>
      <c r="U5">
        <v>0</v>
      </c>
      <c r="V5" s="1">
        <v>4.9393417830493996E-12</v>
      </c>
      <c r="W5">
        <v>0</v>
      </c>
      <c r="X5">
        <v>0</v>
      </c>
      <c r="Y5">
        <v>75.496252742207801</v>
      </c>
      <c r="Z5">
        <v>1.6311883021319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 s="1">
        <v>7.1059912443161E-7</v>
      </c>
      <c r="AL5">
        <v>0</v>
      </c>
      <c r="AM5">
        <f t="shared" si="0"/>
        <v>40.716742925474797</v>
      </c>
      <c r="AN5" s="2">
        <f t="shared" si="1"/>
        <v>0.97183693520426195</v>
      </c>
      <c r="AO5">
        <f t="shared" si="2"/>
        <v>14276401.000306409</v>
      </c>
      <c r="AP5" s="2">
        <f>(Sheet4!$A$26-AO5)/Sheet4!$A$26</f>
        <v>0.97183693520426195</v>
      </c>
    </row>
    <row r="6" spans="1:42" x14ac:dyDescent="0.25">
      <c r="A6">
        <v>0.03</v>
      </c>
      <c r="B6">
        <v>40.716742925474797</v>
      </c>
      <c r="C6">
        <v>93612.937758468906</v>
      </c>
      <c r="D6">
        <v>72.983999999999995</v>
      </c>
      <c r="E6">
        <v>47.067</v>
      </c>
      <c r="F6">
        <v>0</v>
      </c>
      <c r="G6">
        <v>0</v>
      </c>
      <c r="H6" s="1">
        <v>-5.5625941788798396E-13</v>
      </c>
      <c r="I6" s="1">
        <v>1.8106003315180499E-12</v>
      </c>
      <c r="J6">
        <v>0</v>
      </c>
      <c r="K6">
        <v>41144.266223407198</v>
      </c>
      <c r="L6">
        <v>52468.671535064903</v>
      </c>
      <c r="M6" s="1">
        <v>2.8031763577018798E-9</v>
      </c>
      <c r="N6">
        <v>0</v>
      </c>
      <c r="O6" s="1">
        <v>-6.6054336445020501E-9</v>
      </c>
      <c r="P6" s="1">
        <v>6.3798965820107802E-10</v>
      </c>
      <c r="Q6" s="1">
        <v>-7.9937621912336001E-11</v>
      </c>
      <c r="R6">
        <v>28.753333559581598</v>
      </c>
      <c r="S6">
        <v>11.9634093658882</v>
      </c>
      <c r="T6">
        <v>0</v>
      </c>
      <c r="U6">
        <v>0</v>
      </c>
      <c r="V6" s="1">
        <v>4.9393417830493996E-12</v>
      </c>
      <c r="W6">
        <v>0</v>
      </c>
      <c r="X6">
        <v>0</v>
      </c>
      <c r="Y6">
        <v>75.496252742207801</v>
      </c>
      <c r="Z6">
        <v>1.6311883021319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 s="1">
        <v>7.1059912443161E-7</v>
      </c>
      <c r="AL6">
        <v>0</v>
      </c>
      <c r="AM6">
        <f t="shared" si="0"/>
        <v>40.716742925474797</v>
      </c>
      <c r="AN6" s="2">
        <f t="shared" si="1"/>
        <v>0.97183693520426195</v>
      </c>
      <c r="AO6">
        <f t="shared" si="2"/>
        <v>14276401.000306409</v>
      </c>
      <c r="AP6" s="2">
        <f>(Sheet4!$A$26-AO6)/Sheet4!$A$26</f>
        <v>0.97183693520426195</v>
      </c>
    </row>
    <row r="7" spans="1:42" x14ac:dyDescent="0.25">
      <c r="A7">
        <v>0.04</v>
      </c>
      <c r="B7">
        <v>40.716742925474797</v>
      </c>
      <c r="C7">
        <v>93612.937758468906</v>
      </c>
      <c r="D7">
        <v>72.983999999999995</v>
      </c>
      <c r="E7">
        <v>47.067</v>
      </c>
      <c r="F7">
        <v>0</v>
      </c>
      <c r="G7">
        <v>0</v>
      </c>
      <c r="H7" s="1">
        <v>-5.5625941788798396E-13</v>
      </c>
      <c r="I7" s="1">
        <v>1.8106003315180499E-12</v>
      </c>
      <c r="J7">
        <v>0</v>
      </c>
      <c r="K7">
        <v>41144.266223407198</v>
      </c>
      <c r="L7">
        <v>52468.671535064903</v>
      </c>
      <c r="M7" s="1">
        <v>2.8031763577018798E-9</v>
      </c>
      <c r="N7">
        <v>0</v>
      </c>
      <c r="O7" s="1">
        <v>-6.6054336445020501E-9</v>
      </c>
      <c r="P7" s="1">
        <v>6.3798965820107802E-10</v>
      </c>
      <c r="Q7" s="1">
        <v>-7.9937621912336001E-11</v>
      </c>
      <c r="R7">
        <v>28.753333559581598</v>
      </c>
      <c r="S7">
        <v>11.9634093658882</v>
      </c>
      <c r="T7">
        <v>0</v>
      </c>
      <c r="U7">
        <v>0</v>
      </c>
      <c r="V7" s="1">
        <v>4.9393417830493996E-12</v>
      </c>
      <c r="W7">
        <v>0</v>
      </c>
      <c r="X7">
        <v>0</v>
      </c>
      <c r="Y7">
        <v>75.496252742207801</v>
      </c>
      <c r="Z7">
        <v>1.6311883021319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 s="1">
        <v>7.1059912443161E-7</v>
      </c>
      <c r="AL7">
        <v>0</v>
      </c>
      <c r="AM7">
        <f t="shared" si="0"/>
        <v>40.716742925474797</v>
      </c>
      <c r="AN7" s="2">
        <f t="shared" si="1"/>
        <v>0.97183693520426195</v>
      </c>
      <c r="AO7">
        <f t="shared" si="2"/>
        <v>14276401.000306409</v>
      </c>
      <c r="AP7" s="2">
        <f>(Sheet4!$A$26-AO7)/Sheet4!$A$26</f>
        <v>0.97183693520426195</v>
      </c>
    </row>
    <row r="8" spans="1:42" x14ac:dyDescent="0.25">
      <c r="A8">
        <v>0.05</v>
      </c>
      <c r="B8">
        <v>40.716742925474797</v>
      </c>
      <c r="C8">
        <v>93612.937758468906</v>
      </c>
      <c r="D8">
        <v>72.983999999999995</v>
      </c>
      <c r="E8">
        <v>47.067</v>
      </c>
      <c r="F8">
        <v>0</v>
      </c>
      <c r="G8">
        <v>0</v>
      </c>
      <c r="H8" s="1">
        <v>-5.5625941788798396E-13</v>
      </c>
      <c r="I8" s="1">
        <v>1.8106003315180499E-12</v>
      </c>
      <c r="J8">
        <v>0</v>
      </c>
      <c r="K8">
        <v>41144.266223407198</v>
      </c>
      <c r="L8">
        <v>52468.671535064903</v>
      </c>
      <c r="M8" s="1">
        <v>2.8031763577018798E-9</v>
      </c>
      <c r="N8">
        <v>0</v>
      </c>
      <c r="O8" s="1">
        <v>-6.6054336445020501E-9</v>
      </c>
      <c r="P8" s="1">
        <v>6.3798965820107802E-10</v>
      </c>
      <c r="Q8" s="1">
        <v>-7.9937621912336001E-11</v>
      </c>
      <c r="R8">
        <v>28.753333559581598</v>
      </c>
      <c r="S8">
        <v>11.9634093658882</v>
      </c>
      <c r="T8">
        <v>0</v>
      </c>
      <c r="U8">
        <v>0</v>
      </c>
      <c r="V8" s="1">
        <v>4.9393417830493996E-12</v>
      </c>
      <c r="W8">
        <v>0</v>
      </c>
      <c r="X8">
        <v>0</v>
      </c>
      <c r="Y8">
        <v>75.496252742207801</v>
      </c>
      <c r="Z8">
        <v>1.6311883021319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 s="1">
        <v>7.1059912443161E-7</v>
      </c>
      <c r="AL8">
        <v>0</v>
      </c>
      <c r="AM8">
        <f t="shared" si="0"/>
        <v>40.716742925474797</v>
      </c>
      <c r="AN8" s="2">
        <f t="shared" si="1"/>
        <v>0.97183693520426195</v>
      </c>
      <c r="AO8">
        <f t="shared" si="2"/>
        <v>14276401.000306409</v>
      </c>
      <c r="AP8" s="2">
        <f>(Sheet4!$A$26-AO8)/Sheet4!$A$26</f>
        <v>0.97183693520426195</v>
      </c>
    </row>
    <row r="9" spans="1:42" x14ac:dyDescent="0.25">
      <c r="A9">
        <v>0.06</v>
      </c>
      <c r="B9">
        <v>40.716742925474797</v>
      </c>
      <c r="C9">
        <v>93612.937758468906</v>
      </c>
      <c r="D9">
        <v>72.983999999999995</v>
      </c>
      <c r="E9">
        <v>47.067</v>
      </c>
      <c r="F9">
        <v>0</v>
      </c>
      <c r="G9">
        <v>0</v>
      </c>
      <c r="H9" s="1">
        <v>-5.5625941788798396E-13</v>
      </c>
      <c r="I9" s="1">
        <v>1.8106003315180499E-12</v>
      </c>
      <c r="J9">
        <v>0</v>
      </c>
      <c r="K9">
        <v>41144.266223407198</v>
      </c>
      <c r="L9">
        <v>52468.671535064903</v>
      </c>
      <c r="M9" s="1">
        <v>2.8031763577018798E-9</v>
      </c>
      <c r="N9">
        <v>0</v>
      </c>
      <c r="O9" s="1">
        <v>-6.6054336445020501E-9</v>
      </c>
      <c r="P9" s="1">
        <v>6.3798965820107802E-10</v>
      </c>
      <c r="Q9" s="1">
        <v>-7.9937621912336001E-11</v>
      </c>
      <c r="R9">
        <v>28.753333559581598</v>
      </c>
      <c r="S9">
        <v>11.9634093658882</v>
      </c>
      <c r="T9">
        <v>0</v>
      </c>
      <c r="U9">
        <v>0</v>
      </c>
      <c r="V9" s="1">
        <v>4.9393417830493996E-12</v>
      </c>
      <c r="W9">
        <v>0</v>
      </c>
      <c r="X9">
        <v>0</v>
      </c>
      <c r="Y9">
        <v>75.496252742207801</v>
      </c>
      <c r="Z9">
        <v>1.6311883021319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 s="1">
        <v>7.1059912443161E-7</v>
      </c>
      <c r="AL9">
        <v>0</v>
      </c>
      <c r="AM9">
        <f t="shared" si="0"/>
        <v>40.716742925474797</v>
      </c>
      <c r="AN9" s="2">
        <f t="shared" si="1"/>
        <v>0.97183693520426195</v>
      </c>
      <c r="AO9">
        <f t="shared" si="2"/>
        <v>14276401.000306409</v>
      </c>
      <c r="AP9" s="2">
        <f>(Sheet4!$A$26-AO9)/Sheet4!$A$26</f>
        <v>0.97183693520426195</v>
      </c>
    </row>
    <row r="10" spans="1:42" x14ac:dyDescent="0.25">
      <c r="A10">
        <v>7.0000000000000007E-2</v>
      </c>
      <c r="B10">
        <v>40.716742925474797</v>
      </c>
      <c r="C10">
        <v>93612.937758468906</v>
      </c>
      <c r="D10">
        <v>72.983999999999995</v>
      </c>
      <c r="E10">
        <v>47.067</v>
      </c>
      <c r="F10">
        <v>0</v>
      </c>
      <c r="G10">
        <v>0</v>
      </c>
      <c r="H10" s="1">
        <v>-5.5625941788798396E-13</v>
      </c>
      <c r="I10" s="1">
        <v>1.8106003315180499E-12</v>
      </c>
      <c r="J10">
        <v>0</v>
      </c>
      <c r="K10">
        <v>41144.266223407198</v>
      </c>
      <c r="L10">
        <v>52468.671535064903</v>
      </c>
      <c r="M10" s="1">
        <v>2.8031763577018798E-9</v>
      </c>
      <c r="N10">
        <v>0</v>
      </c>
      <c r="O10" s="1">
        <v>-6.6054336445020501E-9</v>
      </c>
      <c r="P10" s="1">
        <v>6.3798965820107802E-10</v>
      </c>
      <c r="Q10" s="1">
        <v>-7.9937621912336001E-11</v>
      </c>
      <c r="R10">
        <v>28.753333559581598</v>
      </c>
      <c r="S10">
        <v>11.9634093658882</v>
      </c>
      <c r="T10">
        <v>0</v>
      </c>
      <c r="U10">
        <v>0</v>
      </c>
      <c r="V10" s="1">
        <v>4.9393417830493996E-12</v>
      </c>
      <c r="W10">
        <v>0</v>
      </c>
      <c r="X10">
        <v>0</v>
      </c>
      <c r="Y10">
        <v>75.496252742207801</v>
      </c>
      <c r="Z10">
        <v>1.6311883021319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 s="1">
        <v>7.1059912443161E-7</v>
      </c>
      <c r="AL10">
        <v>0</v>
      </c>
      <c r="AM10">
        <f t="shared" si="0"/>
        <v>40.716742925474797</v>
      </c>
      <c r="AN10" s="2">
        <f t="shared" si="1"/>
        <v>0.97183693520426195</v>
      </c>
      <c r="AO10">
        <f t="shared" si="2"/>
        <v>14276401.000306409</v>
      </c>
      <c r="AP10" s="2">
        <f>(Sheet4!$A$26-AO10)/Sheet4!$A$26</f>
        <v>0.97183693520426195</v>
      </c>
    </row>
    <row r="11" spans="1:42" x14ac:dyDescent="0.25">
      <c r="A11">
        <v>0.08</v>
      </c>
      <c r="B11">
        <v>40.716742925474797</v>
      </c>
      <c r="C11">
        <v>93612.937758468906</v>
      </c>
      <c r="D11">
        <v>72.983999999999995</v>
      </c>
      <c r="E11">
        <v>47.067</v>
      </c>
      <c r="F11">
        <v>0</v>
      </c>
      <c r="G11">
        <v>0</v>
      </c>
      <c r="H11" s="1">
        <v>-5.5625941788798396E-13</v>
      </c>
      <c r="I11" s="1">
        <v>1.8106003315180499E-12</v>
      </c>
      <c r="J11">
        <v>0</v>
      </c>
      <c r="K11">
        <v>41144.266223407198</v>
      </c>
      <c r="L11">
        <v>52468.671535064903</v>
      </c>
      <c r="M11" s="1">
        <v>2.8031763577018798E-9</v>
      </c>
      <c r="N11">
        <v>0</v>
      </c>
      <c r="O11" s="1">
        <v>-6.6054336445020501E-9</v>
      </c>
      <c r="P11" s="1">
        <v>6.3798965820107802E-10</v>
      </c>
      <c r="Q11" s="1">
        <v>-7.9937621912336001E-11</v>
      </c>
      <c r="R11">
        <v>28.753333559581598</v>
      </c>
      <c r="S11">
        <v>11.9634093658882</v>
      </c>
      <c r="T11">
        <v>0</v>
      </c>
      <c r="U11">
        <v>0</v>
      </c>
      <c r="V11" s="1">
        <v>4.9393417830493996E-12</v>
      </c>
      <c r="W11">
        <v>0</v>
      </c>
      <c r="X11">
        <v>0</v>
      </c>
      <c r="Y11">
        <v>75.496252742207801</v>
      </c>
      <c r="Z11">
        <v>1.6311883021319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 s="1">
        <v>7.1059912443161E-7</v>
      </c>
      <c r="AL11">
        <v>0</v>
      </c>
      <c r="AM11">
        <f t="shared" si="0"/>
        <v>40.716742925474797</v>
      </c>
      <c r="AN11" s="2">
        <f t="shared" si="1"/>
        <v>0.97183693520426195</v>
      </c>
      <c r="AO11">
        <f t="shared" si="2"/>
        <v>14276401.000306409</v>
      </c>
      <c r="AP11" s="2">
        <f>(Sheet4!$A$26-AO11)/Sheet4!$A$26</f>
        <v>0.97183693520426195</v>
      </c>
    </row>
    <row r="12" spans="1:42" x14ac:dyDescent="0.25">
      <c r="A12">
        <v>0.09</v>
      </c>
      <c r="B12">
        <v>40.716742925474797</v>
      </c>
      <c r="C12">
        <v>93612.937758468906</v>
      </c>
      <c r="D12">
        <v>72.983999999999995</v>
      </c>
      <c r="E12">
        <v>47.067</v>
      </c>
      <c r="F12">
        <v>0</v>
      </c>
      <c r="G12">
        <v>0</v>
      </c>
      <c r="H12" s="1">
        <v>-5.5625941788798396E-13</v>
      </c>
      <c r="I12" s="1">
        <v>1.8106003315180499E-12</v>
      </c>
      <c r="J12">
        <v>0</v>
      </c>
      <c r="K12">
        <v>41144.266223407198</v>
      </c>
      <c r="L12">
        <v>52468.671535064903</v>
      </c>
      <c r="M12" s="1">
        <v>2.8031763577018798E-9</v>
      </c>
      <c r="N12">
        <v>0</v>
      </c>
      <c r="O12" s="1">
        <v>-6.6054336445020501E-9</v>
      </c>
      <c r="P12" s="1">
        <v>6.3798965820107802E-10</v>
      </c>
      <c r="Q12" s="1">
        <v>-7.9937621912336001E-11</v>
      </c>
      <c r="R12">
        <v>28.753333559581598</v>
      </c>
      <c r="S12">
        <v>11.9634093658882</v>
      </c>
      <c r="T12">
        <v>0</v>
      </c>
      <c r="U12">
        <v>0</v>
      </c>
      <c r="V12" s="1">
        <v>4.9393417830493996E-12</v>
      </c>
      <c r="W12">
        <v>0</v>
      </c>
      <c r="X12">
        <v>0</v>
      </c>
      <c r="Y12">
        <v>75.496252742207801</v>
      </c>
      <c r="Z12">
        <v>1.6311883021319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 s="1">
        <v>7.1059912443161E-7</v>
      </c>
      <c r="AL12">
        <v>0</v>
      </c>
      <c r="AM12">
        <f t="shared" si="0"/>
        <v>40.716742925474797</v>
      </c>
      <c r="AN12" s="2">
        <f t="shared" si="1"/>
        <v>0.97183693520426195</v>
      </c>
      <c r="AO12">
        <f t="shared" si="2"/>
        <v>14276401.000306409</v>
      </c>
      <c r="AP12" s="2">
        <f>(Sheet4!$A$26-AO12)/Sheet4!$A$26</f>
        <v>0.97183693520426195</v>
      </c>
    </row>
    <row r="13" spans="1:42" x14ac:dyDescent="0.25">
      <c r="A13">
        <v>0.1</v>
      </c>
      <c r="B13">
        <v>40.716742925474797</v>
      </c>
      <c r="C13">
        <v>93612.937758468906</v>
      </c>
      <c r="D13">
        <v>72.983999999999995</v>
      </c>
      <c r="E13">
        <v>47.067</v>
      </c>
      <c r="F13">
        <v>0</v>
      </c>
      <c r="G13">
        <v>0</v>
      </c>
      <c r="H13" s="1">
        <v>-5.5625941788798396E-13</v>
      </c>
      <c r="I13" s="1">
        <v>1.8106003315180499E-12</v>
      </c>
      <c r="J13">
        <v>0</v>
      </c>
      <c r="K13">
        <v>41144.266223407198</v>
      </c>
      <c r="L13">
        <v>52468.671535064903</v>
      </c>
      <c r="M13" s="1">
        <v>2.8031763577018798E-9</v>
      </c>
      <c r="N13">
        <v>0</v>
      </c>
      <c r="O13" s="1">
        <v>-6.6054336445020501E-9</v>
      </c>
      <c r="P13" s="1">
        <v>6.3798965820107802E-10</v>
      </c>
      <c r="Q13" s="1">
        <v>-7.9937621912336001E-11</v>
      </c>
      <c r="R13">
        <v>28.753333559581598</v>
      </c>
      <c r="S13">
        <v>11.9634093658882</v>
      </c>
      <c r="T13">
        <v>0</v>
      </c>
      <c r="U13">
        <v>0</v>
      </c>
      <c r="V13" s="1">
        <v>4.9393417830493996E-12</v>
      </c>
      <c r="W13">
        <v>0</v>
      </c>
      <c r="X13">
        <v>0</v>
      </c>
      <c r="Y13">
        <v>75.496252742207801</v>
      </c>
      <c r="Z13">
        <v>1.6311883021319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 s="1">
        <v>7.1059912443161E-7</v>
      </c>
      <c r="AL13">
        <v>0</v>
      </c>
      <c r="AM13">
        <f t="shared" si="0"/>
        <v>40.716742925474797</v>
      </c>
      <c r="AN13" s="2">
        <f t="shared" si="1"/>
        <v>0.97183693520426195</v>
      </c>
      <c r="AO13">
        <f t="shared" si="2"/>
        <v>14276401.000306409</v>
      </c>
      <c r="AP13" s="2">
        <f>(Sheet4!$A$26-AO13)/Sheet4!$A$26</f>
        <v>0.97183693520426195</v>
      </c>
    </row>
    <row r="14" spans="1:42" x14ac:dyDescent="0.25">
      <c r="A14">
        <v>0.11</v>
      </c>
      <c r="B14">
        <v>40.716742925474797</v>
      </c>
      <c r="C14">
        <v>93612.937758468906</v>
      </c>
      <c r="D14">
        <v>72.983999999999995</v>
      </c>
      <c r="E14">
        <v>47.067</v>
      </c>
      <c r="F14">
        <v>0</v>
      </c>
      <c r="G14">
        <v>0</v>
      </c>
      <c r="H14" s="1">
        <v>-5.5625941788798396E-13</v>
      </c>
      <c r="I14" s="1">
        <v>1.8106003315180499E-12</v>
      </c>
      <c r="J14">
        <v>0</v>
      </c>
      <c r="K14">
        <v>41144.266223407198</v>
      </c>
      <c r="L14">
        <v>52468.671535064903</v>
      </c>
      <c r="M14" s="1">
        <v>2.8031763577018798E-9</v>
      </c>
      <c r="N14">
        <v>0</v>
      </c>
      <c r="O14" s="1">
        <v>-6.6054336445020501E-9</v>
      </c>
      <c r="P14" s="1">
        <v>6.3798965820107802E-10</v>
      </c>
      <c r="Q14" s="1">
        <v>-7.9937621912336001E-11</v>
      </c>
      <c r="R14">
        <v>28.753333559581598</v>
      </c>
      <c r="S14">
        <v>11.9634093658882</v>
      </c>
      <c r="T14">
        <v>0</v>
      </c>
      <c r="U14">
        <v>0</v>
      </c>
      <c r="V14" s="1">
        <v>4.9393417830493996E-12</v>
      </c>
      <c r="W14">
        <v>0</v>
      </c>
      <c r="X14">
        <v>0</v>
      </c>
      <c r="Y14">
        <v>75.496252742207801</v>
      </c>
      <c r="Z14">
        <v>1.6311883021319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 s="1">
        <v>7.1059912443161E-7</v>
      </c>
      <c r="AL14">
        <v>0</v>
      </c>
      <c r="AM14">
        <f t="shared" si="0"/>
        <v>40.716742925474797</v>
      </c>
      <c r="AN14" s="2">
        <f t="shared" si="1"/>
        <v>0.97183693520426195</v>
      </c>
      <c r="AO14">
        <f t="shared" si="2"/>
        <v>14276401.000306409</v>
      </c>
      <c r="AP14" s="2">
        <f>(Sheet4!$A$26-AO14)/Sheet4!$A$26</f>
        <v>0.97183693520426195</v>
      </c>
    </row>
    <row r="15" spans="1:42" x14ac:dyDescent="0.25">
      <c r="A15">
        <v>0.12</v>
      </c>
      <c r="B15">
        <v>40.716742925474797</v>
      </c>
      <c r="C15">
        <v>93612.937758468906</v>
      </c>
      <c r="D15">
        <v>72.983999999999995</v>
      </c>
      <c r="E15">
        <v>47.067</v>
      </c>
      <c r="F15">
        <v>0</v>
      </c>
      <c r="G15">
        <v>0</v>
      </c>
      <c r="H15" s="1">
        <v>-5.5625941788798396E-13</v>
      </c>
      <c r="I15" s="1">
        <v>1.8106003315180499E-12</v>
      </c>
      <c r="J15">
        <v>0</v>
      </c>
      <c r="K15">
        <v>41144.266223407198</v>
      </c>
      <c r="L15">
        <v>52468.671535064903</v>
      </c>
      <c r="M15" s="1">
        <v>2.8031763577018798E-9</v>
      </c>
      <c r="N15">
        <v>0</v>
      </c>
      <c r="O15" s="1">
        <v>-6.6054336445020501E-9</v>
      </c>
      <c r="P15" s="1">
        <v>6.3798965820107802E-10</v>
      </c>
      <c r="Q15" s="1">
        <v>-7.9937621912336001E-11</v>
      </c>
      <c r="R15">
        <v>28.753333559581598</v>
      </c>
      <c r="S15">
        <v>11.9634093658882</v>
      </c>
      <c r="T15">
        <v>0</v>
      </c>
      <c r="U15">
        <v>0</v>
      </c>
      <c r="V15" s="1">
        <v>4.9393417830493996E-12</v>
      </c>
      <c r="W15">
        <v>0</v>
      </c>
      <c r="X15">
        <v>0</v>
      </c>
      <c r="Y15">
        <v>75.496252742207801</v>
      </c>
      <c r="Z15">
        <v>1.6311883021319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 s="1">
        <v>7.1059912443161E-7</v>
      </c>
      <c r="AL15">
        <v>0</v>
      </c>
      <c r="AM15">
        <f t="shared" si="0"/>
        <v>40.716742925474797</v>
      </c>
      <c r="AN15" s="2">
        <f t="shared" si="1"/>
        <v>0.97183693520426195</v>
      </c>
      <c r="AO15">
        <f t="shared" si="2"/>
        <v>14276401.000306409</v>
      </c>
      <c r="AP15" s="2">
        <f>(Sheet4!$A$26-AO15)/Sheet4!$A$26</f>
        <v>0.97183693520426195</v>
      </c>
    </row>
    <row r="16" spans="1:42" x14ac:dyDescent="0.25">
      <c r="A16">
        <v>0.13</v>
      </c>
      <c r="B16">
        <v>40.716742925474797</v>
      </c>
      <c r="C16">
        <v>93612.937758468906</v>
      </c>
      <c r="D16">
        <v>72.983999999999995</v>
      </c>
      <c r="E16">
        <v>47.067</v>
      </c>
      <c r="F16">
        <v>0</v>
      </c>
      <c r="G16">
        <v>0</v>
      </c>
      <c r="H16" s="1">
        <v>-5.5625941788798396E-13</v>
      </c>
      <c r="I16" s="1">
        <v>1.8106003315180499E-12</v>
      </c>
      <c r="J16">
        <v>0</v>
      </c>
      <c r="K16">
        <v>41144.266223407198</v>
      </c>
      <c r="L16">
        <v>52468.671535064903</v>
      </c>
      <c r="M16" s="1">
        <v>2.8031763577018798E-9</v>
      </c>
      <c r="N16">
        <v>0</v>
      </c>
      <c r="O16" s="1">
        <v>-6.6054336445020501E-9</v>
      </c>
      <c r="P16" s="1">
        <v>6.3798965820107802E-10</v>
      </c>
      <c r="Q16" s="1">
        <v>-7.9937621912336001E-11</v>
      </c>
      <c r="R16">
        <v>28.753333559581598</v>
      </c>
      <c r="S16">
        <v>11.9634093658882</v>
      </c>
      <c r="T16">
        <v>0</v>
      </c>
      <c r="U16">
        <v>0</v>
      </c>
      <c r="V16" s="1">
        <v>4.9393417830493996E-12</v>
      </c>
      <c r="W16">
        <v>0</v>
      </c>
      <c r="X16">
        <v>0</v>
      </c>
      <c r="Y16">
        <v>75.496252742207801</v>
      </c>
      <c r="Z16">
        <v>1.6311883021319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 s="1">
        <v>7.1059912443161E-7</v>
      </c>
      <c r="AL16">
        <v>0</v>
      </c>
      <c r="AM16">
        <f t="shared" si="0"/>
        <v>40.716742925474797</v>
      </c>
      <c r="AN16" s="2">
        <f t="shared" si="1"/>
        <v>0.97183693520426195</v>
      </c>
      <c r="AO16">
        <f t="shared" si="2"/>
        <v>14276401.000306409</v>
      </c>
      <c r="AP16" s="2">
        <f>(Sheet4!$A$26-AO16)/Sheet4!$A$26</f>
        <v>0.97183693520426195</v>
      </c>
    </row>
    <row r="17" spans="1:42" x14ac:dyDescent="0.25">
      <c r="A17">
        <v>0.14000000000000001</v>
      </c>
      <c r="B17">
        <v>40.716742925474797</v>
      </c>
      <c r="C17">
        <v>93612.937758468906</v>
      </c>
      <c r="D17">
        <v>72.983999999999995</v>
      </c>
      <c r="E17">
        <v>47.067</v>
      </c>
      <c r="F17">
        <v>0</v>
      </c>
      <c r="G17">
        <v>0</v>
      </c>
      <c r="H17" s="1">
        <v>-5.5625941788798396E-13</v>
      </c>
      <c r="I17" s="1">
        <v>1.8106003315180499E-12</v>
      </c>
      <c r="J17">
        <v>0</v>
      </c>
      <c r="K17">
        <v>41144.266223407198</v>
      </c>
      <c r="L17">
        <v>52468.671535064903</v>
      </c>
      <c r="M17" s="1">
        <v>2.8031763577018798E-9</v>
      </c>
      <c r="N17">
        <v>0</v>
      </c>
      <c r="O17" s="1">
        <v>-6.6054336445020501E-9</v>
      </c>
      <c r="P17" s="1">
        <v>6.3798965820107802E-10</v>
      </c>
      <c r="Q17" s="1">
        <v>-7.9937621912336001E-11</v>
      </c>
      <c r="R17">
        <v>28.753333559581598</v>
      </c>
      <c r="S17">
        <v>11.9634093658882</v>
      </c>
      <c r="T17">
        <v>0</v>
      </c>
      <c r="U17">
        <v>0</v>
      </c>
      <c r="V17" s="1">
        <v>4.9393417830493996E-12</v>
      </c>
      <c r="W17">
        <v>0</v>
      </c>
      <c r="X17">
        <v>0</v>
      </c>
      <c r="Y17">
        <v>75.496252742207801</v>
      </c>
      <c r="Z17">
        <v>1.6311883021319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 s="1">
        <v>7.1059912443161E-7</v>
      </c>
      <c r="AL17">
        <v>0</v>
      </c>
      <c r="AM17">
        <f t="shared" si="0"/>
        <v>40.716742925474797</v>
      </c>
      <c r="AN17" s="2">
        <f t="shared" si="1"/>
        <v>0.97183693520426195</v>
      </c>
      <c r="AO17">
        <f t="shared" si="2"/>
        <v>14276401.000306409</v>
      </c>
      <c r="AP17" s="2">
        <f>(Sheet4!$A$26-AO17)/Sheet4!$A$26</f>
        <v>0.97183693520426195</v>
      </c>
    </row>
    <row r="18" spans="1:42" x14ac:dyDescent="0.25">
      <c r="A18">
        <v>0.15</v>
      </c>
      <c r="B18">
        <v>40.716742925474797</v>
      </c>
      <c r="C18">
        <v>93612.937758468906</v>
      </c>
      <c r="D18">
        <v>72.983999999999995</v>
      </c>
      <c r="E18">
        <v>47.067</v>
      </c>
      <c r="F18">
        <v>0</v>
      </c>
      <c r="G18">
        <v>0</v>
      </c>
      <c r="H18" s="1">
        <v>-5.5625941788798396E-13</v>
      </c>
      <c r="I18" s="1">
        <v>1.8106003315180499E-12</v>
      </c>
      <c r="J18">
        <v>0</v>
      </c>
      <c r="K18">
        <v>41144.266223407198</v>
      </c>
      <c r="L18">
        <v>52468.671535064903</v>
      </c>
      <c r="M18" s="1">
        <v>2.8031763577018798E-9</v>
      </c>
      <c r="N18">
        <v>0</v>
      </c>
      <c r="O18" s="1">
        <v>-6.6054336445020501E-9</v>
      </c>
      <c r="P18" s="1">
        <v>6.3798965820107802E-10</v>
      </c>
      <c r="Q18" s="1">
        <v>-7.9937621912336001E-11</v>
      </c>
      <c r="R18">
        <v>28.753333559581598</v>
      </c>
      <c r="S18">
        <v>11.9634093658882</v>
      </c>
      <c r="T18">
        <v>0</v>
      </c>
      <c r="U18">
        <v>0</v>
      </c>
      <c r="V18" s="1">
        <v>4.9393417830493996E-12</v>
      </c>
      <c r="W18">
        <v>0</v>
      </c>
      <c r="X18">
        <v>0</v>
      </c>
      <c r="Y18">
        <v>75.496252742207801</v>
      </c>
      <c r="Z18">
        <v>1.6311883021319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 s="1">
        <v>7.1059912443161E-7</v>
      </c>
      <c r="AL18">
        <v>0</v>
      </c>
      <c r="AM18">
        <f t="shared" si="0"/>
        <v>40.716742925474797</v>
      </c>
      <c r="AN18" s="2">
        <f t="shared" si="1"/>
        <v>0.97183693520426195</v>
      </c>
      <c r="AO18">
        <f t="shared" si="2"/>
        <v>14276401.000306409</v>
      </c>
      <c r="AP18" s="2">
        <f>(Sheet4!$A$26-AO18)/Sheet4!$A$26</f>
        <v>0.97183693520426195</v>
      </c>
    </row>
    <row r="19" spans="1:42" x14ac:dyDescent="0.25">
      <c r="A19">
        <v>0.16</v>
      </c>
      <c r="B19">
        <v>40.716742925474797</v>
      </c>
      <c r="C19">
        <v>93612.937758468906</v>
      </c>
      <c r="D19">
        <v>72.983999999999995</v>
      </c>
      <c r="E19">
        <v>47.067</v>
      </c>
      <c r="F19">
        <v>0</v>
      </c>
      <c r="G19">
        <v>0</v>
      </c>
      <c r="H19" s="1">
        <v>-5.5625941788798396E-13</v>
      </c>
      <c r="I19" s="1">
        <v>1.8106003315180499E-12</v>
      </c>
      <c r="J19">
        <v>0</v>
      </c>
      <c r="K19">
        <v>41144.266223407198</v>
      </c>
      <c r="L19">
        <v>52468.671535064903</v>
      </c>
      <c r="M19" s="1">
        <v>2.8031763577018798E-9</v>
      </c>
      <c r="N19">
        <v>0</v>
      </c>
      <c r="O19" s="1">
        <v>-6.6054336445020501E-9</v>
      </c>
      <c r="P19" s="1">
        <v>6.3798965820107802E-10</v>
      </c>
      <c r="Q19" s="1">
        <v>-7.9937621912336001E-11</v>
      </c>
      <c r="R19">
        <v>28.753333559581598</v>
      </c>
      <c r="S19">
        <v>11.9634093658882</v>
      </c>
      <c r="T19">
        <v>0</v>
      </c>
      <c r="U19">
        <v>0</v>
      </c>
      <c r="V19" s="1">
        <v>4.9393417830493996E-12</v>
      </c>
      <c r="W19">
        <v>0</v>
      </c>
      <c r="X19">
        <v>0</v>
      </c>
      <c r="Y19">
        <v>75.496252742207801</v>
      </c>
      <c r="Z19">
        <v>1.6311883021319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 s="1">
        <v>7.1059912443161E-7</v>
      </c>
      <c r="AL19">
        <v>0</v>
      </c>
      <c r="AM19">
        <f t="shared" si="0"/>
        <v>40.716742925474797</v>
      </c>
      <c r="AN19" s="2">
        <f t="shared" si="1"/>
        <v>0.97183693520426195</v>
      </c>
      <c r="AO19">
        <f t="shared" si="2"/>
        <v>14276401.000306409</v>
      </c>
      <c r="AP19" s="2">
        <f>(Sheet4!$A$26-AO19)/Sheet4!$A$26</f>
        <v>0.97183693520426195</v>
      </c>
    </row>
    <row r="20" spans="1:42" x14ac:dyDescent="0.25">
      <c r="A20">
        <v>0.17</v>
      </c>
      <c r="B20">
        <v>40.716742925474797</v>
      </c>
      <c r="C20">
        <v>93612.937758468906</v>
      </c>
      <c r="D20">
        <v>72.983999999999995</v>
      </c>
      <c r="E20">
        <v>47.067</v>
      </c>
      <c r="F20">
        <v>0</v>
      </c>
      <c r="G20">
        <v>0</v>
      </c>
      <c r="H20" s="1">
        <v>-5.5625941788798396E-13</v>
      </c>
      <c r="I20" s="1">
        <v>1.8106003315180499E-12</v>
      </c>
      <c r="J20">
        <v>0</v>
      </c>
      <c r="K20">
        <v>41144.266223407198</v>
      </c>
      <c r="L20">
        <v>52468.671535064903</v>
      </c>
      <c r="M20" s="1">
        <v>2.8031763577018798E-9</v>
      </c>
      <c r="N20">
        <v>0</v>
      </c>
      <c r="O20" s="1">
        <v>-6.6054336445020501E-9</v>
      </c>
      <c r="P20" s="1">
        <v>6.3798965820107802E-10</v>
      </c>
      <c r="Q20" s="1">
        <v>-7.9937621912336001E-11</v>
      </c>
      <c r="R20">
        <v>28.753333559581598</v>
      </c>
      <c r="S20">
        <v>11.9634093658882</v>
      </c>
      <c r="T20">
        <v>0</v>
      </c>
      <c r="U20">
        <v>0</v>
      </c>
      <c r="V20" s="1">
        <v>4.9393417830493996E-12</v>
      </c>
      <c r="W20">
        <v>0</v>
      </c>
      <c r="X20">
        <v>0</v>
      </c>
      <c r="Y20">
        <v>75.496252742207801</v>
      </c>
      <c r="Z20">
        <v>1.6311883021319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 s="1">
        <v>7.1059912443161E-7</v>
      </c>
      <c r="AL20">
        <v>0</v>
      </c>
      <c r="AM20">
        <f t="shared" si="0"/>
        <v>40.716742925474797</v>
      </c>
      <c r="AN20" s="2">
        <f t="shared" si="1"/>
        <v>0.97183693520426195</v>
      </c>
      <c r="AO20">
        <f t="shared" si="2"/>
        <v>14276401.000306409</v>
      </c>
      <c r="AP20" s="2">
        <f>(Sheet4!$A$26-AO20)/Sheet4!$A$26</f>
        <v>0.97183693520426195</v>
      </c>
    </row>
    <row r="21" spans="1:42" x14ac:dyDescent="0.25">
      <c r="A21">
        <v>0.18</v>
      </c>
      <c r="B21">
        <v>40.716742925474797</v>
      </c>
      <c r="C21">
        <v>93612.937758468906</v>
      </c>
      <c r="D21">
        <v>72.983999999999995</v>
      </c>
      <c r="E21">
        <v>47.067</v>
      </c>
      <c r="F21">
        <v>0</v>
      </c>
      <c r="G21">
        <v>0</v>
      </c>
      <c r="H21" s="1">
        <v>-5.5625941788798396E-13</v>
      </c>
      <c r="I21" s="1">
        <v>1.8106003315180499E-12</v>
      </c>
      <c r="J21">
        <v>0</v>
      </c>
      <c r="K21">
        <v>41144.266223407198</v>
      </c>
      <c r="L21">
        <v>52468.671535064903</v>
      </c>
      <c r="M21" s="1">
        <v>2.8031763577018798E-9</v>
      </c>
      <c r="N21">
        <v>0</v>
      </c>
      <c r="O21" s="1">
        <v>-6.6054336445020501E-9</v>
      </c>
      <c r="P21" s="1">
        <v>6.3798965820107802E-10</v>
      </c>
      <c r="Q21" s="1">
        <v>-7.9937621912336001E-11</v>
      </c>
      <c r="R21">
        <v>28.753333559581598</v>
      </c>
      <c r="S21">
        <v>11.9634093658882</v>
      </c>
      <c r="T21">
        <v>0</v>
      </c>
      <c r="U21">
        <v>0</v>
      </c>
      <c r="V21" s="1">
        <v>4.9393417830493996E-12</v>
      </c>
      <c r="W21">
        <v>0</v>
      </c>
      <c r="X21">
        <v>0</v>
      </c>
      <c r="Y21">
        <v>75.496252742207801</v>
      </c>
      <c r="Z21">
        <v>1.6311883021319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 s="1">
        <v>7.1059912443161E-7</v>
      </c>
      <c r="AL21">
        <v>0</v>
      </c>
      <c r="AM21">
        <f t="shared" si="0"/>
        <v>40.716742925474797</v>
      </c>
      <c r="AN21" s="2">
        <f t="shared" si="1"/>
        <v>0.97183693520426195</v>
      </c>
      <c r="AO21">
        <f t="shared" si="2"/>
        <v>14276401.000306409</v>
      </c>
      <c r="AP21" s="2">
        <f>(Sheet4!$A$26-AO21)/Sheet4!$A$26</f>
        <v>0.97183693520426195</v>
      </c>
    </row>
    <row r="22" spans="1:42" x14ac:dyDescent="0.25">
      <c r="A22">
        <v>0.19</v>
      </c>
      <c r="B22">
        <v>40.716742925474797</v>
      </c>
      <c r="C22">
        <v>93612.937758468906</v>
      </c>
      <c r="D22">
        <v>72.983999999999995</v>
      </c>
      <c r="E22">
        <v>47.067</v>
      </c>
      <c r="F22">
        <v>0</v>
      </c>
      <c r="G22">
        <v>0</v>
      </c>
      <c r="H22" s="1">
        <v>-5.5625941788798396E-13</v>
      </c>
      <c r="I22" s="1">
        <v>1.8106003315180499E-12</v>
      </c>
      <c r="J22">
        <v>0</v>
      </c>
      <c r="K22">
        <v>41144.266223407198</v>
      </c>
      <c r="L22">
        <v>52468.671535064903</v>
      </c>
      <c r="M22" s="1">
        <v>2.8031763577018798E-9</v>
      </c>
      <c r="N22">
        <v>0</v>
      </c>
      <c r="O22" s="1">
        <v>-6.6054336445020501E-9</v>
      </c>
      <c r="P22" s="1">
        <v>6.3798965820107802E-10</v>
      </c>
      <c r="Q22" s="1">
        <v>-7.9937621912336001E-11</v>
      </c>
      <c r="R22">
        <v>28.753333559581598</v>
      </c>
      <c r="S22">
        <v>11.9634093658882</v>
      </c>
      <c r="T22">
        <v>0</v>
      </c>
      <c r="U22">
        <v>0</v>
      </c>
      <c r="V22" s="1">
        <v>4.9393417830493996E-12</v>
      </c>
      <c r="W22">
        <v>0</v>
      </c>
      <c r="X22">
        <v>0</v>
      </c>
      <c r="Y22">
        <v>75.496252742207801</v>
      </c>
      <c r="Z22">
        <v>1.6311883021319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 s="1">
        <v>7.1059912443161E-7</v>
      </c>
      <c r="AL22">
        <v>0</v>
      </c>
      <c r="AM22">
        <f t="shared" si="0"/>
        <v>40.716742925474797</v>
      </c>
      <c r="AN22" s="2">
        <f t="shared" si="1"/>
        <v>0.97183693520426195</v>
      </c>
      <c r="AO22">
        <f t="shared" si="2"/>
        <v>14276401.000306409</v>
      </c>
      <c r="AP22" s="2">
        <f>(Sheet4!$A$26-AO22)/Sheet4!$A$26</f>
        <v>0.97183693520426195</v>
      </c>
    </row>
    <row r="23" spans="1:42" x14ac:dyDescent="0.25">
      <c r="A23">
        <v>0.2</v>
      </c>
      <c r="B23">
        <v>40.716742925474797</v>
      </c>
      <c r="C23">
        <v>93612.937758468906</v>
      </c>
      <c r="D23">
        <v>72.983999999999995</v>
      </c>
      <c r="E23">
        <v>47.067</v>
      </c>
      <c r="F23">
        <v>0</v>
      </c>
      <c r="G23">
        <v>0</v>
      </c>
      <c r="H23" s="1">
        <v>-5.5625941788798396E-13</v>
      </c>
      <c r="I23" s="1">
        <v>1.8106003315180499E-12</v>
      </c>
      <c r="J23">
        <v>0</v>
      </c>
      <c r="K23">
        <v>41144.266223407198</v>
      </c>
      <c r="L23">
        <v>52468.671535064903</v>
      </c>
      <c r="M23" s="1">
        <v>2.8031763577018798E-9</v>
      </c>
      <c r="N23">
        <v>0</v>
      </c>
      <c r="O23" s="1">
        <v>-6.6054336445020501E-9</v>
      </c>
      <c r="P23" s="1">
        <v>6.3798965820107802E-10</v>
      </c>
      <c r="Q23" s="1">
        <v>-7.9937621912336001E-11</v>
      </c>
      <c r="R23">
        <v>28.753333559581598</v>
      </c>
      <c r="S23">
        <v>11.9634093658882</v>
      </c>
      <c r="T23">
        <v>0</v>
      </c>
      <c r="U23">
        <v>0</v>
      </c>
      <c r="V23" s="1">
        <v>4.9393417830493996E-12</v>
      </c>
      <c r="W23">
        <v>0</v>
      </c>
      <c r="X23">
        <v>0</v>
      </c>
      <c r="Y23">
        <v>75.496252742207801</v>
      </c>
      <c r="Z23">
        <v>1.6311883021319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 s="1">
        <v>7.1059912443161E-7</v>
      </c>
      <c r="AL23">
        <v>0</v>
      </c>
      <c r="AM23">
        <f t="shared" si="0"/>
        <v>40.716742925474797</v>
      </c>
      <c r="AN23" s="2">
        <f t="shared" si="1"/>
        <v>0.97183693520426195</v>
      </c>
      <c r="AO23">
        <f t="shared" si="2"/>
        <v>14276401.000306409</v>
      </c>
      <c r="AP23" s="2">
        <f>(Sheet4!$A$26-AO23)/Sheet4!$A$26</f>
        <v>0.97183693520426195</v>
      </c>
    </row>
    <row r="24" spans="1:42" x14ac:dyDescent="0.25">
      <c r="A24">
        <v>0.21</v>
      </c>
      <c r="B24">
        <v>40.716742925474797</v>
      </c>
      <c r="C24">
        <v>93612.937758468906</v>
      </c>
      <c r="D24">
        <v>72.983999999999995</v>
      </c>
      <c r="E24">
        <v>47.067</v>
      </c>
      <c r="F24">
        <v>0</v>
      </c>
      <c r="G24">
        <v>0</v>
      </c>
      <c r="H24" s="1">
        <v>-5.5625941788798396E-13</v>
      </c>
      <c r="I24" s="1">
        <v>1.8106003315180499E-12</v>
      </c>
      <c r="J24">
        <v>0</v>
      </c>
      <c r="K24">
        <v>41144.266223407198</v>
      </c>
      <c r="L24">
        <v>52468.671535064903</v>
      </c>
      <c r="M24" s="1">
        <v>2.8031763577018798E-9</v>
      </c>
      <c r="N24">
        <v>0</v>
      </c>
      <c r="O24" s="1">
        <v>-6.6054336445020501E-9</v>
      </c>
      <c r="P24" s="1">
        <v>6.3798965820107802E-10</v>
      </c>
      <c r="Q24" s="1">
        <v>-7.9937621912336001E-11</v>
      </c>
      <c r="R24">
        <v>28.753333559581598</v>
      </c>
      <c r="S24">
        <v>11.9634093658882</v>
      </c>
      <c r="T24">
        <v>0</v>
      </c>
      <c r="U24">
        <v>0</v>
      </c>
      <c r="V24" s="1">
        <v>4.9393417830493996E-12</v>
      </c>
      <c r="W24">
        <v>0</v>
      </c>
      <c r="X24">
        <v>0</v>
      </c>
      <c r="Y24">
        <v>75.496252742207801</v>
      </c>
      <c r="Z24">
        <v>1.6311883021319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 s="1">
        <v>7.1059912443161E-7</v>
      </c>
      <c r="AL24">
        <v>0</v>
      </c>
      <c r="AM24">
        <f t="shared" si="0"/>
        <v>40.716742925474797</v>
      </c>
      <c r="AN24" s="2">
        <f t="shared" si="1"/>
        <v>0.97183693520426195</v>
      </c>
      <c r="AO24">
        <f t="shared" si="2"/>
        <v>14276401.000306409</v>
      </c>
      <c r="AP24" s="2">
        <f>(Sheet4!$A$26-AO24)/Sheet4!$A$26</f>
        <v>0.97183693520426195</v>
      </c>
    </row>
    <row r="25" spans="1:42" x14ac:dyDescent="0.25">
      <c r="A25">
        <v>0.22</v>
      </c>
      <c r="B25">
        <v>40.716742925474698</v>
      </c>
      <c r="C25">
        <v>93612.937758468805</v>
      </c>
      <c r="D25">
        <v>72.984000000000293</v>
      </c>
      <c r="E25">
        <v>47.066999999999702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41144.266223407198</v>
      </c>
      <c r="L25">
        <v>52468.671535064699</v>
      </c>
      <c r="M25" s="1">
        <v>-2.040678737103E-10</v>
      </c>
      <c r="N25">
        <v>0</v>
      </c>
      <c r="O25" s="1">
        <v>-2.8846485608835002E-9</v>
      </c>
      <c r="P25" s="1">
        <v>3.4383713783903098E-11</v>
      </c>
      <c r="Q25" s="1">
        <v>-7.9937621912336001E-11</v>
      </c>
      <c r="R25">
        <v>28.753333559581701</v>
      </c>
      <c r="S25">
        <v>11.963409365888101</v>
      </c>
      <c r="T25">
        <v>0</v>
      </c>
      <c r="U25">
        <v>0</v>
      </c>
      <c r="V25" s="1">
        <v>4.8033117369572498E-12</v>
      </c>
      <c r="W25">
        <v>0</v>
      </c>
      <c r="X25">
        <v>0</v>
      </c>
      <c r="Y25">
        <v>75.496252742209194</v>
      </c>
      <c r="Z25">
        <v>1.63118830213197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4450429.8076531002</v>
      </c>
      <c r="AG25">
        <v>9825971.1926523596</v>
      </c>
      <c r="AH25">
        <v>0</v>
      </c>
      <c r="AI25">
        <v>0</v>
      </c>
      <c r="AJ25">
        <v>0</v>
      </c>
      <c r="AK25" s="1">
        <v>-6.6123902797698895E-8</v>
      </c>
      <c r="AL25">
        <v>0</v>
      </c>
      <c r="AM25">
        <f t="shared" si="0"/>
        <v>40.716742925474698</v>
      </c>
      <c r="AN25" s="2">
        <f t="shared" si="1"/>
        <v>0.97183693520426395</v>
      </c>
      <c r="AO25">
        <f t="shared" si="2"/>
        <v>14276401.000305392</v>
      </c>
      <c r="AP25" s="2">
        <f>(Sheet4!$A$26-AO25)/Sheet4!$A$26</f>
        <v>0.97183693520426395</v>
      </c>
    </row>
    <row r="26" spans="1:42" x14ac:dyDescent="0.25">
      <c r="A26">
        <v>0.23</v>
      </c>
      <c r="B26">
        <v>40.716742925474698</v>
      </c>
      <c r="C26">
        <v>93612.937758468805</v>
      </c>
      <c r="D26">
        <v>72.984000000000293</v>
      </c>
      <c r="E26">
        <v>47.066999999999702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>
        <v>52468.671535064699</v>
      </c>
      <c r="M26" s="1">
        <v>-2.040678737103E-10</v>
      </c>
      <c r="N26">
        <v>0</v>
      </c>
      <c r="O26" s="1">
        <v>-2.8846485608835002E-9</v>
      </c>
      <c r="P26" s="1">
        <v>3.4383713783903098E-11</v>
      </c>
      <c r="Q26" s="1">
        <v>-7.9937621912336001E-11</v>
      </c>
      <c r="R26">
        <v>28.753333559581701</v>
      </c>
      <c r="S26">
        <v>11.963409365888101</v>
      </c>
      <c r="T26">
        <v>0</v>
      </c>
      <c r="U26">
        <v>0</v>
      </c>
      <c r="V26" s="1">
        <v>4.8033117369572498E-12</v>
      </c>
      <c r="W26">
        <v>0</v>
      </c>
      <c r="X26">
        <v>0</v>
      </c>
      <c r="Y26">
        <v>75.496252742209194</v>
      </c>
      <c r="Z26">
        <v>1.63118830213197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4450429.8076531002</v>
      </c>
      <c r="AG26">
        <v>9825971.1926523596</v>
      </c>
      <c r="AH26">
        <v>0</v>
      </c>
      <c r="AI26">
        <v>0</v>
      </c>
      <c r="AJ26">
        <v>0</v>
      </c>
      <c r="AK26" s="1">
        <v>-6.6123902797698895E-8</v>
      </c>
      <c r="AL26">
        <v>0</v>
      </c>
      <c r="AM26">
        <f t="shared" si="0"/>
        <v>40.716742925474698</v>
      </c>
      <c r="AN26" s="2">
        <f t="shared" si="1"/>
        <v>0.97183693520426395</v>
      </c>
      <c r="AO26">
        <f t="shared" si="2"/>
        <v>14276401.000305392</v>
      </c>
      <c r="AP26" s="2">
        <f>(Sheet4!$A$26-AO26)/Sheet4!$A$26</f>
        <v>0.97183693520426395</v>
      </c>
    </row>
    <row r="27" spans="1:42" x14ac:dyDescent="0.25">
      <c r="A27">
        <v>0.24</v>
      </c>
      <c r="B27">
        <v>40.716742925474897</v>
      </c>
      <c r="C27">
        <v>93612.937758468994</v>
      </c>
      <c r="D27">
        <v>72.984000000000293</v>
      </c>
      <c r="E27">
        <v>47.066999999999702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41144.266223407198</v>
      </c>
      <c r="L27">
        <v>52468.671535064699</v>
      </c>
      <c r="M27">
        <v>0</v>
      </c>
      <c r="N27">
        <v>0</v>
      </c>
      <c r="O27" s="1">
        <v>-2.8846485608835002E-9</v>
      </c>
      <c r="P27" s="1">
        <v>3.5034945710776802E-11</v>
      </c>
      <c r="Q27" s="1">
        <v>-7.9921460055629702E-11</v>
      </c>
      <c r="R27">
        <v>28.753333559581701</v>
      </c>
      <c r="S27">
        <v>11.963409365888101</v>
      </c>
      <c r="T27">
        <v>0</v>
      </c>
      <c r="U27">
        <v>0</v>
      </c>
      <c r="V27" s="1">
        <v>5.0177881275108303E-12</v>
      </c>
      <c r="W27">
        <v>0</v>
      </c>
      <c r="X27">
        <v>0</v>
      </c>
      <c r="Y27">
        <v>75.496252742209094</v>
      </c>
      <c r="Z27">
        <v>1.63118830213196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4450429.8076530797</v>
      </c>
      <c r="AG27">
        <v>9825971.1926523708</v>
      </c>
      <c r="AH27">
        <v>0</v>
      </c>
      <c r="AI27">
        <v>0</v>
      </c>
      <c r="AJ27">
        <v>0</v>
      </c>
      <c r="AK27" s="1">
        <v>-6.6123902797698895E-8</v>
      </c>
      <c r="AL27">
        <v>0</v>
      </c>
      <c r="AM27">
        <f t="shared" si="0"/>
        <v>40.716742925474897</v>
      </c>
      <c r="AN27" s="2">
        <f t="shared" si="1"/>
        <v>0.97183693520426395</v>
      </c>
      <c r="AO27">
        <f t="shared" si="2"/>
        <v>14276401.000305384</v>
      </c>
      <c r="AP27" s="2">
        <f>(Sheet4!$A$26-AO27)/Sheet4!$A$26</f>
        <v>0.97183693520426395</v>
      </c>
    </row>
    <row r="28" spans="1:42" x14ac:dyDescent="0.25">
      <c r="A28">
        <v>0.25</v>
      </c>
      <c r="B28">
        <v>40.716742925474897</v>
      </c>
      <c r="C28">
        <v>93612.937758468994</v>
      </c>
      <c r="D28">
        <v>72.984000000000293</v>
      </c>
      <c r="E28">
        <v>47.066999999999702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41144.266223407198</v>
      </c>
      <c r="L28">
        <v>52468.671535064699</v>
      </c>
      <c r="M28">
        <v>0</v>
      </c>
      <c r="N28">
        <v>0</v>
      </c>
      <c r="O28" s="1">
        <v>-2.8846485608835002E-9</v>
      </c>
      <c r="P28" s="1">
        <v>3.5034945710776802E-11</v>
      </c>
      <c r="Q28" s="1">
        <v>-7.9921460055629702E-11</v>
      </c>
      <c r="R28">
        <v>28.753333559581701</v>
      </c>
      <c r="S28">
        <v>11.963409365888101</v>
      </c>
      <c r="T28">
        <v>0</v>
      </c>
      <c r="U28">
        <v>0</v>
      </c>
      <c r="V28" s="1">
        <v>5.0177881275108303E-12</v>
      </c>
      <c r="W28">
        <v>0</v>
      </c>
      <c r="X28">
        <v>0</v>
      </c>
      <c r="Y28">
        <v>75.496252742209094</v>
      </c>
      <c r="Z28">
        <v>1.63118830213196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4450429.8076530797</v>
      </c>
      <c r="AG28">
        <v>9825971.1926523708</v>
      </c>
      <c r="AH28">
        <v>0</v>
      </c>
      <c r="AI28">
        <v>0</v>
      </c>
      <c r="AJ28">
        <v>0</v>
      </c>
      <c r="AK28" s="1">
        <v>-6.6123902797698895E-8</v>
      </c>
      <c r="AL28">
        <v>0</v>
      </c>
      <c r="AM28">
        <f t="shared" si="0"/>
        <v>40.716742925474897</v>
      </c>
      <c r="AN28" s="2">
        <f t="shared" si="1"/>
        <v>0.97183693520426395</v>
      </c>
      <c r="AO28">
        <f t="shared" si="2"/>
        <v>14276401.000305384</v>
      </c>
      <c r="AP28" s="2">
        <f>(Sheet4!$A$26-AO28)/Sheet4!$A$26</f>
        <v>0.97183693520426395</v>
      </c>
    </row>
    <row r="29" spans="1:42" x14ac:dyDescent="0.25">
      <c r="A29">
        <v>0.26</v>
      </c>
      <c r="B29">
        <v>40.716742925474897</v>
      </c>
      <c r="C29">
        <v>93612.937758468994</v>
      </c>
      <c r="D29">
        <v>72.984000000000293</v>
      </c>
      <c r="E29">
        <v>47.066999999999702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41144.266223407198</v>
      </c>
      <c r="L29">
        <v>52468.671535064699</v>
      </c>
      <c r="M29">
        <v>0</v>
      </c>
      <c r="N29">
        <v>0</v>
      </c>
      <c r="O29" s="1">
        <v>-2.8846485608835002E-9</v>
      </c>
      <c r="P29" s="1">
        <v>3.5034945710776802E-11</v>
      </c>
      <c r="Q29" s="1">
        <v>-7.9921460055629702E-11</v>
      </c>
      <c r="R29">
        <v>28.753333559581701</v>
      </c>
      <c r="S29">
        <v>11.963409365888101</v>
      </c>
      <c r="T29">
        <v>0</v>
      </c>
      <c r="U29">
        <v>0</v>
      </c>
      <c r="V29" s="1">
        <v>5.0177881275108303E-12</v>
      </c>
      <c r="W29">
        <v>0</v>
      </c>
      <c r="X29">
        <v>0</v>
      </c>
      <c r="Y29">
        <v>75.496252742209094</v>
      </c>
      <c r="Z29">
        <v>1.63118830213196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4450429.8076530797</v>
      </c>
      <c r="AG29">
        <v>9825971.1926523708</v>
      </c>
      <c r="AH29">
        <v>0</v>
      </c>
      <c r="AI29">
        <v>0</v>
      </c>
      <c r="AJ29">
        <v>0</v>
      </c>
      <c r="AK29" s="1">
        <v>-6.6123902797698895E-8</v>
      </c>
      <c r="AL29">
        <v>0</v>
      </c>
      <c r="AM29">
        <f t="shared" si="0"/>
        <v>40.716742925474897</v>
      </c>
      <c r="AN29" s="2">
        <f t="shared" si="1"/>
        <v>0.97183693520426395</v>
      </c>
      <c r="AO29">
        <f t="shared" si="2"/>
        <v>14276401.000305384</v>
      </c>
      <c r="AP29" s="2">
        <f>(Sheet4!$A$26-AO29)/Sheet4!$A$26</f>
        <v>0.97183693520426395</v>
      </c>
    </row>
    <row r="30" spans="1:42" x14ac:dyDescent="0.25">
      <c r="A30">
        <v>0.27</v>
      </c>
      <c r="B30">
        <v>40.716742925474897</v>
      </c>
      <c r="C30">
        <v>93612.937758468994</v>
      </c>
      <c r="D30">
        <v>72.984000000000293</v>
      </c>
      <c r="E30">
        <v>47.066999999999702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>
        <v>52468.671535064699</v>
      </c>
      <c r="M30">
        <v>0</v>
      </c>
      <c r="N30">
        <v>0</v>
      </c>
      <c r="O30" s="1">
        <v>-2.8846485608835002E-9</v>
      </c>
      <c r="P30" s="1">
        <v>3.5034945710776802E-11</v>
      </c>
      <c r="Q30" s="1">
        <v>-7.9921460055629702E-11</v>
      </c>
      <c r="R30">
        <v>28.753333559581701</v>
      </c>
      <c r="S30">
        <v>11.963409365888101</v>
      </c>
      <c r="T30">
        <v>0</v>
      </c>
      <c r="U30">
        <v>0</v>
      </c>
      <c r="V30" s="1">
        <v>5.0177881275108303E-12</v>
      </c>
      <c r="W30">
        <v>0</v>
      </c>
      <c r="X30">
        <v>0</v>
      </c>
      <c r="Y30">
        <v>75.496252742209094</v>
      </c>
      <c r="Z30">
        <v>1.63118830213196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4450429.8076530797</v>
      </c>
      <c r="AG30">
        <v>9825971.1926523708</v>
      </c>
      <c r="AH30">
        <v>0</v>
      </c>
      <c r="AI30">
        <v>0</v>
      </c>
      <c r="AJ30">
        <v>0</v>
      </c>
      <c r="AK30" s="1">
        <v>-6.6123902797698895E-8</v>
      </c>
      <c r="AL30">
        <v>0</v>
      </c>
      <c r="AM30">
        <f t="shared" si="0"/>
        <v>40.716742925474897</v>
      </c>
      <c r="AN30" s="2">
        <f t="shared" si="1"/>
        <v>0.97183693520426395</v>
      </c>
      <c r="AO30">
        <f t="shared" si="2"/>
        <v>14276401.000305384</v>
      </c>
      <c r="AP30" s="2">
        <f>(Sheet4!$A$26-AO30)/Sheet4!$A$26</f>
        <v>0.97183693520426395</v>
      </c>
    </row>
    <row r="31" spans="1:42" x14ac:dyDescent="0.25">
      <c r="A31">
        <v>0.28000000000000003</v>
      </c>
      <c r="B31">
        <v>40.716742925471799</v>
      </c>
      <c r="C31">
        <v>93612.937758465807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41144.266223407103</v>
      </c>
      <c r="L31">
        <v>52468.671535064903</v>
      </c>
      <c r="M31" s="1">
        <v>-1.8440005078446099E-10</v>
      </c>
      <c r="N31">
        <v>0</v>
      </c>
      <c r="O31" s="1">
        <v>-6.1190290335059402E-9</v>
      </c>
      <c r="P31">
        <v>0</v>
      </c>
      <c r="Q31" s="1">
        <v>1.3792113692545601E-10</v>
      </c>
      <c r="R31">
        <v>28.753333559581598</v>
      </c>
      <c r="S31">
        <v>11.9634093658882</v>
      </c>
      <c r="T31">
        <v>0</v>
      </c>
      <c r="U31">
        <v>0</v>
      </c>
      <c r="V31" s="1">
        <v>1.95490484717494E-12</v>
      </c>
      <c r="W31">
        <v>0</v>
      </c>
      <c r="X31">
        <v>0</v>
      </c>
      <c r="Y31">
        <v>75.496252742207801</v>
      </c>
      <c r="Z31">
        <v>1.6311883021319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 s="1">
        <v>-7.0780515670776301E-8</v>
      </c>
      <c r="AL31">
        <v>0</v>
      </c>
      <c r="AM31">
        <f t="shared" si="0"/>
        <v>40.716742925471799</v>
      </c>
      <c r="AN31" s="2">
        <f t="shared" si="1"/>
        <v>0.97183693520426351</v>
      </c>
      <c r="AO31">
        <f t="shared" si="2"/>
        <v>14276401.000305628</v>
      </c>
      <c r="AP31" s="2">
        <f>(Sheet4!$A$26-AO31)/Sheet4!$A$26</f>
        <v>0.97183693520426351</v>
      </c>
    </row>
    <row r="32" spans="1:42" x14ac:dyDescent="0.25">
      <c r="A32">
        <v>0.28999999999999998</v>
      </c>
      <c r="B32">
        <v>40.716742925474797</v>
      </c>
      <c r="C32">
        <v>93612.937758469401</v>
      </c>
      <c r="D32">
        <v>72.984000000000293</v>
      </c>
      <c r="E32">
        <v>47.066999999999702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>
        <v>52468.671535064801</v>
      </c>
      <c r="M32">
        <v>0</v>
      </c>
      <c r="N32">
        <v>0</v>
      </c>
      <c r="O32" s="1">
        <v>-2.50839528852222E-9</v>
      </c>
      <c r="P32" s="1">
        <v>3.5034945710776802E-11</v>
      </c>
      <c r="Q32" s="1">
        <v>-8.1205233966556905E-11</v>
      </c>
      <c r="R32">
        <v>28.753333559581701</v>
      </c>
      <c r="S32">
        <v>11.963409365888101</v>
      </c>
      <c r="T32">
        <v>0</v>
      </c>
      <c r="U32">
        <v>0</v>
      </c>
      <c r="V32" s="1">
        <v>5.0177880513840802E-12</v>
      </c>
      <c r="W32">
        <v>0</v>
      </c>
      <c r="X32">
        <v>0</v>
      </c>
      <c r="Y32">
        <v>75.496252742208895</v>
      </c>
      <c r="Z32">
        <v>1.63118830213195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4450429.80765309</v>
      </c>
      <c r="AG32">
        <v>9825971.1926524006</v>
      </c>
      <c r="AH32">
        <v>0</v>
      </c>
      <c r="AI32">
        <v>0</v>
      </c>
      <c r="AJ32">
        <v>0</v>
      </c>
      <c r="AK32" s="1">
        <v>-6.6123902797698895E-8</v>
      </c>
      <c r="AL32">
        <v>0</v>
      </c>
      <c r="AM32">
        <f t="shared" si="0"/>
        <v>40.716742925474797</v>
      </c>
      <c r="AN32" s="2">
        <f t="shared" si="1"/>
        <v>0.97183693520426395</v>
      </c>
      <c r="AO32">
        <f t="shared" si="2"/>
        <v>14276401.000305425</v>
      </c>
      <c r="AP32" s="2">
        <f>(Sheet4!$A$26-AO32)/Sheet4!$A$26</f>
        <v>0.97183693520426395</v>
      </c>
    </row>
    <row r="33" spans="1:42" x14ac:dyDescent="0.25">
      <c r="A33">
        <v>0.3</v>
      </c>
      <c r="B33">
        <v>40.716742925474897</v>
      </c>
      <c r="C33">
        <v>93612.937758468994</v>
      </c>
      <c r="D33">
        <v>72.984000000000293</v>
      </c>
      <c r="E33">
        <v>47.066999999999702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41144.266223407198</v>
      </c>
      <c r="L33">
        <v>52468.671535064699</v>
      </c>
      <c r="M33">
        <v>0</v>
      </c>
      <c r="N33">
        <v>0</v>
      </c>
      <c r="O33" s="1">
        <v>-2.8846485608835002E-9</v>
      </c>
      <c r="P33" s="1">
        <v>3.5034945710776802E-11</v>
      </c>
      <c r="Q33" s="1">
        <v>-7.9921460055629702E-11</v>
      </c>
      <c r="R33">
        <v>28.753333559581701</v>
      </c>
      <c r="S33">
        <v>11.963409365888101</v>
      </c>
      <c r="T33">
        <v>0</v>
      </c>
      <c r="U33">
        <v>0</v>
      </c>
      <c r="V33" s="1">
        <v>5.0177881275108303E-12</v>
      </c>
      <c r="W33">
        <v>0</v>
      </c>
      <c r="X33">
        <v>0</v>
      </c>
      <c r="Y33">
        <v>75.496252742209094</v>
      </c>
      <c r="Z33">
        <v>1.63118830213196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4450429.8076530797</v>
      </c>
      <c r="AG33">
        <v>9825971.1926523708</v>
      </c>
      <c r="AH33">
        <v>0</v>
      </c>
      <c r="AI33">
        <v>0</v>
      </c>
      <c r="AJ33">
        <v>0</v>
      </c>
      <c r="AK33" s="1">
        <v>-6.6123902797698895E-8</v>
      </c>
      <c r="AL33">
        <v>0</v>
      </c>
      <c r="AM33">
        <f t="shared" si="0"/>
        <v>40.716742925474897</v>
      </c>
      <c r="AN33" s="2">
        <f t="shared" si="1"/>
        <v>0.97183693520426395</v>
      </c>
      <c r="AO33">
        <f t="shared" si="2"/>
        <v>14276401.000305384</v>
      </c>
      <c r="AP33" s="2">
        <f>(Sheet4!$A$26-AO33)/Sheet4!$A$26</f>
        <v>0.97183693520426395</v>
      </c>
    </row>
    <row r="34" spans="1:42" x14ac:dyDescent="0.25">
      <c r="A34">
        <v>0.31</v>
      </c>
      <c r="B34">
        <v>48.342140850008398</v>
      </c>
      <c r="C34">
        <v>96069.004960407998</v>
      </c>
      <c r="D34">
        <v>72.984000000000293</v>
      </c>
      <c r="E34">
        <v>47.066999999999702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41144.266223407198</v>
      </c>
      <c r="L34">
        <v>52468.671535064699</v>
      </c>
      <c r="M34">
        <v>0</v>
      </c>
      <c r="N34">
        <v>2456.06720193609</v>
      </c>
      <c r="O34" s="1">
        <v>3.0753826067097998E-11</v>
      </c>
      <c r="P34" s="1">
        <v>3.5034945710776802E-11</v>
      </c>
      <c r="Q34" s="1">
        <v>-7.9921460055629702E-11</v>
      </c>
      <c r="R34">
        <v>28.753333559581701</v>
      </c>
      <c r="S34">
        <v>11.963409365888101</v>
      </c>
      <c r="T34">
        <v>0</v>
      </c>
      <c r="U34">
        <v>7.6253979245414296</v>
      </c>
      <c r="V34" s="1">
        <v>-2.9259439210800498E-12</v>
      </c>
      <c r="W34">
        <v>0</v>
      </c>
      <c r="X34">
        <v>0</v>
      </c>
      <c r="Y34">
        <v>75.496252742209094</v>
      </c>
      <c r="Z34">
        <v>1.63118830213196</v>
      </c>
      <c r="AA34">
        <v>0</v>
      </c>
      <c r="AB34">
        <v>11.7210725221926</v>
      </c>
      <c r="AC34">
        <v>0</v>
      </c>
      <c r="AD34">
        <v>0</v>
      </c>
      <c r="AE34">
        <v>0</v>
      </c>
      <c r="AF34">
        <v>4450429.8076530797</v>
      </c>
      <c r="AG34">
        <v>9825971.1926523708</v>
      </c>
      <c r="AH34">
        <v>0</v>
      </c>
      <c r="AI34">
        <v>18846405.738628302</v>
      </c>
      <c r="AJ34">
        <v>0</v>
      </c>
      <c r="AK34" s="1">
        <v>-6.6123902797698895E-8</v>
      </c>
      <c r="AL34">
        <v>0</v>
      </c>
      <c r="AM34">
        <f t="shared" si="0"/>
        <v>48.342140850008398</v>
      </c>
      <c r="AN34" s="2">
        <f t="shared" si="1"/>
        <v>0.93465861932672833</v>
      </c>
      <c r="AO34">
        <f t="shared" si="2"/>
        <v>33122806.738933686</v>
      </c>
      <c r="AP34" s="2">
        <f>(Sheet4!$A$26-AO34)/Sheet4!$A$26</f>
        <v>0.93465861932672833</v>
      </c>
    </row>
    <row r="35" spans="1:42" x14ac:dyDescent="0.25">
      <c r="A35">
        <v>0.32</v>
      </c>
      <c r="B35">
        <v>48.3421408500108</v>
      </c>
      <c r="C35">
        <v>96069.004960409598</v>
      </c>
      <c r="D35">
        <v>72.983999999999995</v>
      </c>
      <c r="E35">
        <v>47.0670000000001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41144.266223407198</v>
      </c>
      <c r="L35">
        <v>52468.671535064997</v>
      </c>
      <c r="M35" s="1">
        <v>-1.9804247131105499E-10</v>
      </c>
      <c r="N35">
        <v>2456.06720193607</v>
      </c>
      <c r="O35" s="1">
        <v>1.4548980908912699E-9</v>
      </c>
      <c r="P35">
        <v>0</v>
      </c>
      <c r="Q35" s="1">
        <v>-4.8666848329048597E-11</v>
      </c>
      <c r="R35">
        <v>28.753333559581598</v>
      </c>
      <c r="S35">
        <v>11.9634093658882</v>
      </c>
      <c r="T35">
        <v>0</v>
      </c>
      <c r="U35">
        <v>7.6253979245414296</v>
      </c>
      <c r="V35" s="1">
        <v>-5.4704289369114599E-13</v>
      </c>
      <c r="W35">
        <v>0</v>
      </c>
      <c r="X35">
        <v>0</v>
      </c>
      <c r="Y35">
        <v>75.496252742207801</v>
      </c>
      <c r="Z35">
        <v>1.6311883021318601</v>
      </c>
      <c r="AA35">
        <v>0</v>
      </c>
      <c r="AB35">
        <v>11.7210725221926</v>
      </c>
      <c r="AC35">
        <v>0</v>
      </c>
      <c r="AD35">
        <v>0</v>
      </c>
      <c r="AE35">
        <v>0</v>
      </c>
      <c r="AF35">
        <v>4450429.8076531496</v>
      </c>
      <c r="AG35">
        <v>9825971.19265268</v>
      </c>
      <c r="AH35">
        <v>0</v>
      </c>
      <c r="AI35">
        <v>18846405.738628302</v>
      </c>
      <c r="AJ35">
        <v>0</v>
      </c>
      <c r="AK35" s="1">
        <v>-6.5192580223083496E-8</v>
      </c>
      <c r="AL35">
        <v>0</v>
      </c>
      <c r="AM35">
        <f t="shared" si="0"/>
        <v>48.3421408500108</v>
      </c>
      <c r="AN35" s="2">
        <f t="shared" si="1"/>
        <v>0.93465861932672767</v>
      </c>
      <c r="AO35">
        <f t="shared" si="2"/>
        <v>33122806.738934062</v>
      </c>
      <c r="AP35" s="2">
        <f>(Sheet4!$A$26-AO35)/Sheet4!$A$26</f>
        <v>0.93465861932672767</v>
      </c>
    </row>
    <row r="36" spans="1:42" x14ac:dyDescent="0.25">
      <c r="A36">
        <v>0.33</v>
      </c>
      <c r="B36">
        <v>48.342140850014097</v>
      </c>
      <c r="C36">
        <v>96069.004960410704</v>
      </c>
      <c r="D36">
        <v>72.984000000012799</v>
      </c>
      <c r="E36">
        <v>47.067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41144.266223409701</v>
      </c>
      <c r="L36">
        <v>52468.671535064903</v>
      </c>
      <c r="M36">
        <v>0</v>
      </c>
      <c r="N36">
        <v>2456.06720193607</v>
      </c>
      <c r="O36" s="1">
        <v>3.1415420068015002E-11</v>
      </c>
      <c r="P36" s="1">
        <v>3.5034945710776802E-11</v>
      </c>
      <c r="Q36" s="1">
        <v>-8.1205233966556905E-11</v>
      </c>
      <c r="R36">
        <v>28.7533335595874</v>
      </c>
      <c r="S36">
        <v>11.9634093658882</v>
      </c>
      <c r="T36">
        <v>0</v>
      </c>
      <c r="U36">
        <v>7.6253979245414296</v>
      </c>
      <c r="V36" s="1">
        <v>-2.9259439210800498E-12</v>
      </c>
      <c r="W36">
        <v>0</v>
      </c>
      <c r="X36">
        <v>0</v>
      </c>
      <c r="Y36">
        <v>75.496252742252395</v>
      </c>
      <c r="Z36">
        <v>1.6311883021319</v>
      </c>
      <c r="AA36">
        <v>0</v>
      </c>
      <c r="AB36">
        <v>11.7210725221926</v>
      </c>
      <c r="AC36">
        <v>0</v>
      </c>
      <c r="AD36">
        <v>0</v>
      </c>
      <c r="AE36">
        <v>0</v>
      </c>
      <c r="AF36">
        <v>4450429.8076507999</v>
      </c>
      <c r="AG36">
        <v>9825971.1926525496</v>
      </c>
      <c r="AH36">
        <v>0</v>
      </c>
      <c r="AI36">
        <v>18846405.738628302</v>
      </c>
      <c r="AJ36">
        <v>0</v>
      </c>
      <c r="AK36" s="1">
        <v>-6.6123902797698895E-8</v>
      </c>
      <c r="AL36">
        <v>0</v>
      </c>
      <c r="AM36">
        <f t="shared" si="0"/>
        <v>48.342140850014097</v>
      </c>
      <c r="AN36" s="2">
        <f t="shared" si="1"/>
        <v>0.93465861932673244</v>
      </c>
      <c r="AO36">
        <f t="shared" si="2"/>
        <v>33122806.738931585</v>
      </c>
      <c r="AP36" s="2">
        <f>(Sheet4!$A$26-AO36)/Sheet4!$A$26</f>
        <v>0.93465861932673244</v>
      </c>
    </row>
    <row r="37" spans="1:42" x14ac:dyDescent="0.25">
      <c r="A37">
        <v>0.34</v>
      </c>
      <c r="B37">
        <v>48.342140850008398</v>
      </c>
      <c r="C37">
        <v>96069.004960407896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0</v>
      </c>
      <c r="J37">
        <v>0</v>
      </c>
      <c r="K37">
        <v>41144.266223407198</v>
      </c>
      <c r="L37">
        <v>52468.671535064903</v>
      </c>
      <c r="M37" s="1">
        <v>-2.0713741832878399E-10</v>
      </c>
      <c r="N37">
        <v>2456.06720193605</v>
      </c>
      <c r="O37" s="1">
        <v>3.0753826067097998E-11</v>
      </c>
      <c r="P37" s="1">
        <v>3.5034945710776802E-11</v>
      </c>
      <c r="Q37" s="1">
        <v>-7.9921460055629702E-11</v>
      </c>
      <c r="R37">
        <v>28.753333559581598</v>
      </c>
      <c r="S37">
        <v>11.9634093658882</v>
      </c>
      <c r="T37">
        <v>0</v>
      </c>
      <c r="U37">
        <v>7.6253979245414296</v>
      </c>
      <c r="V37" s="1">
        <v>-2.9259439210800498E-12</v>
      </c>
      <c r="W37">
        <v>0</v>
      </c>
      <c r="X37">
        <v>0</v>
      </c>
      <c r="Y37">
        <v>75.496252742207801</v>
      </c>
      <c r="Z37">
        <v>1.6311883021319</v>
      </c>
      <c r="AA37">
        <v>0</v>
      </c>
      <c r="AB37">
        <v>11.7210725221926</v>
      </c>
      <c r="AC37">
        <v>0</v>
      </c>
      <c r="AD37">
        <v>0</v>
      </c>
      <c r="AE37">
        <v>0</v>
      </c>
      <c r="AF37">
        <v>4450429.8076531496</v>
      </c>
      <c r="AG37">
        <v>9825971.1926525496</v>
      </c>
      <c r="AH37">
        <v>0</v>
      </c>
      <c r="AI37">
        <v>18846405.738627099</v>
      </c>
      <c r="AJ37">
        <v>0</v>
      </c>
      <c r="AK37" s="1">
        <v>-6.5192580223083496E-8</v>
      </c>
      <c r="AL37">
        <v>0</v>
      </c>
      <c r="AM37">
        <f t="shared" si="0"/>
        <v>48.342140850008398</v>
      </c>
      <c r="AN37" s="2">
        <f t="shared" si="1"/>
        <v>0.93465861932673022</v>
      </c>
      <c r="AO37">
        <f t="shared" si="2"/>
        <v>33122806.738932729</v>
      </c>
      <c r="AP37" s="2">
        <f>(Sheet4!$A$26-AO37)/Sheet4!$A$26</f>
        <v>0.93465861932673022</v>
      </c>
    </row>
    <row r="38" spans="1:42" x14ac:dyDescent="0.25">
      <c r="A38">
        <v>0.35</v>
      </c>
      <c r="B38">
        <v>48.342140850015298</v>
      </c>
      <c r="C38">
        <v>96069.004960401202</v>
      </c>
      <c r="D38">
        <v>72.984000000000293</v>
      </c>
      <c r="E38">
        <v>47.067</v>
      </c>
      <c r="F38">
        <v>0</v>
      </c>
      <c r="G38">
        <v>0</v>
      </c>
      <c r="H38">
        <v>0</v>
      </c>
      <c r="I38">
        <v>0</v>
      </c>
      <c r="J38">
        <v>0</v>
      </c>
      <c r="K38">
        <v>41144.266223404396</v>
      </c>
      <c r="L38">
        <v>52468.671535064997</v>
      </c>
      <c r="M38" s="1">
        <v>-1.0817302609211701E-10</v>
      </c>
      <c r="N38">
        <v>2456.0672019362701</v>
      </c>
      <c r="O38" s="1">
        <v>-4.3149376351721002E-9</v>
      </c>
      <c r="P38">
        <v>0</v>
      </c>
      <c r="Q38" s="1">
        <v>-9.8232533218833799E-11</v>
      </c>
      <c r="R38">
        <v>28.753333559581701</v>
      </c>
      <c r="S38">
        <v>11.9634093658882</v>
      </c>
      <c r="T38">
        <v>0</v>
      </c>
      <c r="U38">
        <v>7.6253979245414296</v>
      </c>
      <c r="V38" s="1">
        <v>3.8720568807420998E-12</v>
      </c>
      <c r="W38">
        <v>0</v>
      </c>
      <c r="X38">
        <v>0</v>
      </c>
      <c r="Y38">
        <v>75.496252742208497</v>
      </c>
      <c r="Z38">
        <v>1.6311883021319</v>
      </c>
      <c r="AA38">
        <v>0</v>
      </c>
      <c r="AB38">
        <v>11.7210725221926</v>
      </c>
      <c r="AC38">
        <v>0</v>
      </c>
      <c r="AD38">
        <v>0</v>
      </c>
      <c r="AE38">
        <v>0</v>
      </c>
      <c r="AF38">
        <v>4450429.8076530797</v>
      </c>
      <c r="AG38">
        <v>9825971.1926533505</v>
      </c>
      <c r="AH38">
        <v>0</v>
      </c>
      <c r="AI38">
        <v>18846405.738627002</v>
      </c>
      <c r="AJ38">
        <v>0</v>
      </c>
      <c r="AK38" s="1">
        <v>-6.0535967350006104E-8</v>
      </c>
      <c r="AL38">
        <v>0</v>
      </c>
      <c r="AM38">
        <f t="shared" si="0"/>
        <v>48.342140850015298</v>
      </c>
      <c r="AN38" s="2">
        <f t="shared" si="1"/>
        <v>0.934658619326729</v>
      </c>
      <c r="AO38">
        <f t="shared" si="2"/>
        <v>33122806.738933373</v>
      </c>
      <c r="AP38" s="2">
        <f>(Sheet4!$A$26-AO38)/Sheet4!$A$26</f>
        <v>0.934658619326729</v>
      </c>
    </row>
    <row r="39" spans="1:42" x14ac:dyDescent="0.25">
      <c r="A39">
        <v>0.36</v>
      </c>
      <c r="B39">
        <v>48.342140850015099</v>
      </c>
      <c r="C39">
        <v>96069.004960411403</v>
      </c>
      <c r="D39">
        <v>72.984000000012799</v>
      </c>
      <c r="E39">
        <v>47.067000000000398</v>
      </c>
      <c r="F39">
        <v>0</v>
      </c>
      <c r="G39">
        <v>0</v>
      </c>
      <c r="H39">
        <v>0</v>
      </c>
      <c r="I39" s="1">
        <v>-5.7198690228688004E-13</v>
      </c>
      <c r="J39">
        <v>0</v>
      </c>
      <c r="K39">
        <v>41144.266223409701</v>
      </c>
      <c r="L39">
        <v>52468.671535065303</v>
      </c>
      <c r="M39">
        <v>0</v>
      </c>
      <c r="N39">
        <v>2456.06720193612</v>
      </c>
      <c r="O39" s="1">
        <v>2.3021099801669901E-10</v>
      </c>
      <c r="P39" s="1">
        <v>-5.6644331819466801E-11</v>
      </c>
      <c r="Q39">
        <v>0</v>
      </c>
      <c r="R39">
        <v>28.7533335595874</v>
      </c>
      <c r="S39">
        <v>11.9634093658882</v>
      </c>
      <c r="T39">
        <v>0</v>
      </c>
      <c r="U39">
        <v>7.6253979245414296</v>
      </c>
      <c r="V39" s="1">
        <v>-2.02249486751807E-12</v>
      </c>
      <c r="W39">
        <v>0</v>
      </c>
      <c r="X39">
        <v>0</v>
      </c>
      <c r="Y39">
        <v>75.496252742252395</v>
      </c>
      <c r="Z39">
        <v>1.6311883021317899</v>
      </c>
      <c r="AA39">
        <v>0</v>
      </c>
      <c r="AB39">
        <v>11.7210725221926</v>
      </c>
      <c r="AC39">
        <v>0</v>
      </c>
      <c r="AD39">
        <v>0</v>
      </c>
      <c r="AE39">
        <v>0</v>
      </c>
      <c r="AF39">
        <v>4450429.8076507999</v>
      </c>
      <c r="AG39">
        <v>9825971.19265287</v>
      </c>
      <c r="AH39">
        <v>0</v>
      </c>
      <c r="AI39">
        <v>18846405.738629699</v>
      </c>
      <c r="AJ39">
        <v>0</v>
      </c>
      <c r="AK39" s="1">
        <v>-3.6880373954772902E-7</v>
      </c>
      <c r="AL39">
        <v>0</v>
      </c>
      <c r="AM39">
        <f t="shared" si="0"/>
        <v>48.342140850015099</v>
      </c>
      <c r="AN39" s="2">
        <f t="shared" si="1"/>
        <v>0.93465861932672967</v>
      </c>
      <c r="AO39">
        <f t="shared" si="2"/>
        <v>33122806.738933001</v>
      </c>
      <c r="AP39" s="2">
        <f>(Sheet4!$A$26-AO39)/Sheet4!$A$26</f>
        <v>0.93465861932672967</v>
      </c>
    </row>
    <row r="40" spans="1:42" x14ac:dyDescent="0.25">
      <c r="A40">
        <v>0.37</v>
      </c>
      <c r="B40">
        <v>55.627945441156697</v>
      </c>
      <c r="C40">
        <v>132863.087763649</v>
      </c>
      <c r="D40">
        <v>72.984000000000194</v>
      </c>
      <c r="E40">
        <v>47.066999999999901</v>
      </c>
      <c r="F40" s="1">
        <v>-1.21738386798865E-11</v>
      </c>
      <c r="G40">
        <v>0</v>
      </c>
      <c r="H40">
        <v>0</v>
      </c>
      <c r="I40">
        <v>37.56</v>
      </c>
      <c r="J40">
        <v>0</v>
      </c>
      <c r="K40">
        <v>41144.266223407103</v>
      </c>
      <c r="L40">
        <v>52468.671535064903</v>
      </c>
      <c r="M40">
        <v>0</v>
      </c>
      <c r="N40" s="1">
        <v>-7.3782757681328803E-11</v>
      </c>
      <c r="O40" s="1">
        <v>-4.46988224211963E-10</v>
      </c>
      <c r="P40">
        <v>39250.1500051783</v>
      </c>
      <c r="Q40" s="1">
        <v>-8.3774032167411804E-11</v>
      </c>
      <c r="R40">
        <v>28.753333559581801</v>
      </c>
      <c r="S40">
        <v>11.963409365887999</v>
      </c>
      <c r="T40" s="1">
        <v>-5.8617000142646702E-12</v>
      </c>
      <c r="U40">
        <v>0</v>
      </c>
      <c r="V40">
        <v>0</v>
      </c>
      <c r="W40">
        <v>14.911202515692599</v>
      </c>
      <c r="X40">
        <v>0</v>
      </c>
      <c r="Y40">
        <v>75.496252742208597</v>
      </c>
      <c r="Z40">
        <v>1.6311883021319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4450429.8076531095</v>
      </c>
      <c r="AG40">
        <v>9825971.1926525403</v>
      </c>
      <c r="AH40">
        <v>0</v>
      </c>
      <c r="AI40">
        <v>0</v>
      </c>
      <c r="AJ40" s="1">
        <v>-2.8312206268310499E-7</v>
      </c>
      <c r="AK40">
        <v>20166787.833837301</v>
      </c>
      <c r="AL40">
        <v>0</v>
      </c>
      <c r="AM40">
        <f t="shared" si="0"/>
        <v>55.627945441156697</v>
      </c>
      <c r="AN40" s="2">
        <f t="shared" si="1"/>
        <v>0.9320539007774451</v>
      </c>
      <c r="AO40">
        <f t="shared" si="2"/>
        <v>34443188.83414267</v>
      </c>
      <c r="AP40" s="2">
        <f>(Sheet4!$A$26-AO40)/Sheet4!$A$26</f>
        <v>0.9320539007774451</v>
      </c>
    </row>
    <row r="41" spans="1:42" x14ac:dyDescent="0.25">
      <c r="A41">
        <v>0.38</v>
      </c>
      <c r="B41">
        <v>55.627945441162503</v>
      </c>
      <c r="C41">
        <v>132863.08776364999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37.559999999999903</v>
      </c>
      <c r="J41">
        <v>0</v>
      </c>
      <c r="K41">
        <v>41144.266223407103</v>
      </c>
      <c r="L41">
        <v>52468.671535064997</v>
      </c>
      <c r="M41">
        <v>0</v>
      </c>
      <c r="N41" s="1">
        <v>-7.3669070843607097E-11</v>
      </c>
      <c r="O41" s="1">
        <v>3.1575390406930698E-10</v>
      </c>
      <c r="P41">
        <v>39250.1500051783</v>
      </c>
      <c r="Q41" s="1">
        <v>-8.3673512563109398E-11</v>
      </c>
      <c r="R41">
        <v>28.753333559581598</v>
      </c>
      <c r="S41">
        <v>11.9634093658882</v>
      </c>
      <c r="T41">
        <v>0</v>
      </c>
      <c r="U41">
        <v>0</v>
      </c>
      <c r="V41">
        <v>0</v>
      </c>
      <c r="W41">
        <v>14.911202515692599</v>
      </c>
      <c r="X41">
        <v>0</v>
      </c>
      <c r="Y41">
        <v>75.4962527422081</v>
      </c>
      <c r="Z41">
        <v>1.6311883021319</v>
      </c>
      <c r="AA41">
        <v>0</v>
      </c>
      <c r="AB41">
        <v>0</v>
      </c>
      <c r="AC41">
        <v>0</v>
      </c>
      <c r="AD41">
        <v>8.9451296656436501</v>
      </c>
      <c r="AE41">
        <v>0</v>
      </c>
      <c r="AF41">
        <v>4450429.8076531403</v>
      </c>
      <c r="AG41">
        <v>9825971.1926533598</v>
      </c>
      <c r="AH41">
        <v>0</v>
      </c>
      <c r="AI41">
        <v>0</v>
      </c>
      <c r="AJ41">
        <v>0</v>
      </c>
      <c r="AK41">
        <v>20166787.833837301</v>
      </c>
      <c r="AL41">
        <v>0</v>
      </c>
      <c r="AM41">
        <f t="shared" si="0"/>
        <v>55.627945441162503</v>
      </c>
      <c r="AN41" s="2">
        <f t="shared" si="1"/>
        <v>0.93205390077744288</v>
      </c>
      <c r="AO41">
        <f t="shared" si="2"/>
        <v>34443188.834143803</v>
      </c>
      <c r="AP41" s="2">
        <f>(Sheet4!$A$26-AO41)/Sheet4!$A$26</f>
        <v>0.93205390077744288</v>
      </c>
    </row>
    <row r="42" spans="1:42" x14ac:dyDescent="0.25">
      <c r="A42">
        <v>0.39</v>
      </c>
      <c r="B42">
        <v>55.627945441167697</v>
      </c>
      <c r="C42">
        <v>132863.087763652</v>
      </c>
      <c r="D42">
        <v>72.984000000000194</v>
      </c>
      <c r="E42">
        <v>47.066999999999901</v>
      </c>
      <c r="F42">
        <v>0</v>
      </c>
      <c r="G42">
        <v>0</v>
      </c>
      <c r="H42">
        <v>0</v>
      </c>
      <c r="I42">
        <v>37.56</v>
      </c>
      <c r="J42">
        <v>0</v>
      </c>
      <c r="K42">
        <v>41144.266223409402</v>
      </c>
      <c r="L42">
        <v>52468.671535064903</v>
      </c>
      <c r="M42">
        <v>0</v>
      </c>
      <c r="N42" s="1">
        <v>-7.3669070843607097E-11</v>
      </c>
      <c r="O42">
        <v>0</v>
      </c>
      <c r="P42">
        <v>39250.1500051783</v>
      </c>
      <c r="Q42" s="1">
        <v>-3.6017948431776803E-11</v>
      </c>
      <c r="R42">
        <v>28.753333559581701</v>
      </c>
      <c r="S42">
        <v>11.9634093658922</v>
      </c>
      <c r="T42">
        <v>0</v>
      </c>
      <c r="U42">
        <v>0</v>
      </c>
      <c r="V42" s="1">
        <v>1.11217478536485E-12</v>
      </c>
      <c r="W42">
        <v>14.911202515692599</v>
      </c>
      <c r="X42">
        <v>0</v>
      </c>
      <c r="Y42">
        <v>75.496252742208199</v>
      </c>
      <c r="Z42">
        <v>1.6311883021319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4450429.8076530704</v>
      </c>
      <c r="AG42">
        <v>9825971.1926525403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0"/>
        <v>55.627945441167697</v>
      </c>
      <c r="AN42" s="2">
        <f t="shared" si="1"/>
        <v>0.93205390077744465</v>
      </c>
      <c r="AO42">
        <f t="shared" si="2"/>
        <v>34443188.834142908</v>
      </c>
      <c r="AP42" s="2">
        <f>(Sheet4!$A$26-AO42)/Sheet4!$A$26</f>
        <v>0.93205390077744465</v>
      </c>
    </row>
    <row r="43" spans="1:42" x14ac:dyDescent="0.25">
      <c r="A43">
        <v>0.4</v>
      </c>
      <c r="B43">
        <v>55.627945441162602</v>
      </c>
      <c r="C43">
        <v>132863.08776363</v>
      </c>
      <c r="D43">
        <v>72.984000000000293</v>
      </c>
      <c r="E43">
        <v>47.066999999999901</v>
      </c>
      <c r="F43">
        <v>0</v>
      </c>
      <c r="G43" s="1">
        <v>3.84366996014944E-13</v>
      </c>
      <c r="H43">
        <v>0</v>
      </c>
      <c r="I43">
        <v>37.56</v>
      </c>
      <c r="J43">
        <v>0</v>
      </c>
      <c r="K43">
        <v>41144.266223407198</v>
      </c>
      <c r="L43">
        <v>52468.671535064903</v>
      </c>
      <c r="M43" s="1">
        <v>-1.8442847249389101E-10</v>
      </c>
      <c r="N43" s="1">
        <v>-5.9329300792620994E-11</v>
      </c>
      <c r="O43" s="1">
        <v>-1.9560129405071698E-8</v>
      </c>
      <c r="P43">
        <v>39250.1500051783</v>
      </c>
      <c r="Q43" s="1">
        <v>-4.8733348152244501E-11</v>
      </c>
      <c r="R43">
        <v>28.753333559581701</v>
      </c>
      <c r="S43">
        <v>11.9634093658882</v>
      </c>
      <c r="T43">
        <v>0</v>
      </c>
      <c r="U43">
        <v>0</v>
      </c>
      <c r="V43">
        <v>0</v>
      </c>
      <c r="W43">
        <v>14.911202515692599</v>
      </c>
      <c r="X43">
        <v>0</v>
      </c>
      <c r="Y43">
        <v>75.496252742209094</v>
      </c>
      <c r="Z43">
        <v>1.6311883021319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4450429.8076530797</v>
      </c>
      <c r="AG43">
        <v>9825971.1926525403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0"/>
        <v>55.627945441162602</v>
      </c>
      <c r="AN43" s="2">
        <f t="shared" si="1"/>
        <v>0.93205390077744465</v>
      </c>
      <c r="AO43">
        <f t="shared" si="2"/>
        <v>34443188.834142923</v>
      </c>
      <c r="AP43" s="2">
        <f>(Sheet4!$A$26-AO43)/Sheet4!$A$26</f>
        <v>0.93205390077744465</v>
      </c>
    </row>
    <row r="44" spans="1:42" x14ac:dyDescent="0.25">
      <c r="A44">
        <v>0.41</v>
      </c>
      <c r="B44">
        <v>55.627945441166702</v>
      </c>
      <c r="C44">
        <v>132863.087763652</v>
      </c>
      <c r="D44">
        <v>72.984000000000293</v>
      </c>
      <c r="E44">
        <v>47.067</v>
      </c>
      <c r="F44">
        <v>0</v>
      </c>
      <c r="G44">
        <v>0</v>
      </c>
      <c r="H44">
        <v>0</v>
      </c>
      <c r="I44">
        <v>37.56</v>
      </c>
      <c r="J44">
        <v>0</v>
      </c>
      <c r="K44">
        <v>41144.266223409402</v>
      </c>
      <c r="L44">
        <v>52468.671535064903</v>
      </c>
      <c r="M44" s="1">
        <v>-5.6206772569566903E-10</v>
      </c>
      <c r="N44" s="1">
        <v>-6.3664629124104904E-12</v>
      </c>
      <c r="O44">
        <v>0</v>
      </c>
      <c r="P44">
        <v>39250.1500051783</v>
      </c>
      <c r="Q44">
        <v>0</v>
      </c>
      <c r="R44">
        <v>28.753333559581701</v>
      </c>
      <c r="S44">
        <v>11.9634093658922</v>
      </c>
      <c r="T44">
        <v>0</v>
      </c>
      <c r="U44">
        <v>0</v>
      </c>
      <c r="V44">
        <v>0</v>
      </c>
      <c r="W44">
        <v>14.911202515692599</v>
      </c>
      <c r="X44">
        <v>0</v>
      </c>
      <c r="Y44">
        <v>75.496252742208398</v>
      </c>
      <c r="Z44">
        <v>1.63118830213189</v>
      </c>
      <c r="AA44">
        <v>0</v>
      </c>
      <c r="AB44">
        <v>0</v>
      </c>
      <c r="AC44">
        <v>0</v>
      </c>
      <c r="AD44">
        <v>8.9451296656436501</v>
      </c>
      <c r="AE44">
        <v>0</v>
      </c>
      <c r="AF44">
        <v>4450429.80765309</v>
      </c>
      <c r="AG44">
        <v>9825971.1926525496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55.627945441166702</v>
      </c>
      <c r="AN44" s="2">
        <f t="shared" si="1"/>
        <v>0.93205390077744465</v>
      </c>
      <c r="AO44">
        <f t="shared" si="2"/>
        <v>34443188.834142938</v>
      </c>
      <c r="AP44" s="2">
        <f>(Sheet4!$A$26-AO44)/Sheet4!$A$26</f>
        <v>0.93205390077744465</v>
      </c>
    </row>
    <row r="45" spans="1:42" x14ac:dyDescent="0.25">
      <c r="A45">
        <v>0.42</v>
      </c>
      <c r="B45">
        <v>55.6279454411684</v>
      </c>
      <c r="C45">
        <v>132863.08776364999</v>
      </c>
      <c r="D45">
        <v>72.984000000000293</v>
      </c>
      <c r="E45">
        <v>47.066999999999901</v>
      </c>
      <c r="F45">
        <v>0</v>
      </c>
      <c r="G45">
        <v>0</v>
      </c>
      <c r="H45">
        <v>0</v>
      </c>
      <c r="I45">
        <v>37.56</v>
      </c>
      <c r="J45">
        <v>0</v>
      </c>
      <c r="K45">
        <v>41144.266223407103</v>
      </c>
      <c r="L45">
        <v>52468.671535064903</v>
      </c>
      <c r="M45">
        <v>0</v>
      </c>
      <c r="N45" s="1">
        <v>-1.48537106309847E-10</v>
      </c>
      <c r="O45">
        <v>0</v>
      </c>
      <c r="P45">
        <v>39250.1500051783</v>
      </c>
      <c r="Q45">
        <v>0</v>
      </c>
      <c r="R45">
        <v>28.753333559581701</v>
      </c>
      <c r="S45">
        <v>11.9634093658922</v>
      </c>
      <c r="T45">
        <v>0</v>
      </c>
      <c r="U45">
        <v>0</v>
      </c>
      <c r="V45" s="1">
        <v>1.78651310273392E-12</v>
      </c>
      <c r="W45">
        <v>14.911202515692599</v>
      </c>
      <c r="X45">
        <v>0</v>
      </c>
      <c r="Y45">
        <v>75.496252742208796</v>
      </c>
      <c r="Z45">
        <v>1.6311883021319</v>
      </c>
      <c r="AA45">
        <v>0</v>
      </c>
      <c r="AB45">
        <v>0</v>
      </c>
      <c r="AC45">
        <v>0</v>
      </c>
      <c r="AD45">
        <v>8.9451296656436501</v>
      </c>
      <c r="AE45">
        <v>0</v>
      </c>
      <c r="AF45">
        <v>4450429.8076531002</v>
      </c>
      <c r="AG45">
        <v>9825971.1926525403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55.6279454411684</v>
      </c>
      <c r="AN45" s="2">
        <f t="shared" si="1"/>
        <v>0.93205390077744465</v>
      </c>
      <c r="AO45">
        <f t="shared" si="2"/>
        <v>34443188.834142938</v>
      </c>
      <c r="AP45" s="2">
        <f>(Sheet4!$A$26-AO45)/Sheet4!$A$26</f>
        <v>0.93205390077744465</v>
      </c>
    </row>
    <row r="46" spans="1:42" x14ac:dyDescent="0.25">
      <c r="A46">
        <v>0.43</v>
      </c>
      <c r="B46">
        <v>56.854944370705198</v>
      </c>
      <c r="C46">
        <v>134513.77437681</v>
      </c>
      <c r="D46">
        <v>72.984000000000293</v>
      </c>
      <c r="E46">
        <v>47.067</v>
      </c>
      <c r="F46" s="1">
        <v>-3.0364599723498E-14</v>
      </c>
      <c r="G46">
        <v>0</v>
      </c>
      <c r="H46">
        <v>0</v>
      </c>
      <c r="I46">
        <v>40.681399473007801</v>
      </c>
      <c r="J46" s="1">
        <v>1.8596235662471299E-14</v>
      </c>
      <c r="K46">
        <v>41144.266223407103</v>
      </c>
      <c r="L46">
        <v>52468.671535064903</v>
      </c>
      <c r="M46">
        <v>0</v>
      </c>
      <c r="N46">
        <v>0</v>
      </c>
      <c r="O46">
        <v>0</v>
      </c>
      <c r="P46">
        <v>40900.836618337897</v>
      </c>
      <c r="Q46" s="1">
        <v>-4.83169060316868E-11</v>
      </c>
      <c r="R46">
        <v>28.753333559581801</v>
      </c>
      <c r="S46">
        <v>11.9634093658922</v>
      </c>
      <c r="T46" s="1">
        <v>1.9073631563060101E-13</v>
      </c>
      <c r="U46">
        <v>0</v>
      </c>
      <c r="V46" s="1">
        <v>6.6613381477509304E-16</v>
      </c>
      <c r="W46">
        <v>16.138201445230798</v>
      </c>
      <c r="X46" s="1">
        <v>2.64233079860787E-14</v>
      </c>
      <c r="Y46">
        <v>75.496252742208895</v>
      </c>
      <c r="Z46">
        <v>1.63118830213189</v>
      </c>
      <c r="AA46">
        <v>0</v>
      </c>
      <c r="AB46">
        <v>0</v>
      </c>
      <c r="AC46">
        <v>0</v>
      </c>
      <c r="AD46">
        <v>10.666330734898599</v>
      </c>
      <c r="AE46" s="1">
        <v>1.53210777398271E-14</v>
      </c>
      <c r="AF46">
        <v>4450429.80765309</v>
      </c>
      <c r="AG46">
        <v>9825971.1926525906</v>
      </c>
      <c r="AH46">
        <v>0</v>
      </c>
      <c r="AI46">
        <v>0</v>
      </c>
      <c r="AJ46">
        <v>0</v>
      </c>
      <c r="AK46">
        <v>21817885.071632899</v>
      </c>
      <c r="AL46" s="1">
        <v>-2.3795291781425399E-7</v>
      </c>
      <c r="AM46">
        <f t="shared" si="0"/>
        <v>56.854944370705198</v>
      </c>
      <c r="AN46" s="2">
        <f t="shared" si="1"/>
        <v>0.92879678026849444</v>
      </c>
      <c r="AO46">
        <f t="shared" si="2"/>
        <v>36094286.071938343</v>
      </c>
      <c r="AP46" s="2">
        <f>(Sheet4!$A$26-AO46)/Sheet4!$A$26</f>
        <v>0.92879678026849444</v>
      </c>
    </row>
    <row r="47" spans="1:42" x14ac:dyDescent="0.25">
      <c r="A47">
        <v>0.44</v>
      </c>
      <c r="B47">
        <v>58.177152379558798</v>
      </c>
      <c r="C47">
        <v>136292.54614871001</v>
      </c>
      <c r="D47">
        <v>72.984000000000194</v>
      </c>
      <c r="E47">
        <v>47.067</v>
      </c>
      <c r="F47">
        <v>0</v>
      </c>
      <c r="G47">
        <v>0</v>
      </c>
      <c r="H47">
        <v>0</v>
      </c>
      <c r="I47">
        <v>44.045004185857401</v>
      </c>
      <c r="J47">
        <v>0</v>
      </c>
      <c r="K47">
        <v>41144.266223407103</v>
      </c>
      <c r="L47">
        <v>52468.671535064903</v>
      </c>
      <c r="M47" s="1">
        <v>-1.9281287677586001E-10</v>
      </c>
      <c r="N47">
        <v>0</v>
      </c>
      <c r="O47" s="1">
        <v>-1.5458397228940101E-8</v>
      </c>
      <c r="P47">
        <v>42679.608390254303</v>
      </c>
      <c r="Q47" s="1">
        <v>-4.7882293628534603E-11</v>
      </c>
      <c r="R47">
        <v>28.753333559581801</v>
      </c>
      <c r="S47">
        <v>11.9634093658882</v>
      </c>
      <c r="T47">
        <v>0</v>
      </c>
      <c r="U47">
        <v>0</v>
      </c>
      <c r="V47">
        <v>0</v>
      </c>
      <c r="W47">
        <v>17.460409454088602</v>
      </c>
      <c r="X47">
        <v>0</v>
      </c>
      <c r="Y47">
        <v>75.496252742208199</v>
      </c>
      <c r="Z47">
        <v>1.63118830213189</v>
      </c>
      <c r="AA47">
        <v>0</v>
      </c>
      <c r="AB47">
        <v>0</v>
      </c>
      <c r="AC47">
        <v>0</v>
      </c>
      <c r="AD47">
        <v>12.521088537727699</v>
      </c>
      <c r="AE47">
        <v>0</v>
      </c>
      <c r="AF47">
        <v>4450429.8076531095</v>
      </c>
      <c r="AG47">
        <v>9825971.1926525496</v>
      </c>
      <c r="AH47">
        <v>0</v>
      </c>
      <c r="AI47">
        <v>0</v>
      </c>
      <c r="AJ47">
        <v>0</v>
      </c>
      <c r="AK47">
        <v>23597099.330636598</v>
      </c>
      <c r="AL47">
        <v>0</v>
      </c>
      <c r="AM47">
        <f t="shared" si="0"/>
        <v>58.177152379558798</v>
      </c>
      <c r="AN47" s="2">
        <f t="shared" si="1"/>
        <v>0.92528692323514594</v>
      </c>
      <c r="AO47">
        <f t="shared" si="2"/>
        <v>37873500.330942258</v>
      </c>
      <c r="AP47" s="2">
        <f>(Sheet4!$A$26-AO47)/Sheet4!$A$26</f>
        <v>0.92528692323514594</v>
      </c>
    </row>
    <row r="48" spans="1:42" x14ac:dyDescent="0.25">
      <c r="A48">
        <v>0.45</v>
      </c>
      <c r="B48">
        <v>59.499360388412398</v>
      </c>
      <c r="C48">
        <v>138071.31792063601</v>
      </c>
      <c r="D48">
        <v>72.983999999999995</v>
      </c>
      <c r="E48">
        <v>47.067</v>
      </c>
      <c r="F48">
        <v>0</v>
      </c>
      <c r="G48" s="1">
        <v>1.40891383712144E-13</v>
      </c>
      <c r="H48">
        <v>0</v>
      </c>
      <c r="I48">
        <v>47.408608898696698</v>
      </c>
      <c r="J48">
        <v>0</v>
      </c>
      <c r="K48">
        <v>41144.266223407198</v>
      </c>
      <c r="L48">
        <v>52468.671535064903</v>
      </c>
      <c r="M48" s="1">
        <v>-1.83177917278953E-10</v>
      </c>
      <c r="N48">
        <v>0</v>
      </c>
      <c r="O48" s="1">
        <v>-9.22242120395822E-10</v>
      </c>
      <c r="P48">
        <v>44458.380162165296</v>
      </c>
      <c r="Q48" s="1">
        <v>-8.3463014277640404E-11</v>
      </c>
      <c r="R48">
        <v>28.753333559581598</v>
      </c>
      <c r="S48">
        <v>11.9634093658882</v>
      </c>
      <c r="T48">
        <v>0</v>
      </c>
      <c r="U48">
        <v>0</v>
      </c>
      <c r="V48">
        <v>0</v>
      </c>
      <c r="W48">
        <v>18.7826174629425</v>
      </c>
      <c r="X48">
        <v>0</v>
      </c>
      <c r="Y48">
        <v>75.496252742207702</v>
      </c>
      <c r="Z48">
        <v>1.63118830213189</v>
      </c>
      <c r="AA48">
        <v>0</v>
      </c>
      <c r="AB48">
        <v>0</v>
      </c>
      <c r="AC48">
        <v>0</v>
      </c>
      <c r="AD48">
        <v>14.375846340551099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25376313.589634899</v>
      </c>
      <c r="AL48">
        <v>0</v>
      </c>
      <c r="AM48">
        <f t="shared" si="0"/>
        <v>59.499360388412398</v>
      </c>
      <c r="AN48" s="2">
        <f t="shared" si="1"/>
        <v>0.92177706620180844</v>
      </c>
      <c r="AO48">
        <f t="shared" si="2"/>
        <v>39652714.5899406</v>
      </c>
      <c r="AP48" s="2">
        <f>(Sheet4!$A$26-AO48)/Sheet4!$A$26</f>
        <v>0.92177706620180844</v>
      </c>
    </row>
    <row r="49" spans="1:42" x14ac:dyDescent="0.25">
      <c r="A49">
        <v>0.46</v>
      </c>
      <c r="B49">
        <v>60.821568397265999</v>
      </c>
      <c r="C49">
        <v>139804.633831916</v>
      </c>
      <c r="D49">
        <v>72.984000000000606</v>
      </c>
      <c r="E49">
        <v>47.067</v>
      </c>
      <c r="F49">
        <v>0</v>
      </c>
      <c r="G49">
        <v>0</v>
      </c>
      <c r="H49">
        <v>0</v>
      </c>
      <c r="I49">
        <v>50.772213611525501</v>
      </c>
      <c r="J49">
        <v>0</v>
      </c>
      <c r="K49">
        <v>41144.2662234073</v>
      </c>
      <c r="L49">
        <v>52468.671535064903</v>
      </c>
      <c r="M49">
        <v>0</v>
      </c>
      <c r="N49" s="1">
        <v>-1.3642420526593899E-11</v>
      </c>
      <c r="O49" s="1">
        <v>3.5165559353345E-10</v>
      </c>
      <c r="P49">
        <v>46191.696073444102</v>
      </c>
      <c r="Q49" s="1">
        <v>-8.7054807806907697E-11</v>
      </c>
      <c r="R49">
        <v>28.7533335595819</v>
      </c>
      <c r="S49">
        <v>11.963409365891801</v>
      </c>
      <c r="T49">
        <v>0</v>
      </c>
      <c r="U49">
        <v>0</v>
      </c>
      <c r="V49">
        <v>0</v>
      </c>
      <c r="W49">
        <v>20.1048254717922</v>
      </c>
      <c r="X49">
        <v>0</v>
      </c>
      <c r="Y49">
        <v>75.496252742208995</v>
      </c>
      <c r="Z49">
        <v>1.63118830213189</v>
      </c>
      <c r="AA49">
        <v>0</v>
      </c>
      <c r="AB49">
        <v>0</v>
      </c>
      <c r="AC49">
        <v>0</v>
      </c>
      <c r="AD49">
        <v>16.7897564678964</v>
      </c>
      <c r="AE49">
        <v>0</v>
      </c>
      <c r="AF49">
        <v>4450429.8076530397</v>
      </c>
      <c r="AG49">
        <v>9825971.1926525496</v>
      </c>
      <c r="AH49">
        <v>0</v>
      </c>
      <c r="AI49">
        <v>0</v>
      </c>
      <c r="AJ49">
        <v>0</v>
      </c>
      <c r="AK49">
        <v>27155527.848627601</v>
      </c>
      <c r="AL49">
        <v>0</v>
      </c>
      <c r="AM49">
        <f t="shared" si="0"/>
        <v>60.821568397265999</v>
      </c>
      <c r="AN49" s="2">
        <f t="shared" si="1"/>
        <v>0.91826720916848237</v>
      </c>
      <c r="AO49">
        <f t="shared" si="2"/>
        <v>41431928.84893319</v>
      </c>
      <c r="AP49" s="2">
        <f>(Sheet4!$A$26-AO49)/Sheet4!$A$26</f>
        <v>0.91826720916848237</v>
      </c>
    </row>
    <row r="50" spans="1:42" x14ac:dyDescent="0.25">
      <c r="A50">
        <v>0.47</v>
      </c>
      <c r="B50">
        <v>63.728040714873899</v>
      </c>
      <c r="C50">
        <v>135445.51521302201</v>
      </c>
      <c r="D50">
        <v>72.983999999999895</v>
      </c>
      <c r="E50">
        <v>36.629237350462297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41144.266223404396</v>
      </c>
      <c r="L50">
        <v>42577.041695313201</v>
      </c>
      <c r="M50">
        <v>0</v>
      </c>
      <c r="N50">
        <v>0</v>
      </c>
      <c r="O50">
        <v>0</v>
      </c>
      <c r="P50">
        <v>51724.207294304499</v>
      </c>
      <c r="Q50">
        <v>0</v>
      </c>
      <c r="R50">
        <v>28.753333559581499</v>
      </c>
      <c r="S50">
        <v>10.2204667774638</v>
      </c>
      <c r="T50">
        <v>0</v>
      </c>
      <c r="U50" s="1">
        <v>1.0587974941245101E-11</v>
      </c>
      <c r="V50">
        <v>0</v>
      </c>
      <c r="W50">
        <v>24.754240377817901</v>
      </c>
      <c r="X50">
        <v>0</v>
      </c>
      <c r="Y50">
        <v>75.496252742207204</v>
      </c>
      <c r="Z50">
        <v>2.1902053261097199</v>
      </c>
      <c r="AA50">
        <v>0</v>
      </c>
      <c r="AB50">
        <v>0</v>
      </c>
      <c r="AC50">
        <v>0</v>
      </c>
      <c r="AD50">
        <v>29.8291362576173</v>
      </c>
      <c r="AE50">
        <v>0</v>
      </c>
      <c r="AF50">
        <v>4450429.8076531598</v>
      </c>
      <c r="AG50">
        <v>4577573.8068757104</v>
      </c>
      <c r="AH50">
        <v>0</v>
      </c>
      <c r="AI50">
        <v>0</v>
      </c>
      <c r="AJ50">
        <v>0</v>
      </c>
      <c r="AK50">
        <v>33411960.453336</v>
      </c>
      <c r="AL50">
        <v>0</v>
      </c>
      <c r="AM50">
        <f t="shared" si="0"/>
        <v>63.728040714873899</v>
      </c>
      <c r="AN50" s="2">
        <f t="shared" si="1"/>
        <v>0.91627865748892745</v>
      </c>
      <c r="AO50">
        <f t="shared" si="2"/>
        <v>42439964.067864873</v>
      </c>
      <c r="AP50" s="2">
        <f>(Sheet4!$A$26-AO50)/Sheet4!$A$26</f>
        <v>0.91627865748892745</v>
      </c>
    </row>
    <row r="51" spans="1:42" x14ac:dyDescent="0.25">
      <c r="A51">
        <v>0.48</v>
      </c>
      <c r="B51">
        <v>63.728033085238202</v>
      </c>
      <c r="C51">
        <v>135445.51521302</v>
      </c>
      <c r="D51">
        <v>72.983999999999895</v>
      </c>
      <c r="E51">
        <v>36.629237350462297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41144.266223404396</v>
      </c>
      <c r="L51">
        <v>42577.041695313099</v>
      </c>
      <c r="M51">
        <v>0</v>
      </c>
      <c r="N51">
        <v>0</v>
      </c>
      <c r="O51">
        <v>0</v>
      </c>
      <c r="P51">
        <v>51724.207294303102</v>
      </c>
      <c r="Q51">
        <v>0</v>
      </c>
      <c r="R51">
        <v>28.753333559581499</v>
      </c>
      <c r="S51">
        <v>10.2204667774638</v>
      </c>
      <c r="T51">
        <v>0</v>
      </c>
      <c r="U51">
        <v>0</v>
      </c>
      <c r="V51">
        <v>0</v>
      </c>
      <c r="W51">
        <v>24.754232748192798</v>
      </c>
      <c r="X51">
        <v>0</v>
      </c>
      <c r="Y51">
        <v>75.496252742207204</v>
      </c>
      <c r="Z51">
        <v>2.1902053261097199</v>
      </c>
      <c r="AA51">
        <v>0</v>
      </c>
      <c r="AB51">
        <v>0</v>
      </c>
      <c r="AC51">
        <v>0</v>
      </c>
      <c r="AD51">
        <v>29.8291362576173</v>
      </c>
      <c r="AE51">
        <v>0</v>
      </c>
      <c r="AF51">
        <v>4450429.8076531598</v>
      </c>
      <c r="AG51">
        <v>4577573.8068757104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63.728033085238202</v>
      </c>
      <c r="AN51" s="2">
        <f t="shared" si="1"/>
        <v>0.91627865748892734</v>
      </c>
      <c r="AO51">
        <f t="shared" si="2"/>
        <v>42439964.067864969</v>
      </c>
      <c r="AP51" s="2">
        <f>(Sheet4!$A$26-AO51)/Sheet4!$A$26</f>
        <v>0.91627865748892734</v>
      </c>
    </row>
    <row r="52" spans="1:42" x14ac:dyDescent="0.25">
      <c r="A52">
        <v>0.49</v>
      </c>
      <c r="B52">
        <v>64.7881924238268</v>
      </c>
      <c r="C52">
        <v>142848.16362200599</v>
      </c>
      <c r="D52">
        <v>72.984000000000293</v>
      </c>
      <c r="E52">
        <v>44.440597896970402</v>
      </c>
      <c r="F52">
        <v>0</v>
      </c>
      <c r="G52">
        <v>0</v>
      </c>
      <c r="H52">
        <v>0</v>
      </c>
      <c r="I52">
        <v>62.6</v>
      </c>
      <c r="J52">
        <v>0</v>
      </c>
      <c r="K52">
        <v>41144.266223409402</v>
      </c>
      <c r="L52">
        <v>49979.690104292</v>
      </c>
      <c r="M52">
        <v>0</v>
      </c>
      <c r="N52" s="1">
        <v>1.6598278307355902E-11</v>
      </c>
      <c r="O52" s="1">
        <v>4.5389580982657598E-11</v>
      </c>
      <c r="P52">
        <v>51724.207294304601</v>
      </c>
      <c r="Q52" s="1">
        <v>-8.3463014277640404E-11</v>
      </c>
      <c r="R52">
        <v>28.753333559581801</v>
      </c>
      <c r="S52">
        <v>11.280618486425199</v>
      </c>
      <c r="T52">
        <v>0</v>
      </c>
      <c r="U52">
        <v>0</v>
      </c>
      <c r="V52" s="1">
        <v>1.7825740883381499E-12</v>
      </c>
      <c r="W52">
        <v>24.754240377818</v>
      </c>
      <c r="X52">
        <v>0</v>
      </c>
      <c r="Y52">
        <v>75.496252742209094</v>
      </c>
      <c r="Z52">
        <v>1.77157360994462</v>
      </c>
      <c r="AA52">
        <v>0</v>
      </c>
      <c r="AB52">
        <v>0</v>
      </c>
      <c r="AC52">
        <v>0</v>
      </c>
      <c r="AD52">
        <v>29.829136257617499</v>
      </c>
      <c r="AE52">
        <v>0</v>
      </c>
      <c r="AF52">
        <v>4450429.8076530797</v>
      </c>
      <c r="AG52">
        <v>7866559.9040017603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64.7881924238268</v>
      </c>
      <c r="AN52" s="2">
        <f t="shared" si="1"/>
        <v>0.90979047264712765</v>
      </c>
      <c r="AO52">
        <f t="shared" si="2"/>
        <v>45728950.164990939</v>
      </c>
      <c r="AP52" s="2">
        <f>(Sheet4!$A$26-AO52)/Sheet4!$A$26</f>
        <v>0.90979047264712765</v>
      </c>
    </row>
    <row r="53" spans="1:42" x14ac:dyDescent="0.25">
      <c r="A53">
        <v>0.5</v>
      </c>
      <c r="B53">
        <v>72.046287446158999</v>
      </c>
      <c r="C53">
        <v>145935.36225643099</v>
      </c>
      <c r="D53">
        <v>72.984000000000194</v>
      </c>
      <c r="E53">
        <v>47.066999999999901</v>
      </c>
      <c r="F53">
        <v>0</v>
      </c>
      <c r="G53">
        <v>13.320116711128801</v>
      </c>
      <c r="H53">
        <v>0</v>
      </c>
      <c r="I53">
        <v>62.599999999999802</v>
      </c>
      <c r="J53">
        <v>0</v>
      </c>
      <c r="K53">
        <v>41144.266223407103</v>
      </c>
      <c r="L53">
        <v>52468.671535064903</v>
      </c>
      <c r="M53" s="1">
        <v>-1.08059339254396E-10</v>
      </c>
      <c r="N53">
        <v>598.21720366267596</v>
      </c>
      <c r="O53" s="1">
        <v>-8.12545692859996E-9</v>
      </c>
      <c r="P53">
        <v>51724.207294304601</v>
      </c>
      <c r="Q53" s="1">
        <v>-9.9851682477947101E-11</v>
      </c>
      <c r="R53">
        <v>28.753333559581701</v>
      </c>
      <c r="S53">
        <v>11.9634093658922</v>
      </c>
      <c r="T53">
        <v>0</v>
      </c>
      <c r="U53">
        <v>6.57530414286708</v>
      </c>
      <c r="V53">
        <v>0</v>
      </c>
      <c r="W53">
        <v>24.754240377817901</v>
      </c>
      <c r="X53">
        <v>0</v>
      </c>
      <c r="Y53">
        <v>75.496252742208199</v>
      </c>
      <c r="Z53">
        <v>1.6311883021319</v>
      </c>
      <c r="AA53">
        <v>0</v>
      </c>
      <c r="AB53">
        <v>4.4770032101599204</v>
      </c>
      <c r="AC53">
        <v>0</v>
      </c>
      <c r="AD53">
        <v>29.829136257617499</v>
      </c>
      <c r="AE53">
        <v>0</v>
      </c>
      <c r="AF53">
        <v>4450429.8076531095</v>
      </c>
      <c r="AG53">
        <v>9825971.1926525403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72.046287446158999</v>
      </c>
      <c r="AN53" s="2">
        <f t="shared" si="1"/>
        <v>0.90592514082557196</v>
      </c>
      <c r="AO53">
        <f t="shared" si="2"/>
        <v>47688361.45364175</v>
      </c>
      <c r="AP53" s="2">
        <f>(Sheet4!$A$26-AO53)/Sheet4!$A$26</f>
        <v>0.90592514082557196</v>
      </c>
    </row>
    <row r="54" spans="1:42" x14ac:dyDescent="0.25">
      <c r="A54">
        <v>0.51</v>
      </c>
      <c r="B54">
        <v>71.543489229184104</v>
      </c>
      <c r="C54">
        <v>146058.28843722001</v>
      </c>
      <c r="D54">
        <v>72.983999999999995</v>
      </c>
      <c r="E54">
        <v>47.066999999999901</v>
      </c>
      <c r="F54">
        <v>0</v>
      </c>
      <c r="G54">
        <v>8.8082517816689201</v>
      </c>
      <c r="H54">
        <v>0</v>
      </c>
      <c r="I54">
        <v>62.6</v>
      </c>
      <c r="J54">
        <v>0</v>
      </c>
      <c r="K54">
        <v>41144.266223407198</v>
      </c>
      <c r="L54">
        <v>52468.671535064903</v>
      </c>
      <c r="M54">
        <v>0</v>
      </c>
      <c r="N54">
        <v>721.14338444456098</v>
      </c>
      <c r="O54" s="1">
        <v>-8.50209082670971E-10</v>
      </c>
      <c r="P54">
        <v>51724.207294304601</v>
      </c>
      <c r="Q54" s="1">
        <v>1.3590799502708201E-10</v>
      </c>
      <c r="R54">
        <v>28.753333559581801</v>
      </c>
      <c r="S54">
        <v>11.963409365892799</v>
      </c>
      <c r="T54">
        <v>0</v>
      </c>
      <c r="U54">
        <v>6.0725059258866398</v>
      </c>
      <c r="V54" s="1">
        <v>4.72698291099915E-12</v>
      </c>
      <c r="W54">
        <v>24.754240377818</v>
      </c>
      <c r="X54">
        <v>0</v>
      </c>
      <c r="Y54">
        <v>75.496252742207702</v>
      </c>
      <c r="Z54">
        <v>1.6311883021319</v>
      </c>
      <c r="AA54">
        <v>0</v>
      </c>
      <c r="AB54">
        <v>7.4310783640665896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9825971.1926525403</v>
      </c>
      <c r="AH54">
        <v>0</v>
      </c>
      <c r="AI54">
        <v>0</v>
      </c>
      <c r="AJ54">
        <v>0</v>
      </c>
      <c r="AK54">
        <v>33411960.453336101</v>
      </c>
      <c r="AL54">
        <v>0</v>
      </c>
      <c r="AM54">
        <f t="shared" si="0"/>
        <v>71.543489229184104</v>
      </c>
      <c r="AN54" s="2">
        <f t="shared" si="1"/>
        <v>0.90592514082557196</v>
      </c>
      <c r="AO54">
        <f t="shared" si="2"/>
        <v>47688361.453641787</v>
      </c>
      <c r="AP54" s="2">
        <f>(Sheet4!$A$26-AO54)/Sheet4!$A$26</f>
        <v>0.90592514082557196</v>
      </c>
    </row>
    <row r="55" spans="1:42" x14ac:dyDescent="0.25">
      <c r="A55">
        <v>0.52</v>
      </c>
      <c r="B55">
        <v>71.707255291722902</v>
      </c>
      <c r="C55">
        <v>146024.70937506901</v>
      </c>
      <c r="D55">
        <v>72.983999999999995</v>
      </c>
      <c r="E55">
        <v>47.067</v>
      </c>
      <c r="F55">
        <v>0</v>
      </c>
      <c r="G55">
        <v>11.4846516276305</v>
      </c>
      <c r="H55">
        <v>0</v>
      </c>
      <c r="I55">
        <v>62.6</v>
      </c>
      <c r="J55">
        <v>0</v>
      </c>
      <c r="K55">
        <v>41144.266223407198</v>
      </c>
      <c r="L55">
        <v>52468.671535064903</v>
      </c>
      <c r="M55">
        <v>0</v>
      </c>
      <c r="N55">
        <v>687.56432230434802</v>
      </c>
      <c r="O55" s="1">
        <v>-1.18163097084789E-8</v>
      </c>
      <c r="P55">
        <v>51724.207294304601</v>
      </c>
      <c r="Q55" s="1">
        <v>1.4314489592493299E-10</v>
      </c>
      <c r="R55">
        <v>28.753333559581598</v>
      </c>
      <c r="S55">
        <v>11.9634093658882</v>
      </c>
      <c r="T55">
        <v>0</v>
      </c>
      <c r="U55">
        <v>6.2362719884350701</v>
      </c>
      <c r="V55">
        <v>0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5.46060331561607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0</v>
      </c>
      <c r="AJ55">
        <v>0</v>
      </c>
      <c r="AK55">
        <v>33411960.453336101</v>
      </c>
      <c r="AL55">
        <v>0</v>
      </c>
      <c r="AM55">
        <f t="shared" si="0"/>
        <v>71.707255291722902</v>
      </c>
      <c r="AN55" s="2">
        <f t="shared" si="1"/>
        <v>0.90592514082557196</v>
      </c>
      <c r="AO55">
        <f t="shared" si="2"/>
        <v>47688361.453641802</v>
      </c>
      <c r="AP55" s="2">
        <f>(Sheet4!$A$26-AO55)/Sheet4!$A$26</f>
        <v>0.90592514082557196</v>
      </c>
    </row>
    <row r="56" spans="1:42" x14ac:dyDescent="0.25">
      <c r="A56">
        <v>0.53</v>
      </c>
      <c r="B56">
        <v>71.414887198543099</v>
      </c>
      <c r="C56">
        <v>146097.33436972799</v>
      </c>
      <c r="D56">
        <v>72.983999999999995</v>
      </c>
      <c r="E56">
        <v>47.067</v>
      </c>
      <c r="F56">
        <v>0</v>
      </c>
      <c r="G56">
        <v>9.5472936825789905</v>
      </c>
      <c r="H56">
        <v>0</v>
      </c>
      <c r="I56">
        <v>62.6</v>
      </c>
      <c r="J56">
        <v>0</v>
      </c>
      <c r="K56">
        <v>41144.266223407198</v>
      </c>
      <c r="L56">
        <v>52468.671535064903</v>
      </c>
      <c r="M56" s="1">
        <v>-1.89174897968769E-10</v>
      </c>
      <c r="N56">
        <v>760.18931695167998</v>
      </c>
      <c r="O56" s="1">
        <v>4.5389580982657598E-11</v>
      </c>
      <c r="P56">
        <v>51724.207294304601</v>
      </c>
      <c r="Q56" s="1">
        <v>1.43585316750431E-10</v>
      </c>
      <c r="R56">
        <v>28.753333559581598</v>
      </c>
      <c r="S56">
        <v>11.9634093658922</v>
      </c>
      <c r="T56">
        <v>0</v>
      </c>
      <c r="U56">
        <v>5.9439038952512204</v>
      </c>
      <c r="V56">
        <v>0</v>
      </c>
      <c r="W56">
        <v>24.754240377818</v>
      </c>
      <c r="X56">
        <v>0</v>
      </c>
      <c r="Y56">
        <v>75.496252742207801</v>
      </c>
      <c r="Z56">
        <v>1.63118830213189</v>
      </c>
      <c r="AA56">
        <v>0</v>
      </c>
      <c r="AB56">
        <v>6.8869654850810198</v>
      </c>
      <c r="AC56">
        <v>0</v>
      </c>
      <c r="AD56">
        <v>29.829136257617499</v>
      </c>
      <c r="AE56">
        <v>0</v>
      </c>
      <c r="AF56">
        <v>4450429.8076531496</v>
      </c>
      <c r="AG56">
        <v>9825971.1926525496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0"/>
        <v>71.414887198543099</v>
      </c>
      <c r="AN56" s="2">
        <f t="shared" si="1"/>
        <v>0.90592514082557196</v>
      </c>
      <c r="AO56">
        <f t="shared" si="2"/>
        <v>47688361.453641802</v>
      </c>
      <c r="AP56" s="2">
        <f>(Sheet4!$A$26-AO56)/Sheet4!$A$26</f>
        <v>0.90592514082557196</v>
      </c>
    </row>
    <row r="57" spans="1:42" x14ac:dyDescent="0.25">
      <c r="A57">
        <v>0.54</v>
      </c>
      <c r="B57">
        <v>71.936495085869495</v>
      </c>
      <c r="C57">
        <v>145984.57418327901</v>
      </c>
      <c r="D57">
        <v>72.984000000000293</v>
      </c>
      <c r="E57">
        <v>47.067000000000597</v>
      </c>
      <c r="F57">
        <v>0</v>
      </c>
      <c r="G57">
        <v>11.875672657999001</v>
      </c>
      <c r="H57" s="1">
        <v>1.2454350269136699E-11</v>
      </c>
      <c r="I57">
        <v>62.599999999999902</v>
      </c>
      <c r="J57">
        <v>0</v>
      </c>
      <c r="K57">
        <v>41144.266223407103</v>
      </c>
      <c r="L57">
        <v>52468.671535066002</v>
      </c>
      <c r="M57">
        <v>0</v>
      </c>
      <c r="N57">
        <v>647.42913050193704</v>
      </c>
      <c r="O57">
        <v>0</v>
      </c>
      <c r="P57">
        <v>51724.207294304601</v>
      </c>
      <c r="Q57" s="1">
        <v>1.7711919625227701E-10</v>
      </c>
      <c r="R57">
        <v>28.753333559581701</v>
      </c>
      <c r="S57">
        <v>11.963409365888401</v>
      </c>
      <c r="T57">
        <v>0</v>
      </c>
      <c r="U57">
        <v>6.4655117825736399</v>
      </c>
      <c r="V57" s="1">
        <v>7.6704197201524908E-12</v>
      </c>
      <c r="W57">
        <v>24.754240377818</v>
      </c>
      <c r="X57">
        <v>0</v>
      </c>
      <c r="Y57">
        <v>75.496252742208398</v>
      </c>
      <c r="Z57">
        <v>1.6311883021318601</v>
      </c>
      <c r="AA57">
        <v>0</v>
      </c>
      <c r="AB57">
        <v>5.1727176378003596</v>
      </c>
      <c r="AC57" s="1">
        <v>1.58451030074502E-12</v>
      </c>
      <c r="AD57">
        <v>29.829136257617598</v>
      </c>
      <c r="AE57">
        <v>0</v>
      </c>
      <c r="AF57">
        <v>4450429.80765309</v>
      </c>
      <c r="AG57">
        <v>9825971.1926533505</v>
      </c>
      <c r="AH57">
        <v>0</v>
      </c>
      <c r="AI57">
        <v>0</v>
      </c>
      <c r="AJ57">
        <v>0</v>
      </c>
      <c r="AK57">
        <v>33411960.453336101</v>
      </c>
      <c r="AL57">
        <v>0</v>
      </c>
      <c r="AM57">
        <f t="shared" si="0"/>
        <v>71.936495085869495</v>
      </c>
      <c r="AN57" s="2">
        <f t="shared" si="1"/>
        <v>0.90592514082557052</v>
      </c>
      <c r="AO57">
        <f t="shared" si="2"/>
        <v>47688361.45364254</v>
      </c>
      <c r="AP57" s="2">
        <f>(Sheet4!$A$26-AO57)/Sheet4!$A$26</f>
        <v>0.90592514082557052</v>
      </c>
    </row>
    <row r="58" spans="1:42" x14ac:dyDescent="0.25">
      <c r="A58">
        <v>0.55000000000000004</v>
      </c>
      <c r="B58">
        <v>72.721440476948501</v>
      </c>
      <c r="C58">
        <v>152644.870322628</v>
      </c>
      <c r="D58">
        <v>72.983999999999995</v>
      </c>
      <c r="E58">
        <v>47.067</v>
      </c>
      <c r="F58">
        <v>0</v>
      </c>
      <c r="G58">
        <v>21.062025879538901</v>
      </c>
      <c r="H58" s="1">
        <v>9.4477463818114595E-13</v>
      </c>
      <c r="I58">
        <v>62.6</v>
      </c>
      <c r="J58">
        <v>0</v>
      </c>
      <c r="K58">
        <v>41144.266223407198</v>
      </c>
      <c r="L58">
        <v>52468.671535064903</v>
      </c>
      <c r="M58">
        <v>0</v>
      </c>
      <c r="N58">
        <v>7307.7252698514803</v>
      </c>
      <c r="O58">
        <v>0</v>
      </c>
      <c r="P58">
        <v>51724.207294304702</v>
      </c>
      <c r="Q58" s="1">
        <v>-8.4590112692239901E-11</v>
      </c>
      <c r="R58">
        <v>28.753333559581598</v>
      </c>
      <c r="S58">
        <v>11.963409382604301</v>
      </c>
      <c r="T58">
        <v>0</v>
      </c>
      <c r="U58">
        <v>7.2504571569422298</v>
      </c>
      <c r="V58" s="1">
        <v>2.2382096176443099E-12</v>
      </c>
      <c r="W58">
        <v>24.754240377818</v>
      </c>
      <c r="X58">
        <v>0</v>
      </c>
      <c r="Y58">
        <v>75.496252742207801</v>
      </c>
      <c r="Z58">
        <v>1.63118830213189</v>
      </c>
      <c r="AA58">
        <v>0</v>
      </c>
      <c r="AB58">
        <v>4.0176474288572104</v>
      </c>
      <c r="AC58">
        <v>0</v>
      </c>
      <c r="AD58">
        <v>29.829136257617201</v>
      </c>
      <c r="AE58">
        <v>0</v>
      </c>
      <c r="AF58">
        <v>4450429.8076531496</v>
      </c>
      <c r="AG58">
        <v>9825971.1926525496</v>
      </c>
      <c r="AH58">
        <v>0</v>
      </c>
      <c r="AI58">
        <v>7579244.7411739696</v>
      </c>
      <c r="AJ58">
        <v>0</v>
      </c>
      <c r="AK58">
        <v>33411960.453336202</v>
      </c>
      <c r="AL58">
        <v>0</v>
      </c>
      <c r="AM58">
        <f t="shared" si="0"/>
        <v>72.721440476948501</v>
      </c>
      <c r="AN58" s="2">
        <f t="shared" si="1"/>
        <v>0.89097356018953766</v>
      </c>
      <c r="AO58">
        <f t="shared" si="2"/>
        <v>55267606.194815874</v>
      </c>
      <c r="AP58" s="2">
        <f>(Sheet4!$A$26-AO58)/Sheet4!$A$26</f>
        <v>0.89097356018953766</v>
      </c>
    </row>
    <row r="59" spans="1:42" x14ac:dyDescent="0.25">
      <c r="A59">
        <v>0.56000000000000005</v>
      </c>
      <c r="B59">
        <v>74.043648485802095</v>
      </c>
      <c r="C59">
        <v>164578.097993754</v>
      </c>
      <c r="D59">
        <v>72.983999999999995</v>
      </c>
      <c r="E59">
        <v>47.067</v>
      </c>
      <c r="F59" s="1">
        <v>8.8968716199644895E-13</v>
      </c>
      <c r="G59">
        <v>27.319128492723902</v>
      </c>
      <c r="H59">
        <v>0</v>
      </c>
      <c r="I59">
        <v>62.6</v>
      </c>
      <c r="J59">
        <v>0</v>
      </c>
      <c r="K59">
        <v>41144.266223407103</v>
      </c>
      <c r="L59">
        <v>52468.671535064997</v>
      </c>
      <c r="M59">
        <v>0</v>
      </c>
      <c r="N59">
        <v>19240.952940986801</v>
      </c>
      <c r="O59" s="1">
        <v>-9.4316582734221806E-9</v>
      </c>
      <c r="P59">
        <v>51724.207294304601</v>
      </c>
      <c r="Q59" s="1">
        <v>-8.3900886238552604E-11</v>
      </c>
      <c r="R59">
        <v>28.753333559581701</v>
      </c>
      <c r="S59">
        <v>11.9634093658882</v>
      </c>
      <c r="T59">
        <v>0</v>
      </c>
      <c r="U59">
        <v>8.5726651825140507</v>
      </c>
      <c r="V59">
        <v>0</v>
      </c>
      <c r="W59">
        <v>24.754240377818</v>
      </c>
      <c r="X59">
        <v>0</v>
      </c>
      <c r="Y59">
        <v>75.496252742207801</v>
      </c>
      <c r="Z59">
        <v>1.6311883021319</v>
      </c>
      <c r="AA59">
        <v>0</v>
      </c>
      <c r="AB59">
        <v>6.10353965798845</v>
      </c>
      <c r="AC59">
        <v>0</v>
      </c>
      <c r="AD59">
        <v>29.829136257617201</v>
      </c>
      <c r="AE59">
        <v>0</v>
      </c>
      <c r="AF59">
        <v>4450429.8076531496</v>
      </c>
      <c r="AG59">
        <v>9825971.1926525496</v>
      </c>
      <c r="AH59">
        <v>0</v>
      </c>
      <c r="AI59">
        <v>18554802.371288698</v>
      </c>
      <c r="AJ59">
        <v>0</v>
      </c>
      <c r="AK59">
        <v>33411960.453336202</v>
      </c>
      <c r="AL59">
        <v>0</v>
      </c>
      <c r="AM59">
        <f t="shared" si="0"/>
        <v>74.043648485802095</v>
      </c>
      <c r="AN59" s="2">
        <f t="shared" si="1"/>
        <v>0.86932207108527082</v>
      </c>
      <c r="AO59">
        <f t="shared" si="2"/>
        <v>66243163.824930601</v>
      </c>
      <c r="AP59" s="2">
        <f>(Sheet4!$A$26-AO59)/Sheet4!$A$26</f>
        <v>0.86932207108527082</v>
      </c>
    </row>
    <row r="60" spans="1:42" x14ac:dyDescent="0.25">
      <c r="A60">
        <v>0.56999999999999995</v>
      </c>
      <c r="B60">
        <v>75.365856494655205</v>
      </c>
      <c r="C60">
        <v>166525.23824280399</v>
      </c>
      <c r="D60">
        <v>72.984000000000293</v>
      </c>
      <c r="E60">
        <v>47.067000000000597</v>
      </c>
      <c r="F60" s="1">
        <v>6.08056007175528E-12</v>
      </c>
      <c r="G60">
        <v>28.421123813381801</v>
      </c>
      <c r="H60">
        <v>0</v>
      </c>
      <c r="I60">
        <v>62.599999999999902</v>
      </c>
      <c r="J60">
        <v>0</v>
      </c>
      <c r="K60">
        <v>41144.266223407103</v>
      </c>
      <c r="L60">
        <v>52468.6715350659</v>
      </c>
      <c r="M60" s="1">
        <v>2.3446773411705999E-9</v>
      </c>
      <c r="N60">
        <v>21188.093190023999</v>
      </c>
      <c r="O60">
        <v>0</v>
      </c>
      <c r="P60">
        <v>51724.207294304601</v>
      </c>
      <c r="Q60" s="1">
        <v>1.7779910876924899E-10</v>
      </c>
      <c r="R60">
        <v>28.753333559581701</v>
      </c>
      <c r="S60">
        <v>11.963409365892399</v>
      </c>
      <c r="T60" s="1">
        <v>3.94177627371927E-7</v>
      </c>
      <c r="U60">
        <v>9.8948727971853607</v>
      </c>
      <c r="V60">
        <v>0</v>
      </c>
      <c r="W60">
        <v>24.754240377818</v>
      </c>
      <c r="X60">
        <v>0</v>
      </c>
      <c r="Y60">
        <v>75.496252742208796</v>
      </c>
      <c r="Z60">
        <v>1.6311883021318601</v>
      </c>
      <c r="AA60">
        <v>0</v>
      </c>
      <c r="AB60">
        <v>6.4709051333532699</v>
      </c>
      <c r="AC60">
        <v>0</v>
      </c>
      <c r="AD60">
        <v>29.829136257617598</v>
      </c>
      <c r="AE60">
        <v>0</v>
      </c>
      <c r="AF60">
        <v>4450429.8076531002</v>
      </c>
      <c r="AG60">
        <v>9825971.1926533505</v>
      </c>
      <c r="AH60">
        <v>0</v>
      </c>
      <c r="AI60">
        <v>20871259.311442301</v>
      </c>
      <c r="AJ60">
        <v>0</v>
      </c>
      <c r="AK60">
        <v>33411960.453336101</v>
      </c>
      <c r="AL60">
        <v>0</v>
      </c>
      <c r="AM60">
        <f t="shared" si="0"/>
        <v>75.365856494655205</v>
      </c>
      <c r="AN60" s="2">
        <f t="shared" si="1"/>
        <v>0.86475239509335233</v>
      </c>
      <c r="AO60">
        <f t="shared" si="2"/>
        <v>68559620.765084848</v>
      </c>
      <c r="AP60" s="2">
        <f>(Sheet4!$A$26-AO60)/Sheet4!$A$26</f>
        <v>0.86475239509335233</v>
      </c>
    </row>
    <row r="61" spans="1:42" x14ac:dyDescent="0.25">
      <c r="A61">
        <v>0.57999999999999996</v>
      </c>
      <c r="B61">
        <v>76.688064503511995</v>
      </c>
      <c r="C61">
        <v>168064.15746661599</v>
      </c>
      <c r="D61">
        <v>72.984000000000293</v>
      </c>
      <c r="E61">
        <v>47.0669999999987</v>
      </c>
      <c r="F61">
        <v>0</v>
      </c>
      <c r="G61">
        <v>29.523119791099699</v>
      </c>
      <c r="H61">
        <v>0</v>
      </c>
      <c r="I61">
        <v>62.599999999999902</v>
      </c>
      <c r="J61">
        <v>0</v>
      </c>
      <c r="K61">
        <v>41144.266223407103</v>
      </c>
      <c r="L61">
        <v>52468.671535059097</v>
      </c>
      <c r="M61">
        <v>0</v>
      </c>
      <c r="N61">
        <v>22727.012413845099</v>
      </c>
      <c r="O61" s="1">
        <v>-5.1763815456240497E-11</v>
      </c>
      <c r="P61">
        <v>51724.207294304601</v>
      </c>
      <c r="Q61" s="1">
        <v>1.43010936426435E-10</v>
      </c>
      <c r="R61">
        <v>28.753333559581701</v>
      </c>
      <c r="S61">
        <v>11.963409365891</v>
      </c>
      <c r="T61">
        <v>0</v>
      </c>
      <c r="U61">
        <v>11.2170812002174</v>
      </c>
      <c r="V61" s="1">
        <v>3.7318443107657497E-12</v>
      </c>
      <c r="W61">
        <v>24.754240377818</v>
      </c>
      <c r="X61">
        <v>0</v>
      </c>
      <c r="Y61">
        <v>75.496252742208796</v>
      </c>
      <c r="Z61">
        <v>1.63118830213196</v>
      </c>
      <c r="AA61">
        <v>0</v>
      </c>
      <c r="AB61">
        <v>6.83827082775821</v>
      </c>
      <c r="AC61">
        <v>0</v>
      </c>
      <c r="AD61">
        <v>29.829136257617598</v>
      </c>
      <c r="AE61">
        <v>0</v>
      </c>
      <c r="AF61">
        <v>4450429.8076531002</v>
      </c>
      <c r="AG61">
        <v>9825971.19264693</v>
      </c>
      <c r="AH61">
        <v>0</v>
      </c>
      <c r="AI61">
        <v>23734925.2846938</v>
      </c>
      <c r="AJ61">
        <v>0</v>
      </c>
      <c r="AK61">
        <v>33411960.453336101</v>
      </c>
      <c r="AL61" s="1">
        <v>-2.8421709430404002E-7</v>
      </c>
      <c r="AM61">
        <f t="shared" si="0"/>
        <v>76.688064503511995</v>
      </c>
      <c r="AN61" s="2">
        <f t="shared" si="1"/>
        <v>0.85910323951442791</v>
      </c>
      <c r="AO61">
        <f t="shared" si="2"/>
        <v>71423286.738329649</v>
      </c>
      <c r="AP61" s="2">
        <f>(Sheet4!$A$26-AO61)/Sheet4!$A$26</f>
        <v>0.85910323951442791</v>
      </c>
    </row>
    <row r="62" spans="1:42" x14ac:dyDescent="0.25">
      <c r="A62">
        <v>0.59</v>
      </c>
      <c r="B62">
        <v>78.010272512365702</v>
      </c>
      <c r="C62">
        <v>169195.84392571601</v>
      </c>
      <c r="D62">
        <v>72.983999999999995</v>
      </c>
      <c r="E62">
        <v>47.0670000000028</v>
      </c>
      <c r="F62">
        <v>0</v>
      </c>
      <c r="G62">
        <v>30.3325952541452</v>
      </c>
      <c r="H62">
        <v>0</v>
      </c>
      <c r="I62">
        <v>62.599999999999902</v>
      </c>
      <c r="J62">
        <v>0</v>
      </c>
      <c r="K62">
        <v>41144.266223407198</v>
      </c>
      <c r="L62">
        <v>52468.671535069501</v>
      </c>
      <c r="M62" s="1">
        <v>-2.9958755476400198E-9</v>
      </c>
      <c r="N62">
        <v>23858.698872937501</v>
      </c>
      <c r="O62">
        <v>0</v>
      </c>
      <c r="P62">
        <v>51724.207294304601</v>
      </c>
      <c r="Q62" s="1">
        <v>4.8743129283820899E-10</v>
      </c>
      <c r="R62">
        <v>28.753333559581598</v>
      </c>
      <c r="S62">
        <v>11.9634093658929</v>
      </c>
      <c r="T62" s="1">
        <v>2.9323518579098399E-12</v>
      </c>
      <c r="U62">
        <v>12.5392892090702</v>
      </c>
      <c r="V62">
        <v>0</v>
      </c>
      <c r="W62">
        <v>24.754240377818</v>
      </c>
      <c r="X62">
        <v>0</v>
      </c>
      <c r="Y62">
        <v>75.496252742207702</v>
      </c>
      <c r="Z62">
        <v>1.6311883021317399</v>
      </c>
      <c r="AA62">
        <v>0</v>
      </c>
      <c r="AB62">
        <v>7.10812073791966</v>
      </c>
      <c r="AC62">
        <v>0</v>
      </c>
      <c r="AD62">
        <v>29.829136257617598</v>
      </c>
      <c r="AE62">
        <v>0</v>
      </c>
      <c r="AF62">
        <v>4450429.8076531496</v>
      </c>
      <c r="AG62">
        <v>9825971.1926533505</v>
      </c>
      <c r="AH62">
        <v>0</v>
      </c>
      <c r="AI62">
        <v>25845016.1554689</v>
      </c>
      <c r="AJ62">
        <v>0</v>
      </c>
      <c r="AK62">
        <v>33411960.453336101</v>
      </c>
      <c r="AL62">
        <v>0</v>
      </c>
      <c r="AM62">
        <f t="shared" si="0"/>
        <v>78.010272512365702</v>
      </c>
      <c r="AN62" s="2">
        <f t="shared" si="1"/>
        <v>0.85494066199104168</v>
      </c>
      <c r="AO62">
        <f t="shared" si="2"/>
        <v>73533377.609111503</v>
      </c>
      <c r="AP62" s="2">
        <f>(Sheet4!$A$26-AO62)/Sheet4!$A$26</f>
        <v>0.85494066199104168</v>
      </c>
    </row>
    <row r="63" spans="1:42" x14ac:dyDescent="0.25">
      <c r="A63">
        <v>0.6</v>
      </c>
      <c r="B63">
        <v>79.332480521221697</v>
      </c>
      <c r="C63">
        <v>169885.339194495</v>
      </c>
      <c r="D63">
        <v>72.984000000000293</v>
      </c>
      <c r="E63">
        <v>47.066999999998799</v>
      </c>
      <c r="F63">
        <v>0</v>
      </c>
      <c r="G63">
        <v>30.824802233684601</v>
      </c>
      <c r="H63" s="1">
        <v>-4.0387459488115202E-13</v>
      </c>
      <c r="I63">
        <v>62.6</v>
      </c>
      <c r="J63">
        <v>0</v>
      </c>
      <c r="K63">
        <v>41144.266223409402</v>
      </c>
      <c r="L63">
        <v>52468.671535059097</v>
      </c>
      <c r="M63">
        <v>0</v>
      </c>
      <c r="N63">
        <v>24548.194141721699</v>
      </c>
      <c r="O63">
        <v>0</v>
      </c>
      <c r="P63">
        <v>51724.207294304601</v>
      </c>
      <c r="Q63" s="1">
        <v>4.1743635265447602E-10</v>
      </c>
      <c r="R63">
        <v>28.753333559579701</v>
      </c>
      <c r="S63">
        <v>11.9634093658964</v>
      </c>
      <c r="T63">
        <v>0</v>
      </c>
      <c r="U63">
        <v>13.8614972179238</v>
      </c>
      <c r="V63" s="1">
        <v>3.6674647693746198E-12</v>
      </c>
      <c r="W63">
        <v>24.754240377818</v>
      </c>
      <c r="X63">
        <v>0</v>
      </c>
      <c r="Y63">
        <v>75.496252742212604</v>
      </c>
      <c r="Z63">
        <v>1.63118830213196</v>
      </c>
      <c r="AA63">
        <v>0</v>
      </c>
      <c r="AB63">
        <v>7.2722047840374202</v>
      </c>
      <c r="AC63">
        <v>0</v>
      </c>
      <c r="AD63">
        <v>29.829136257617101</v>
      </c>
      <c r="AE63">
        <v>0</v>
      </c>
      <c r="AF63">
        <v>4450429.8076564902</v>
      </c>
      <c r="AG63">
        <v>9825971.1926462296</v>
      </c>
      <c r="AH63">
        <v>0</v>
      </c>
      <c r="AI63">
        <v>27128071.049005002</v>
      </c>
      <c r="AJ63">
        <v>0</v>
      </c>
      <c r="AK63">
        <v>33411960.453336101</v>
      </c>
      <c r="AL63">
        <v>0</v>
      </c>
      <c r="AM63">
        <f t="shared" si="0"/>
        <v>79.332480521221697</v>
      </c>
      <c r="AN63" s="2">
        <f t="shared" si="1"/>
        <v>0.85240957883484114</v>
      </c>
      <c r="AO63">
        <f t="shared" si="2"/>
        <v>74816432.502643824</v>
      </c>
      <c r="AP63" s="2">
        <f>(Sheet4!$A$26-AO63)/Sheet4!$A$26</f>
        <v>0.85240957883484114</v>
      </c>
    </row>
    <row r="64" spans="1:42" x14ac:dyDescent="0.25">
      <c r="A64">
        <v>0.61</v>
      </c>
      <c r="B64">
        <v>80.654688530070899</v>
      </c>
      <c r="C64">
        <v>171512.30965012699</v>
      </c>
      <c r="D64">
        <v>72.983999999999995</v>
      </c>
      <c r="E64">
        <v>47.067</v>
      </c>
      <c r="F64">
        <v>0</v>
      </c>
      <c r="G64">
        <v>11.3817994648068</v>
      </c>
      <c r="H64">
        <v>0</v>
      </c>
      <c r="I64">
        <v>62.6</v>
      </c>
      <c r="J64">
        <v>30.204000000000001</v>
      </c>
      <c r="K64">
        <v>41144.266223406798</v>
      </c>
      <c r="L64">
        <v>52468.671535064903</v>
      </c>
      <c r="M64">
        <v>0</v>
      </c>
      <c r="N64">
        <v>698.12127694777098</v>
      </c>
      <c r="O64" s="1">
        <v>-5.3228177421260604E-10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5.4338193021424397</v>
      </c>
      <c r="V64">
        <v>0</v>
      </c>
      <c r="W64">
        <v>24.754240377818</v>
      </c>
      <c r="X64">
        <v>9.7498859246405107</v>
      </c>
      <c r="Y64">
        <v>75.496252742207702</v>
      </c>
      <c r="Z64">
        <v>1.63118830213189</v>
      </c>
      <c r="AA64">
        <v>0</v>
      </c>
      <c r="AB64">
        <v>5.5363272851975402</v>
      </c>
      <c r="AC64">
        <v>0</v>
      </c>
      <c r="AD64">
        <v>29.829136257617499</v>
      </c>
      <c r="AE64">
        <v>14.5222317599106</v>
      </c>
      <c r="AF64">
        <v>4450429.8076531496</v>
      </c>
      <c r="AG64">
        <v>9825971.1926524397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0"/>
        <v>80.654688530070899</v>
      </c>
      <c r="AN64" s="2">
        <f t="shared" si="1"/>
        <v>0.84296863179644499</v>
      </c>
      <c r="AO64">
        <f t="shared" si="2"/>
        <v>79602230.73590979</v>
      </c>
      <c r="AP64" s="2">
        <f>(Sheet4!$A$26-AO64)/Sheet4!$A$26</f>
        <v>0.84296863179644499</v>
      </c>
    </row>
    <row r="65" spans="1:42" x14ac:dyDescent="0.25">
      <c r="A65">
        <v>0.62</v>
      </c>
      <c r="B65">
        <v>81.976896538923796</v>
      </c>
      <c r="C65">
        <v>171843.13991208799</v>
      </c>
      <c r="D65">
        <v>72.984000000000293</v>
      </c>
      <c r="E65">
        <v>47.067000000000597</v>
      </c>
      <c r="F65" s="1">
        <v>9.7979933160647904E-12</v>
      </c>
      <c r="G65">
        <v>14.0252882276889</v>
      </c>
      <c r="H65">
        <v>0</v>
      </c>
      <c r="I65">
        <v>62.599999999956196</v>
      </c>
      <c r="J65">
        <v>30.3167034562418</v>
      </c>
      <c r="K65">
        <v>41144.266223407103</v>
      </c>
      <c r="L65">
        <v>52468.6715350659</v>
      </c>
      <c r="M65" s="1">
        <v>1.1812517186626699E-8</v>
      </c>
      <c r="N65">
        <v>775.52445791818104</v>
      </c>
      <c r="O65">
        <v>0</v>
      </c>
      <c r="P65">
        <v>51724.207294281499</v>
      </c>
      <c r="Q65">
        <v>25730.470401404302</v>
      </c>
      <c r="R65">
        <v>28.753333559581801</v>
      </c>
      <c r="S65">
        <v>11.963409365892399</v>
      </c>
      <c r="T65">
        <v>0</v>
      </c>
      <c r="U65">
        <v>6.6289043117674096</v>
      </c>
      <c r="V65" s="1">
        <v>3.5331737535670901E-12</v>
      </c>
      <c r="W65">
        <v>24.754240377801601</v>
      </c>
      <c r="X65">
        <v>9.8770089238768897</v>
      </c>
      <c r="Y65">
        <v>75.496252742208398</v>
      </c>
      <c r="Z65">
        <v>1.6311883021318601</v>
      </c>
      <c r="AA65">
        <v>0</v>
      </c>
      <c r="AB65">
        <v>4.2911018287834599</v>
      </c>
      <c r="AC65">
        <v>0</v>
      </c>
      <c r="AD65">
        <v>29.829136257593401</v>
      </c>
      <c r="AE65">
        <v>14.672971632829</v>
      </c>
      <c r="AF65">
        <v>4450429.80765309</v>
      </c>
      <c r="AG65">
        <v>9825971.1926533505</v>
      </c>
      <c r="AH65">
        <v>0</v>
      </c>
      <c r="AI65">
        <v>0</v>
      </c>
      <c r="AJ65">
        <v>0</v>
      </c>
      <c r="AK65">
        <v>33411960.453313001</v>
      </c>
      <c r="AL65">
        <v>32195211.860195</v>
      </c>
      <c r="AM65">
        <f t="shared" si="0"/>
        <v>81.976896538923796</v>
      </c>
      <c r="AN65" s="2">
        <f t="shared" si="1"/>
        <v>0.84241362712466827</v>
      </c>
      <c r="AO65">
        <f t="shared" si="2"/>
        <v>79883573.313814446</v>
      </c>
      <c r="AP65" s="2">
        <f>(Sheet4!$A$26-AO65)/Sheet4!$A$26</f>
        <v>0.84241362712466827</v>
      </c>
    </row>
    <row r="66" spans="1:42" x14ac:dyDescent="0.25">
      <c r="A66">
        <v>0.63</v>
      </c>
      <c r="B66">
        <v>83.299104547777105</v>
      </c>
      <c r="C66">
        <v>174479.03835824699</v>
      </c>
      <c r="D66">
        <v>72.983999999999995</v>
      </c>
      <c r="E66">
        <v>47.067</v>
      </c>
      <c r="F66">
        <v>0</v>
      </c>
      <c r="G66">
        <v>14.0252882276889</v>
      </c>
      <c r="H66" s="1">
        <v>-2.0749641018886898E-12</v>
      </c>
      <c r="I66">
        <v>62.6</v>
      </c>
      <c r="J66">
        <v>31.488933606275399</v>
      </c>
      <c r="K66">
        <v>41144.266223407103</v>
      </c>
      <c r="L66">
        <v>52468.671535064997</v>
      </c>
      <c r="M66" s="1">
        <v>-1.7012675704348501E-9</v>
      </c>
      <c r="N66">
        <v>775.52445791818297</v>
      </c>
      <c r="O66">
        <v>0</v>
      </c>
      <c r="P66">
        <v>51724.207294304702</v>
      </c>
      <c r="Q66">
        <v>28366.3688475542</v>
      </c>
      <c r="R66">
        <v>28.753333559581598</v>
      </c>
      <c r="S66">
        <v>11.9634093658882</v>
      </c>
      <c r="T66">
        <v>0</v>
      </c>
      <c r="U66">
        <v>6.6289043117674096</v>
      </c>
      <c r="V66" s="1">
        <v>-1.27165708887289E-12</v>
      </c>
      <c r="W66">
        <v>24.7542403778181</v>
      </c>
      <c r="X66">
        <v>11.199216932722999</v>
      </c>
      <c r="Y66">
        <v>75.496252742207702</v>
      </c>
      <c r="Z66">
        <v>1.63118830213189</v>
      </c>
      <c r="AA66">
        <v>0</v>
      </c>
      <c r="AB66">
        <v>4.2911018287834599</v>
      </c>
      <c r="AC66">
        <v>0</v>
      </c>
      <c r="AD66">
        <v>29.8291362576173</v>
      </c>
      <c r="AE66">
        <v>16.2408190595138</v>
      </c>
      <c r="AF66">
        <v>4450429.8076531496</v>
      </c>
      <c r="AG66">
        <v>9825971.1926533505</v>
      </c>
      <c r="AH66">
        <v>0</v>
      </c>
      <c r="AI66">
        <v>0</v>
      </c>
      <c r="AJ66" s="1">
        <v>7.48038291931152E-6</v>
      </c>
      <c r="AK66">
        <v>33411960.453336202</v>
      </c>
      <c r="AL66">
        <v>35683177.246123098</v>
      </c>
      <c r="AM66">
        <f t="shared" si="0"/>
        <v>83.299104547777105</v>
      </c>
      <c r="AN66" s="2">
        <f t="shared" si="1"/>
        <v>0.83553291572072674</v>
      </c>
      <c r="AO66">
        <f t="shared" si="2"/>
        <v>83371538.699773282</v>
      </c>
      <c r="AP66" s="2">
        <f>(Sheet4!$A$26-AO66)/Sheet4!$A$26</f>
        <v>0.83553291572072674</v>
      </c>
    </row>
    <row r="67" spans="1:42" x14ac:dyDescent="0.25">
      <c r="A67">
        <v>0.64</v>
      </c>
      <c r="B67">
        <v>84.621312556630997</v>
      </c>
      <c r="C67">
        <v>177682.39784534401</v>
      </c>
      <c r="D67">
        <v>72.984000000002396</v>
      </c>
      <c r="E67">
        <v>47.0670000000001</v>
      </c>
      <c r="F67">
        <v>0</v>
      </c>
      <c r="G67">
        <v>14.0252882276889</v>
      </c>
      <c r="H67">
        <v>0</v>
      </c>
      <c r="I67">
        <v>62.6</v>
      </c>
      <c r="J67">
        <v>32.913523608083402</v>
      </c>
      <c r="K67">
        <v>41144.266223409402</v>
      </c>
      <c r="L67">
        <v>52468.671535065099</v>
      </c>
      <c r="M67">
        <v>0</v>
      </c>
      <c r="N67">
        <v>775.52445791818195</v>
      </c>
      <c r="O67">
        <v>0</v>
      </c>
      <c r="P67">
        <v>51724.207294304601</v>
      </c>
      <c r="Q67">
        <v>31569.728334647101</v>
      </c>
      <c r="R67">
        <v>28.7533335595826</v>
      </c>
      <c r="S67">
        <v>11.9634093658883</v>
      </c>
      <c r="T67">
        <v>0</v>
      </c>
      <c r="U67">
        <v>6.6289043117674096</v>
      </c>
      <c r="V67" s="1">
        <v>2.2473184087001799E-12</v>
      </c>
      <c r="W67">
        <v>24.754240377818</v>
      </c>
      <c r="X67">
        <v>12.521424941572301</v>
      </c>
      <c r="Y67">
        <v>75.496252742212803</v>
      </c>
      <c r="Z67">
        <v>1.63118830213189</v>
      </c>
      <c r="AA67">
        <v>0</v>
      </c>
      <c r="AB67">
        <v>4.2911018287834599</v>
      </c>
      <c r="AC67">
        <v>0</v>
      </c>
      <c r="AD67">
        <v>29.8291362576173</v>
      </c>
      <c r="AE67">
        <v>18.1461955492342</v>
      </c>
      <c r="AF67">
        <v>4450429.8076509396</v>
      </c>
      <c r="AG67">
        <v>9825971.1926533505</v>
      </c>
      <c r="AH67">
        <v>0</v>
      </c>
      <c r="AI67">
        <v>0</v>
      </c>
      <c r="AJ67">
        <v>0</v>
      </c>
      <c r="AK67">
        <v>33411960.453336202</v>
      </c>
      <c r="AL67">
        <v>40323340.922998898</v>
      </c>
      <c r="AM67">
        <f t="shared" ref="AM67:AM102" si="3">B67</f>
        <v>84.621312556630997</v>
      </c>
      <c r="AN67" s="2">
        <f t="shared" ref="AN67:AN102" si="4">(MAX($AO:$AO)-AO67)/MAX($AO:$AO)</f>
        <v>0.82637926205888268</v>
      </c>
      <c r="AO67">
        <f t="shared" ref="AO67:AO102" si="5">SUM(AF67:AL67)</f>
        <v>88011702.376639396</v>
      </c>
      <c r="AP67" s="2">
        <f>(Sheet4!$A$26-AO67)/Sheet4!$A$26</f>
        <v>0.82637926205888268</v>
      </c>
    </row>
    <row r="68" spans="1:42" x14ac:dyDescent="0.25">
      <c r="A68">
        <v>0.65</v>
      </c>
      <c r="B68">
        <v>85.943520565484604</v>
      </c>
      <c r="C68">
        <v>180818.828566271</v>
      </c>
      <c r="D68">
        <v>72.983999999999995</v>
      </c>
      <c r="E68">
        <v>47.066999999999702</v>
      </c>
      <c r="F68">
        <v>0</v>
      </c>
      <c r="G68">
        <v>14.0252882276889</v>
      </c>
      <c r="H68">
        <v>0</v>
      </c>
      <c r="I68">
        <v>62.6</v>
      </c>
      <c r="J68">
        <v>34.336321518146299</v>
      </c>
      <c r="K68">
        <v>41144.266223406601</v>
      </c>
      <c r="L68">
        <v>52468.671535062997</v>
      </c>
      <c r="M68">
        <v>0</v>
      </c>
      <c r="N68">
        <v>775.52445791818104</v>
      </c>
      <c r="O68">
        <v>0</v>
      </c>
      <c r="P68">
        <v>51724.2072943042</v>
      </c>
      <c r="Q68">
        <v>34706.159055579497</v>
      </c>
      <c r="R68">
        <v>28.7533335595819</v>
      </c>
      <c r="S68">
        <v>11.963409365888101</v>
      </c>
      <c r="T68">
        <v>0</v>
      </c>
      <c r="U68">
        <v>6.6289043117674096</v>
      </c>
      <c r="V68">
        <v>0</v>
      </c>
      <c r="W68">
        <v>24.754240377818402</v>
      </c>
      <c r="X68">
        <v>13.843632950428701</v>
      </c>
      <c r="Y68">
        <v>75.4962527422081</v>
      </c>
      <c r="Z68">
        <v>1.63118830213191</v>
      </c>
      <c r="AA68">
        <v>0</v>
      </c>
      <c r="AB68">
        <v>4.2911018287834599</v>
      </c>
      <c r="AC68">
        <v>0</v>
      </c>
      <c r="AD68">
        <v>29.8291362576173</v>
      </c>
      <c r="AE68">
        <v>19.9742696298532</v>
      </c>
      <c r="AF68">
        <v>4450429.8076531496</v>
      </c>
      <c r="AG68">
        <v>9825971.1926533394</v>
      </c>
      <c r="AH68">
        <v>0</v>
      </c>
      <c r="AI68">
        <v>0</v>
      </c>
      <c r="AJ68">
        <v>0</v>
      </c>
      <c r="AK68">
        <v>33411960.453336202</v>
      </c>
      <c r="AL68">
        <v>44957667.412325099</v>
      </c>
      <c r="AM68">
        <f t="shared" si="3"/>
        <v>85.943520565484604</v>
      </c>
      <c r="AN68" s="2">
        <f t="shared" si="4"/>
        <v>0.81723712342038701</v>
      </c>
      <c r="AO68">
        <f t="shared" si="5"/>
        <v>92646028.86596778</v>
      </c>
      <c r="AP68" s="2">
        <f>(Sheet4!$A$26-AO68)/Sheet4!$A$26</f>
        <v>0.81723712342038701</v>
      </c>
    </row>
    <row r="69" spans="1:42" x14ac:dyDescent="0.25">
      <c r="A69">
        <v>0.66</v>
      </c>
      <c r="B69">
        <v>87.265728574338198</v>
      </c>
      <c r="C69">
        <v>183820.88385261499</v>
      </c>
      <c r="D69">
        <v>72.984000000000293</v>
      </c>
      <c r="E69">
        <v>47.066999999999901</v>
      </c>
      <c r="F69">
        <v>0</v>
      </c>
      <c r="G69">
        <v>17.178162937423799</v>
      </c>
      <c r="H69">
        <v>0</v>
      </c>
      <c r="I69">
        <v>62.599999999999902</v>
      </c>
      <c r="J69">
        <v>35.289319752035198</v>
      </c>
      <c r="K69">
        <v>41144.266223407103</v>
      </c>
      <c r="L69">
        <v>52468.671535059097</v>
      </c>
      <c r="M69">
        <v>0</v>
      </c>
      <c r="N69">
        <v>2298.7935487490599</v>
      </c>
      <c r="O69" s="1">
        <v>-4.5811485049895797E-8</v>
      </c>
      <c r="P69">
        <v>51724.207294304397</v>
      </c>
      <c r="Q69">
        <v>36184.9452511419</v>
      </c>
      <c r="R69">
        <v>28.753333559581701</v>
      </c>
      <c r="S69">
        <v>11.963409365891399</v>
      </c>
      <c r="T69">
        <v>0</v>
      </c>
      <c r="U69">
        <v>6.8685546847543097</v>
      </c>
      <c r="V69">
        <v>0</v>
      </c>
      <c r="W69">
        <v>24.754240377818</v>
      </c>
      <c r="X69">
        <v>14.9261905862926</v>
      </c>
      <c r="Y69">
        <v>75.496252742208895</v>
      </c>
      <c r="Z69">
        <v>1.6311883021319</v>
      </c>
      <c r="AA69">
        <v>0</v>
      </c>
      <c r="AB69">
        <v>3.7142577515842201</v>
      </c>
      <c r="AC69">
        <v>0</v>
      </c>
      <c r="AD69">
        <v>29.8291362576173</v>
      </c>
      <c r="AE69">
        <v>21.086004319398199</v>
      </c>
      <c r="AF69">
        <v>4450429.80765309</v>
      </c>
      <c r="AG69">
        <v>9825971.1926533505</v>
      </c>
      <c r="AH69">
        <v>0</v>
      </c>
      <c r="AI69">
        <v>2542934.5287125399</v>
      </c>
      <c r="AJ69">
        <v>0</v>
      </c>
      <c r="AK69">
        <v>33411960.453336101</v>
      </c>
      <c r="AL69">
        <v>48061765.983427003</v>
      </c>
      <c r="AM69">
        <f t="shared" si="3"/>
        <v>87.265728574338198</v>
      </c>
      <c r="AN69" s="2">
        <f t="shared" si="4"/>
        <v>0.8060972178454221</v>
      </c>
      <c r="AO69">
        <f t="shared" si="5"/>
        <v>98293061.965782076</v>
      </c>
      <c r="AP69" s="2">
        <f>(Sheet4!$A$26-AO69)/Sheet4!$A$26</f>
        <v>0.8060972178454221</v>
      </c>
    </row>
    <row r="70" spans="1:42" x14ac:dyDescent="0.25">
      <c r="A70">
        <v>0.67</v>
      </c>
      <c r="B70">
        <v>88.587935593191801</v>
      </c>
      <c r="C70">
        <v>195151.687567296</v>
      </c>
      <c r="D70">
        <v>72.983999999999995</v>
      </c>
      <c r="E70">
        <v>47.067000000000697</v>
      </c>
      <c r="F70">
        <v>0</v>
      </c>
      <c r="G70">
        <v>30.674394350642501</v>
      </c>
      <c r="H70" s="1">
        <v>4.8347597232624002E-12</v>
      </c>
      <c r="I70">
        <v>62.6</v>
      </c>
      <c r="J70">
        <v>30.204000000000001</v>
      </c>
      <c r="K70">
        <v>41144.266223407198</v>
      </c>
      <c r="L70">
        <v>52468.671535066198</v>
      </c>
      <c r="M70">
        <v>0</v>
      </c>
      <c r="N70">
        <v>24337.4991941562</v>
      </c>
      <c r="O70" s="1">
        <v>-4.2078098450026798E-8</v>
      </c>
      <c r="P70">
        <v>51724.207294304601</v>
      </c>
      <c r="Q70">
        <v>25477.0433204039</v>
      </c>
      <c r="R70">
        <v>28.753333559581598</v>
      </c>
      <c r="S70">
        <v>11.9634093658883</v>
      </c>
      <c r="T70">
        <v>0</v>
      </c>
      <c r="U70">
        <v>13.3670663652632</v>
      </c>
      <c r="V70">
        <v>0</v>
      </c>
      <c r="W70">
        <v>24.754240377818</v>
      </c>
      <c r="X70">
        <v>9.7498859246405001</v>
      </c>
      <c r="Y70">
        <v>75.496252742207702</v>
      </c>
      <c r="Z70">
        <v>1.6311883021318601</v>
      </c>
      <c r="AA70">
        <v>0</v>
      </c>
      <c r="AB70">
        <v>7.2220642231688004</v>
      </c>
      <c r="AC70" s="1">
        <v>1.30591240335946E-12</v>
      </c>
      <c r="AD70">
        <v>29.829136257617499</v>
      </c>
      <c r="AE70">
        <v>14.5222317599106</v>
      </c>
      <c r="AF70">
        <v>4450429.8076531496</v>
      </c>
      <c r="AG70">
        <v>9825971.1926533505</v>
      </c>
      <c r="AH70">
        <v>0</v>
      </c>
      <c r="AI70">
        <v>26735997.026519101</v>
      </c>
      <c r="AJ70" s="1">
        <v>1.2583403925662799E-6</v>
      </c>
      <c r="AK70">
        <v>33411960.453336101</v>
      </c>
      <c r="AL70">
        <v>31913869.282268099</v>
      </c>
      <c r="AM70">
        <f t="shared" si="3"/>
        <v>88.587935593191801</v>
      </c>
      <c r="AN70" s="2">
        <f t="shared" si="4"/>
        <v>0.79022651446446368</v>
      </c>
      <c r="AO70">
        <f>SUM(AF70:AL70)</f>
        <v>106338227.76243106</v>
      </c>
      <c r="AP70" s="2">
        <f>(Sheet4!$A$26-AO70)/Sheet4!$A$26</f>
        <v>0.79022651446446368</v>
      </c>
    </row>
    <row r="71" spans="1:42" x14ac:dyDescent="0.25">
      <c r="A71">
        <v>0.68</v>
      </c>
      <c r="B71">
        <v>89.910144592045398</v>
      </c>
      <c r="C71">
        <v>195982.50582995301</v>
      </c>
      <c r="D71">
        <v>72.984000000000293</v>
      </c>
      <c r="E71">
        <v>47.0670000000001</v>
      </c>
      <c r="F71">
        <v>0</v>
      </c>
      <c r="G71">
        <v>31.0261872350885</v>
      </c>
      <c r="H71">
        <v>0</v>
      </c>
      <c r="I71">
        <v>62.599999999999902</v>
      </c>
      <c r="J71">
        <v>30.3509684184572</v>
      </c>
      <c r="K71">
        <v>41144.266223407198</v>
      </c>
      <c r="L71">
        <v>52468.671535059097</v>
      </c>
      <c r="M71">
        <v>0</v>
      </c>
      <c r="N71">
        <v>24837.8415465377</v>
      </c>
      <c r="O71">
        <v>0</v>
      </c>
      <c r="P71">
        <v>51724.207294304601</v>
      </c>
      <c r="Q71">
        <v>25807.519230645201</v>
      </c>
      <c r="R71">
        <v>28.753333559581701</v>
      </c>
      <c r="S71">
        <v>11.963409365892799</v>
      </c>
      <c r="T71">
        <v>0</v>
      </c>
      <c r="U71">
        <v>14.523503463495899</v>
      </c>
      <c r="V71" s="1">
        <v>-7.5850437042390604E-13</v>
      </c>
      <c r="W71">
        <v>24.754240377818</v>
      </c>
      <c r="X71">
        <v>9.9156578252574992</v>
      </c>
      <c r="Y71">
        <v>75.496252742209094</v>
      </c>
      <c r="Z71">
        <v>1.63118830213189</v>
      </c>
      <c r="AA71">
        <v>0</v>
      </c>
      <c r="AB71">
        <v>7.3393392767029004</v>
      </c>
      <c r="AC71" s="1">
        <v>4.2661707500002401E-13</v>
      </c>
      <c r="AD71">
        <v>29.829136257617201</v>
      </c>
      <c r="AE71">
        <v>14.7188007158238</v>
      </c>
      <c r="AF71">
        <v>4450429.8076530797</v>
      </c>
      <c r="AG71">
        <v>9825971.1926533505</v>
      </c>
      <c r="AH71">
        <v>0</v>
      </c>
      <c r="AI71">
        <v>27653029.0895794</v>
      </c>
      <c r="AJ71" s="1">
        <v>1.6880221664905501E-9</v>
      </c>
      <c r="AK71">
        <v>33411960.453336101</v>
      </c>
      <c r="AL71">
        <v>32280747.7711928</v>
      </c>
      <c r="AM71">
        <f t="shared" si="3"/>
        <v>89.910144592045398</v>
      </c>
      <c r="AN71" s="2">
        <f t="shared" si="4"/>
        <v>0.78769374335032416</v>
      </c>
      <c r="AO71">
        <f t="shared" si="5"/>
        <v>107622138.31441474</v>
      </c>
      <c r="AP71" s="2">
        <f>(Sheet4!$A$26-AO71)/Sheet4!$A$26</f>
        <v>0.78769374335032416</v>
      </c>
    </row>
    <row r="72" spans="1:42" x14ac:dyDescent="0.25">
      <c r="A72">
        <v>0.69</v>
      </c>
      <c r="B72">
        <v>91.232352600899006</v>
      </c>
      <c r="C72">
        <v>198618.404276118</v>
      </c>
      <c r="D72">
        <v>72.983999999999995</v>
      </c>
      <c r="E72">
        <v>47.067</v>
      </c>
      <c r="F72">
        <v>0</v>
      </c>
      <c r="G72">
        <v>31.0261872350885</v>
      </c>
      <c r="H72" s="1">
        <v>3.2298254137971802E-11</v>
      </c>
      <c r="I72">
        <v>62.599999999998801</v>
      </c>
      <c r="J72">
        <v>31.523198568493399</v>
      </c>
      <c r="K72">
        <v>41144.266223407103</v>
      </c>
      <c r="L72">
        <v>52468.671535064903</v>
      </c>
      <c r="M72">
        <v>0</v>
      </c>
      <c r="N72">
        <v>24837.8415465377</v>
      </c>
      <c r="O72" s="1">
        <v>3.2241941338995099E-9</v>
      </c>
      <c r="P72">
        <v>51724.207294303997</v>
      </c>
      <c r="Q72">
        <v>28443.417676801</v>
      </c>
      <c r="R72">
        <v>28.753333559581598</v>
      </c>
      <c r="S72">
        <v>11.9634093658882</v>
      </c>
      <c r="T72">
        <v>0</v>
      </c>
      <c r="U72">
        <v>14.523503463495899</v>
      </c>
      <c r="V72" s="1">
        <v>8.9530785936594704E-12</v>
      </c>
      <c r="W72">
        <v>24.754240377817599</v>
      </c>
      <c r="X72">
        <v>11.2378658341066</v>
      </c>
      <c r="Y72">
        <v>75.496252742207801</v>
      </c>
      <c r="Z72">
        <v>1.63118830213189</v>
      </c>
      <c r="AA72">
        <v>0</v>
      </c>
      <c r="AB72">
        <v>7.3393392767029004</v>
      </c>
      <c r="AC72" s="1">
        <v>6.2601992611195401E-12</v>
      </c>
      <c r="AD72">
        <v>29.829136257616401</v>
      </c>
      <c r="AE72">
        <v>16.286648142512099</v>
      </c>
      <c r="AF72">
        <v>4450429.8076531496</v>
      </c>
      <c r="AG72">
        <v>9825971.1926525906</v>
      </c>
      <c r="AH72">
        <v>0</v>
      </c>
      <c r="AI72">
        <v>27653029.0895794</v>
      </c>
      <c r="AJ72">
        <v>0</v>
      </c>
      <c r="AK72">
        <v>33411960.453335501</v>
      </c>
      <c r="AL72">
        <v>35794784.819440298</v>
      </c>
      <c r="AM72">
        <f t="shared" si="3"/>
        <v>91.232352600899006</v>
      </c>
      <c r="AN72" s="2">
        <f t="shared" si="4"/>
        <v>0.78076160036258813</v>
      </c>
      <c r="AO72">
        <f t="shared" si="5"/>
        <v>111136175.36266094</v>
      </c>
      <c r="AP72" s="2">
        <f>(Sheet4!$A$26-AO72)/Sheet4!$A$26</f>
        <v>0.78076160036258813</v>
      </c>
    </row>
    <row r="73" spans="1:42" x14ac:dyDescent="0.25">
      <c r="A73">
        <v>0.7</v>
      </c>
      <c r="B73">
        <v>92.554560609752102</v>
      </c>
      <c r="C73">
        <v>201853.390989929</v>
      </c>
      <c r="D73">
        <v>72.984000000000293</v>
      </c>
      <c r="E73">
        <v>47.067</v>
      </c>
      <c r="F73">
        <v>0</v>
      </c>
      <c r="G73">
        <v>31.0261872350885</v>
      </c>
      <c r="H73">
        <v>0</v>
      </c>
      <c r="I73">
        <v>62.6</v>
      </c>
      <c r="J73">
        <v>32.961853751293503</v>
      </c>
      <c r="K73">
        <v>41144.266223409402</v>
      </c>
      <c r="L73">
        <v>52468.671535064903</v>
      </c>
      <c r="M73">
        <v>0</v>
      </c>
      <c r="N73">
        <v>24837.8415465377</v>
      </c>
      <c r="O73">
        <v>0</v>
      </c>
      <c r="P73">
        <v>51724.207294304601</v>
      </c>
      <c r="Q73">
        <v>31678.404390612799</v>
      </c>
      <c r="R73">
        <v>28.753333559581701</v>
      </c>
      <c r="S73">
        <v>11.9634093658922</v>
      </c>
      <c r="T73">
        <v>0</v>
      </c>
      <c r="U73">
        <v>14.523503463495899</v>
      </c>
      <c r="V73">
        <v>0</v>
      </c>
      <c r="W73">
        <v>24.754240377818</v>
      </c>
      <c r="X73">
        <v>12.560073842964</v>
      </c>
      <c r="Y73">
        <v>75.496252742209094</v>
      </c>
      <c r="Z73">
        <v>1.63118830213189</v>
      </c>
      <c r="AA73">
        <v>0</v>
      </c>
      <c r="AB73">
        <v>7.3393392767029004</v>
      </c>
      <c r="AC73">
        <v>0</v>
      </c>
      <c r="AD73">
        <v>29.829136257617499</v>
      </c>
      <c r="AE73">
        <v>18.210836687035599</v>
      </c>
      <c r="AF73">
        <v>4450429.8076530797</v>
      </c>
      <c r="AG73">
        <v>9825971.1926525906</v>
      </c>
      <c r="AH73">
        <v>0</v>
      </c>
      <c r="AI73">
        <v>27653029.0895794</v>
      </c>
      <c r="AJ73">
        <v>0</v>
      </c>
      <c r="AK73">
        <v>33411960.453336101</v>
      </c>
      <c r="AL73">
        <v>40480761.496453099</v>
      </c>
      <c r="AM73">
        <f t="shared" si="3"/>
        <v>92.554560609752102</v>
      </c>
      <c r="AN73" s="2">
        <f t="shared" si="4"/>
        <v>0.77151757136794086</v>
      </c>
      <c r="AO73">
        <f t="shared" si="5"/>
        <v>115822152.03967428</v>
      </c>
      <c r="AP73" s="2">
        <f>(Sheet4!$A$26-AO73)/Sheet4!$A$26</f>
        <v>0.77151757136794086</v>
      </c>
    </row>
    <row r="74" spans="1:42" x14ac:dyDescent="0.25">
      <c r="A74">
        <v>0.71</v>
      </c>
      <c r="B74">
        <v>93.876768618606206</v>
      </c>
      <c r="C74">
        <v>204933.30802829401</v>
      </c>
      <c r="D74">
        <v>72.983999999999995</v>
      </c>
      <c r="E74">
        <v>47.066999999999901</v>
      </c>
      <c r="F74">
        <v>0</v>
      </c>
      <c r="G74">
        <v>31.0261872350885</v>
      </c>
      <c r="H74">
        <v>0</v>
      </c>
      <c r="I74">
        <v>62.599999999999902</v>
      </c>
      <c r="J74">
        <v>34.369937364656401</v>
      </c>
      <c r="K74">
        <v>41144.266223407198</v>
      </c>
      <c r="L74">
        <v>52468.671535065398</v>
      </c>
      <c r="M74">
        <v>0</v>
      </c>
      <c r="N74">
        <v>24837.8415465377</v>
      </c>
      <c r="O74" s="1">
        <v>-4.7849814777123303E-8</v>
      </c>
      <c r="P74">
        <v>51724.207294304601</v>
      </c>
      <c r="Q74">
        <v>34758.321429027397</v>
      </c>
      <c r="R74">
        <v>28.753333559581598</v>
      </c>
      <c r="S74">
        <v>11.963409365890801</v>
      </c>
      <c r="T74">
        <v>0</v>
      </c>
      <c r="U74">
        <v>14.523503463495899</v>
      </c>
      <c r="V74">
        <v>0</v>
      </c>
      <c r="W74">
        <v>24.754240377818</v>
      </c>
      <c r="X74">
        <v>13.882281851819601</v>
      </c>
      <c r="Y74">
        <v>75.496252742207801</v>
      </c>
      <c r="Z74">
        <v>1.6311883021319</v>
      </c>
      <c r="AA74">
        <v>0</v>
      </c>
      <c r="AB74">
        <v>7.3393392767029004</v>
      </c>
      <c r="AC74">
        <v>0</v>
      </c>
      <c r="AD74">
        <v>29.829136257617101</v>
      </c>
      <c r="AE74">
        <v>20.013484710589701</v>
      </c>
      <c r="AF74">
        <v>4450429.8076531496</v>
      </c>
      <c r="AG74">
        <v>9825971.1926524993</v>
      </c>
      <c r="AH74">
        <v>0</v>
      </c>
      <c r="AI74">
        <v>27653029.0895794</v>
      </c>
      <c r="AJ74">
        <v>0</v>
      </c>
      <c r="AK74">
        <v>33411960.453336101</v>
      </c>
      <c r="AL74">
        <v>45067160.690914601</v>
      </c>
      <c r="AM74">
        <f t="shared" si="3"/>
        <v>93.876768618606206</v>
      </c>
      <c r="AN74" s="2">
        <f t="shared" si="4"/>
        <v>0.76246997893270696</v>
      </c>
      <c r="AO74">
        <f t="shared" si="5"/>
        <v>120408551.23413575</v>
      </c>
      <c r="AP74" s="2">
        <f>(Sheet4!$A$26-AO74)/Sheet4!$A$26</f>
        <v>0.76246997893270696</v>
      </c>
    </row>
    <row r="75" spans="1:42" x14ac:dyDescent="0.25">
      <c r="A75">
        <v>0.72</v>
      </c>
      <c r="B75">
        <v>95.1989766274598</v>
      </c>
      <c r="C75">
        <v>208074.44973212</v>
      </c>
      <c r="D75">
        <v>72.984000000000407</v>
      </c>
      <c r="E75">
        <v>47.067</v>
      </c>
      <c r="F75" s="1">
        <v>1.38197083338501E-12</v>
      </c>
      <c r="G75">
        <v>31.0261872350885</v>
      </c>
      <c r="H75" s="1">
        <v>-1.94594209742858E-13</v>
      </c>
      <c r="I75">
        <v>62.6</v>
      </c>
      <c r="J75">
        <v>36.394234389456599</v>
      </c>
      <c r="K75">
        <v>41144.266223409402</v>
      </c>
      <c r="L75">
        <v>52468.671535065201</v>
      </c>
      <c r="M75">
        <v>0</v>
      </c>
      <c r="N75">
        <v>24837.8415465377</v>
      </c>
      <c r="O75" s="1">
        <v>1.05773782621554E-7</v>
      </c>
      <c r="P75">
        <v>51724.207294304702</v>
      </c>
      <c r="Q75">
        <v>37899.4631326975</v>
      </c>
      <c r="R75">
        <v>28.753333559581801</v>
      </c>
      <c r="S75">
        <v>11.9634093658883</v>
      </c>
      <c r="T75">
        <v>0</v>
      </c>
      <c r="U75">
        <v>14.523503463495899</v>
      </c>
      <c r="V75">
        <v>0</v>
      </c>
      <c r="W75">
        <v>24.754240377818</v>
      </c>
      <c r="X75">
        <v>15.204489860675499</v>
      </c>
      <c r="Y75">
        <v>75.496252742209407</v>
      </c>
      <c r="Z75">
        <v>1.63118830213189</v>
      </c>
      <c r="AA75" s="1">
        <v>4.8448835498063697E-12</v>
      </c>
      <c r="AB75">
        <v>7.3393392767029004</v>
      </c>
      <c r="AC75">
        <v>0</v>
      </c>
      <c r="AD75">
        <v>29.829136257617598</v>
      </c>
      <c r="AE75">
        <v>22.039323156617499</v>
      </c>
      <c r="AF75">
        <v>4450429.8076530602</v>
      </c>
      <c r="AG75">
        <v>9825971.1926533505</v>
      </c>
      <c r="AH75">
        <v>0</v>
      </c>
      <c r="AI75">
        <v>27653029.0895794</v>
      </c>
      <c r="AJ75">
        <v>0</v>
      </c>
      <c r="AK75">
        <v>33411960.453336202</v>
      </c>
      <c r="AL75">
        <v>51660685.5042044</v>
      </c>
      <c r="AM75">
        <f t="shared" si="3"/>
        <v>95.1989766274598</v>
      </c>
      <c r="AN75" s="2">
        <f t="shared" si="4"/>
        <v>0.74946292858822405</v>
      </c>
      <c r="AO75">
        <f t="shared" si="5"/>
        <v>127002076.0474264</v>
      </c>
      <c r="AP75" s="2">
        <f>(Sheet4!$A$26-AO75)/Sheet4!$A$26</f>
        <v>0.74946292858822405</v>
      </c>
    </row>
    <row r="76" spans="1:42" x14ac:dyDescent="0.25">
      <c r="A76">
        <v>0.73</v>
      </c>
      <c r="B76">
        <v>96.521184636313393</v>
      </c>
      <c r="C76">
        <v>200633.75003805701</v>
      </c>
      <c r="D76">
        <v>72.984000000000407</v>
      </c>
      <c r="E76">
        <v>47.067</v>
      </c>
      <c r="F76">
        <v>0</v>
      </c>
      <c r="G76">
        <v>14.0252882276889</v>
      </c>
      <c r="H76">
        <v>31.271583831488499</v>
      </c>
      <c r="I76">
        <v>62.6</v>
      </c>
      <c r="J76">
        <v>32.669687655599198</v>
      </c>
      <c r="K76">
        <v>41144.266223407198</v>
      </c>
      <c r="L76">
        <v>52468.671535064903</v>
      </c>
      <c r="M76">
        <v>0</v>
      </c>
      <c r="N76">
        <v>775.52445791818104</v>
      </c>
      <c r="O76">
        <v>23499.646235698601</v>
      </c>
      <c r="P76">
        <v>51724.207294304601</v>
      </c>
      <c r="Q76">
        <v>31021.4342916639</v>
      </c>
      <c r="R76">
        <v>28.753333559581801</v>
      </c>
      <c r="S76">
        <v>11.9634093658882</v>
      </c>
      <c r="T76">
        <v>0</v>
      </c>
      <c r="U76">
        <v>6.6289043117674096</v>
      </c>
      <c r="V76">
        <v>12.0948640879307</v>
      </c>
      <c r="W76">
        <v>24.754240377818</v>
      </c>
      <c r="X76">
        <v>12.3264329333271</v>
      </c>
      <c r="Y76">
        <v>75.496252742209293</v>
      </c>
      <c r="Z76">
        <v>1.63118830213189</v>
      </c>
      <c r="AA76">
        <v>0</v>
      </c>
      <c r="AB76">
        <v>4.2911018287834599</v>
      </c>
      <c r="AC76">
        <v>3.6071719846509902</v>
      </c>
      <c r="AD76">
        <v>29.829136257617499</v>
      </c>
      <c r="AE76">
        <v>17.820067125882598</v>
      </c>
      <c r="AF76">
        <v>4450429.8076530704</v>
      </c>
      <c r="AG76">
        <v>9825971.1926525496</v>
      </c>
      <c r="AH76">
        <v>0</v>
      </c>
      <c r="AI76">
        <v>0</v>
      </c>
      <c r="AJ76">
        <v>46173918.700063199</v>
      </c>
      <c r="AK76">
        <v>33411960.453336101</v>
      </c>
      <c r="AL76">
        <v>39529120.320300698</v>
      </c>
      <c r="AM76">
        <f t="shared" si="3"/>
        <v>96.521184636313393</v>
      </c>
      <c r="AN76" s="2">
        <f t="shared" si="4"/>
        <v>0.7368587044687922</v>
      </c>
      <c r="AO76">
        <f t="shared" si="5"/>
        <v>133391400.47400562</v>
      </c>
      <c r="AP76" s="2">
        <f>(Sheet4!$A$26-AO76)/Sheet4!$A$26</f>
        <v>0.7368587044687922</v>
      </c>
    </row>
    <row r="77" spans="1:42" x14ac:dyDescent="0.25">
      <c r="A77">
        <v>0.74</v>
      </c>
      <c r="B77">
        <v>97.8433926451671</v>
      </c>
      <c r="C77">
        <v>203998.29116160501</v>
      </c>
      <c r="D77">
        <v>72.984000000000293</v>
      </c>
      <c r="E77">
        <v>47.067</v>
      </c>
      <c r="F77">
        <v>0</v>
      </c>
      <c r="G77">
        <v>14.0252882276889</v>
      </c>
      <c r="H77">
        <v>31.269212083715701</v>
      </c>
      <c r="I77">
        <v>62.599999999999902</v>
      </c>
      <c r="J77">
        <v>34.167764412941601</v>
      </c>
      <c r="K77">
        <v>41144.266223407198</v>
      </c>
      <c r="L77">
        <v>52468.671535064903</v>
      </c>
      <c r="M77" s="1">
        <v>-1.8462742445990399E-10</v>
      </c>
      <c r="N77">
        <v>775.52445791818104</v>
      </c>
      <c r="O77">
        <v>23495.584191362799</v>
      </c>
      <c r="P77">
        <v>51724.207294304601</v>
      </c>
      <c r="Q77">
        <v>34390.037459547799</v>
      </c>
      <c r="R77">
        <v>28.753333559581801</v>
      </c>
      <c r="S77">
        <v>11.9634093658883</v>
      </c>
      <c r="T77">
        <v>0</v>
      </c>
      <c r="U77">
        <v>6.6289043117674096</v>
      </c>
      <c r="V77">
        <v>12.093666007669601</v>
      </c>
      <c r="W77">
        <v>24.754240377818</v>
      </c>
      <c r="X77">
        <v>13.6498390224418</v>
      </c>
      <c r="Y77">
        <v>75.496252742209094</v>
      </c>
      <c r="Z77">
        <v>1.63118830213189</v>
      </c>
      <c r="AA77">
        <v>0</v>
      </c>
      <c r="AB77">
        <v>4.2911018287834599</v>
      </c>
      <c r="AC77">
        <v>3.6067405781212298</v>
      </c>
      <c r="AD77">
        <v>29.8291362576173</v>
      </c>
      <c r="AE77">
        <v>19.777654365571902</v>
      </c>
      <c r="AF77">
        <v>4450429.8076530797</v>
      </c>
      <c r="AG77">
        <v>9825971.1926533505</v>
      </c>
      <c r="AH77">
        <v>0</v>
      </c>
      <c r="AI77">
        <v>0</v>
      </c>
      <c r="AJ77">
        <v>46169134.231845804</v>
      </c>
      <c r="AK77">
        <v>33411960.453336101</v>
      </c>
      <c r="AL77">
        <v>44408644.496217802</v>
      </c>
      <c r="AM77">
        <f t="shared" si="3"/>
        <v>97.8433926451671</v>
      </c>
      <c r="AN77" s="2">
        <f t="shared" si="4"/>
        <v>0.7272423025305601</v>
      </c>
      <c r="AO77">
        <f t="shared" si="5"/>
        <v>138266140.18170613</v>
      </c>
      <c r="AP77" s="2">
        <f>(Sheet4!$A$26-AO77)/Sheet4!$A$26</f>
        <v>0.7272423025305601</v>
      </c>
    </row>
    <row r="78" spans="1:42" x14ac:dyDescent="0.25">
      <c r="A78">
        <v>0.75</v>
      </c>
      <c r="B78">
        <v>99.165600654020693</v>
      </c>
      <c r="C78">
        <v>205938.47270574101</v>
      </c>
      <c r="D78">
        <v>72.984000000000293</v>
      </c>
      <c r="E78">
        <v>47.066999999999901</v>
      </c>
      <c r="F78">
        <v>0</v>
      </c>
      <c r="G78">
        <v>14.0252882276889</v>
      </c>
      <c r="H78">
        <v>31.367280064862701</v>
      </c>
      <c r="I78">
        <v>62.5999999999556</v>
      </c>
      <c r="J78">
        <v>35.274700301119204</v>
      </c>
      <c r="K78">
        <v>41144.266223407103</v>
      </c>
      <c r="L78">
        <v>52468.671535059097</v>
      </c>
      <c r="M78" s="1">
        <v>5.6425051297992402E-9</v>
      </c>
      <c r="N78">
        <v>775.52445791818104</v>
      </c>
      <c r="O78">
        <v>23663.5432348664</v>
      </c>
      <c r="P78">
        <v>51724.207294283297</v>
      </c>
      <c r="Q78">
        <v>36162.259960201598</v>
      </c>
      <c r="R78">
        <v>28.753333559581701</v>
      </c>
      <c r="S78">
        <v>11.9634093658882</v>
      </c>
      <c r="T78">
        <v>0</v>
      </c>
      <c r="U78">
        <v>6.6289043117674096</v>
      </c>
      <c r="V78">
        <v>12.1432047123352</v>
      </c>
      <c r="W78">
        <v>24.754240377801299</v>
      </c>
      <c r="X78">
        <v>14.922508326646501</v>
      </c>
      <c r="Y78">
        <v>75.496252742208796</v>
      </c>
      <c r="Z78">
        <v>1.6311883021319</v>
      </c>
      <c r="AA78">
        <v>0</v>
      </c>
      <c r="AB78">
        <v>4.2911018287834599</v>
      </c>
      <c r="AC78">
        <v>3.6245785488841298</v>
      </c>
      <c r="AD78">
        <v>29.829136257593099</v>
      </c>
      <c r="AE78">
        <v>21.0689497749641</v>
      </c>
      <c r="AF78">
        <v>4450429.8076531002</v>
      </c>
      <c r="AG78">
        <v>9825971.1926533505</v>
      </c>
      <c r="AH78">
        <v>0</v>
      </c>
      <c r="AI78">
        <v>0</v>
      </c>
      <c r="AJ78">
        <v>46433156.689365402</v>
      </c>
      <c r="AK78">
        <v>33411960.453312699</v>
      </c>
      <c r="AL78">
        <v>48014147.619525701</v>
      </c>
      <c r="AM78">
        <f t="shared" si="3"/>
        <v>99.165600654020693</v>
      </c>
      <c r="AN78" s="2">
        <f t="shared" si="4"/>
        <v>0.71960888710193682</v>
      </c>
      <c r="AO78">
        <f t="shared" si="5"/>
        <v>142135665.76251024</v>
      </c>
      <c r="AP78" s="2">
        <f>(Sheet4!$A$26-AO78)/Sheet4!$A$26</f>
        <v>0.71960888710193682</v>
      </c>
    </row>
    <row r="79" spans="1:42" x14ac:dyDescent="0.25">
      <c r="A79">
        <v>0.76</v>
      </c>
      <c r="B79">
        <v>100.487808662874</v>
      </c>
      <c r="C79">
        <v>211138.02420353601</v>
      </c>
      <c r="D79">
        <v>72.984000000000293</v>
      </c>
      <c r="E79">
        <v>47.067000000000398</v>
      </c>
      <c r="F79" s="1">
        <v>2.4325579739449298E-12</v>
      </c>
      <c r="G79">
        <v>14.0252882276889</v>
      </c>
      <c r="H79">
        <v>33.984754037146303</v>
      </c>
      <c r="I79">
        <v>62.6</v>
      </c>
      <c r="J79">
        <v>35.274700301119204</v>
      </c>
      <c r="K79">
        <v>41144.266223407198</v>
      </c>
      <c r="L79">
        <v>52468.671535059097</v>
      </c>
      <c r="M79">
        <v>0</v>
      </c>
      <c r="N79">
        <v>775.52445791818104</v>
      </c>
      <c r="O79">
        <v>28863.094732645299</v>
      </c>
      <c r="P79">
        <v>51724.207294304601</v>
      </c>
      <c r="Q79">
        <v>36162.259960201598</v>
      </c>
      <c r="R79">
        <v>28.753333559581801</v>
      </c>
      <c r="S79">
        <v>11.963409365888401</v>
      </c>
      <c r="T79">
        <v>0</v>
      </c>
      <c r="U79">
        <v>6.6289043117674096</v>
      </c>
      <c r="V79">
        <v>13.465412721171599</v>
      </c>
      <c r="W79">
        <v>24.754240377818402</v>
      </c>
      <c r="X79">
        <v>14.922508326646501</v>
      </c>
      <c r="Y79">
        <v>75.496252742209094</v>
      </c>
      <c r="Z79">
        <v>1.63118830213187</v>
      </c>
      <c r="AA79">
        <v>0</v>
      </c>
      <c r="AB79">
        <v>4.2911018287834599</v>
      </c>
      <c r="AC79">
        <v>4.1006811834458299</v>
      </c>
      <c r="AD79">
        <v>29.829136257617598</v>
      </c>
      <c r="AE79">
        <v>21.0689497749641</v>
      </c>
      <c r="AF79">
        <v>4450429.8076530797</v>
      </c>
      <c r="AG79">
        <v>9825971.1926533505</v>
      </c>
      <c r="AH79">
        <v>0</v>
      </c>
      <c r="AI79">
        <v>0</v>
      </c>
      <c r="AJ79">
        <v>54249612.758361101</v>
      </c>
      <c r="AK79">
        <v>33411960.453336202</v>
      </c>
      <c r="AL79">
        <v>48014147.619525701</v>
      </c>
      <c r="AM79">
        <f t="shared" si="3"/>
        <v>100.487808662874</v>
      </c>
      <c r="AN79" s="2">
        <f t="shared" si="4"/>
        <v>0.70418935953752448</v>
      </c>
      <c r="AO79">
        <f t="shared" si="5"/>
        <v>149952121.83152944</v>
      </c>
      <c r="AP79" s="2">
        <f>(Sheet4!$A$26-AO79)/Sheet4!$A$26</f>
        <v>0.70418935953752448</v>
      </c>
    </row>
    <row r="80" spans="1:42" x14ac:dyDescent="0.25">
      <c r="A80">
        <v>0.77</v>
      </c>
      <c r="B80">
        <v>101.810016671727</v>
      </c>
      <c r="C80">
        <v>219125.33150615401</v>
      </c>
      <c r="D80">
        <v>72.984000000000293</v>
      </c>
      <c r="E80">
        <v>47.067000000000498</v>
      </c>
      <c r="F80">
        <v>0</v>
      </c>
      <c r="G80">
        <v>31.0186121286409</v>
      </c>
      <c r="H80">
        <v>31.263034409791199</v>
      </c>
      <c r="I80">
        <v>62.6</v>
      </c>
      <c r="J80">
        <v>30.204000000000001</v>
      </c>
      <c r="K80">
        <v>41144.266223407103</v>
      </c>
      <c r="L80">
        <v>52468.671535065303</v>
      </c>
      <c r="M80">
        <v>0</v>
      </c>
      <c r="N80">
        <v>24826.1393185216</v>
      </c>
      <c r="O80">
        <v>23485.0038144518</v>
      </c>
      <c r="P80">
        <v>51724.207294304601</v>
      </c>
      <c r="Q80">
        <v>25477.0433204039</v>
      </c>
      <c r="R80">
        <v>28.753333559581701</v>
      </c>
      <c r="S80">
        <v>11.9634093658883</v>
      </c>
      <c r="T80">
        <v>0</v>
      </c>
      <c r="U80">
        <v>14.498602066945899</v>
      </c>
      <c r="V80">
        <v>12.0905453768532</v>
      </c>
      <c r="W80">
        <v>24.754240377818</v>
      </c>
      <c r="X80">
        <v>9.7498859246405107</v>
      </c>
      <c r="Y80">
        <v>75.496252742208796</v>
      </c>
      <c r="Z80">
        <v>1.63118830213187</v>
      </c>
      <c r="AA80">
        <v>0</v>
      </c>
      <c r="AB80">
        <v>7.3368140095544003</v>
      </c>
      <c r="AC80">
        <v>3.6056168967161502</v>
      </c>
      <c r="AD80">
        <v>29.829136257617598</v>
      </c>
      <c r="AE80">
        <v>14.5222317599106</v>
      </c>
      <c r="AF80">
        <v>4450429.8076531002</v>
      </c>
      <c r="AG80">
        <v>9825971.1926533505</v>
      </c>
      <c r="AH80">
        <v>0</v>
      </c>
      <c r="AI80">
        <v>27633282.767806899</v>
      </c>
      <c r="AJ80">
        <v>46161892.116212003</v>
      </c>
      <c r="AK80">
        <v>33411960.453336101</v>
      </c>
      <c r="AL80">
        <v>31913869.282268099</v>
      </c>
      <c r="AM80">
        <f t="shared" si="3"/>
        <v>101.810016671727</v>
      </c>
      <c r="AN80" s="2">
        <f t="shared" si="4"/>
        <v>0.69739284614662611</v>
      </c>
      <c r="AO80">
        <f t="shared" si="5"/>
        <v>153397405.61992955</v>
      </c>
      <c r="AP80" s="2">
        <f>(Sheet4!$A$26-AO80)/Sheet4!$A$26</f>
        <v>0.69739284614662611</v>
      </c>
    </row>
    <row r="81" spans="1:42" x14ac:dyDescent="0.25">
      <c r="A81">
        <v>0.78</v>
      </c>
      <c r="B81">
        <v>103.132224680581</v>
      </c>
      <c r="C81">
        <v>221727.64901844799</v>
      </c>
      <c r="D81">
        <v>72.984000000000293</v>
      </c>
      <c r="E81">
        <v>47.066999999999602</v>
      </c>
      <c r="F81">
        <v>0</v>
      </c>
      <c r="G81">
        <v>31.0261872350885</v>
      </c>
      <c r="H81">
        <v>31.269212083715701</v>
      </c>
      <c r="I81">
        <v>62.6</v>
      </c>
      <c r="J81">
        <v>31.351386657091801</v>
      </c>
      <c r="K81">
        <v>41144.266223407198</v>
      </c>
      <c r="L81">
        <v>52468.671535059097</v>
      </c>
      <c r="M81">
        <v>0</v>
      </c>
      <c r="N81">
        <v>24837.8415465377</v>
      </c>
      <c r="O81">
        <v>23495.584191362799</v>
      </c>
      <c r="P81">
        <v>51724.207294304601</v>
      </c>
      <c r="Q81">
        <v>28057.078227776699</v>
      </c>
      <c r="R81">
        <v>28.753333559581801</v>
      </c>
      <c r="S81">
        <v>11.963409365888401</v>
      </c>
      <c r="T81">
        <v>0</v>
      </c>
      <c r="U81">
        <v>14.523503463495899</v>
      </c>
      <c r="V81">
        <v>12.093666007669601</v>
      </c>
      <c r="W81">
        <v>24.754240377818</v>
      </c>
      <c r="X81">
        <v>11.044071906127501</v>
      </c>
      <c r="Y81">
        <v>75.496252742209094</v>
      </c>
      <c r="Z81">
        <v>1.63118830213192</v>
      </c>
      <c r="AA81">
        <v>0</v>
      </c>
      <c r="AB81">
        <v>7.3393392767029004</v>
      </c>
      <c r="AC81">
        <v>3.6067405781212298</v>
      </c>
      <c r="AD81">
        <v>29.829136257617598</v>
      </c>
      <c r="AE81">
        <v>16.056851235175099</v>
      </c>
      <c r="AF81">
        <v>4450429.8076530797</v>
      </c>
      <c r="AG81">
        <v>9825971.1926533505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35235160.373439103</v>
      </c>
      <c r="AM81">
        <f t="shared" si="3"/>
        <v>103.132224680581</v>
      </c>
      <c r="AN81" s="2">
        <f t="shared" si="4"/>
        <v>0.69078769311712351</v>
      </c>
      <c r="AO81">
        <f t="shared" si="5"/>
        <v>156745685.14850694</v>
      </c>
      <c r="AP81" s="2">
        <f>(Sheet4!$A$26-AO81)/Sheet4!$A$26</f>
        <v>0.69078769311712351</v>
      </c>
    </row>
    <row r="82" spans="1:42" x14ac:dyDescent="0.25">
      <c r="A82">
        <v>0.79</v>
      </c>
      <c r="B82">
        <v>104.454432689435</v>
      </c>
      <c r="C82">
        <v>224804.743182634</v>
      </c>
      <c r="D82">
        <v>72.984000000000293</v>
      </c>
      <c r="E82">
        <v>47.067</v>
      </c>
      <c r="F82">
        <v>0</v>
      </c>
      <c r="G82">
        <v>31.0261872350885</v>
      </c>
      <c r="H82">
        <v>31.271583831488499</v>
      </c>
      <c r="I82">
        <v>62.599999999999902</v>
      </c>
      <c r="J82">
        <v>32.7180177988065</v>
      </c>
      <c r="K82">
        <v>41144.266223407198</v>
      </c>
      <c r="L82">
        <v>52468.671535064903</v>
      </c>
      <c r="M82">
        <v>0</v>
      </c>
      <c r="N82">
        <v>24837.8415465377</v>
      </c>
      <c r="O82">
        <v>23499.646235694501</v>
      </c>
      <c r="P82">
        <v>51724.207294306398</v>
      </c>
      <c r="Q82">
        <v>31130.110347623398</v>
      </c>
      <c r="R82">
        <v>28.753333559581801</v>
      </c>
      <c r="S82">
        <v>11.963409365891501</v>
      </c>
      <c r="T82" s="1">
        <v>-1.0057727869565E-12</v>
      </c>
      <c r="U82">
        <v>14.523503463495899</v>
      </c>
      <c r="V82">
        <v>12.094864087932001</v>
      </c>
      <c r="W82">
        <v>24.754240377818</v>
      </c>
      <c r="X82">
        <v>12.3650818347166</v>
      </c>
      <c r="Y82">
        <v>75.496252742209094</v>
      </c>
      <c r="Z82">
        <v>1.63118830213189</v>
      </c>
      <c r="AA82" s="1">
        <v>2.1458390619955001E-12</v>
      </c>
      <c r="AB82">
        <v>7.3393392767029004</v>
      </c>
      <c r="AC82">
        <v>3.6071719846499799</v>
      </c>
      <c r="AD82">
        <v>29.829136257617598</v>
      </c>
      <c r="AE82">
        <v>17.884708263680299</v>
      </c>
      <c r="AF82">
        <v>4450429.8076530797</v>
      </c>
      <c r="AG82">
        <v>9825971.1926533505</v>
      </c>
      <c r="AH82">
        <v>0</v>
      </c>
      <c r="AI82">
        <v>27653029.0895794</v>
      </c>
      <c r="AJ82">
        <v>46173918.700057298</v>
      </c>
      <c r="AK82">
        <v>33411960.453336101</v>
      </c>
      <c r="AL82">
        <v>39686540.893745899</v>
      </c>
      <c r="AM82">
        <f t="shared" si="3"/>
        <v>104.454432689435</v>
      </c>
      <c r="AN82" s="2">
        <f t="shared" si="4"/>
        <v>0.6819970137778808</v>
      </c>
      <c r="AO82">
        <f t="shared" si="5"/>
        <v>161201850.13702512</v>
      </c>
      <c r="AP82" s="2">
        <f>(Sheet4!$A$26-AO82)/Sheet4!$A$26</f>
        <v>0.6819970137778808</v>
      </c>
    </row>
    <row r="83" spans="1:42" x14ac:dyDescent="0.25">
      <c r="A83">
        <v>0.8</v>
      </c>
      <c r="B83">
        <v>105.77664069828801</v>
      </c>
      <c r="C83">
        <v>228136.19746585799</v>
      </c>
      <c r="D83">
        <v>72.983999999999995</v>
      </c>
      <c r="E83">
        <v>47.067</v>
      </c>
      <c r="F83" s="1">
        <v>6.2864103147958796E-12</v>
      </c>
      <c r="G83">
        <v>31.0261872350885</v>
      </c>
      <c r="H83">
        <v>31.269212083715701</v>
      </c>
      <c r="I83">
        <v>62.599999999999902</v>
      </c>
      <c r="J83">
        <v>34.201380259451803</v>
      </c>
      <c r="K83">
        <v>41144.266223407198</v>
      </c>
      <c r="L83">
        <v>52468.671535064997</v>
      </c>
      <c r="M83">
        <v>0</v>
      </c>
      <c r="N83">
        <v>24837.8415465377</v>
      </c>
      <c r="O83">
        <v>23495.584191362799</v>
      </c>
      <c r="P83">
        <v>51724.207294304601</v>
      </c>
      <c r="Q83">
        <v>34465.626675180501</v>
      </c>
      <c r="R83">
        <v>28.753333559581598</v>
      </c>
      <c r="S83">
        <v>11.9634093658882</v>
      </c>
      <c r="T83" s="1">
        <v>2.2808937554644599E-12</v>
      </c>
      <c r="U83">
        <v>14.523503463495899</v>
      </c>
      <c r="V83">
        <v>12.093666007669601</v>
      </c>
      <c r="W83">
        <v>24.754240377818</v>
      </c>
      <c r="X83">
        <v>13.688487923832801</v>
      </c>
      <c r="Y83">
        <v>75.496252742207801</v>
      </c>
      <c r="Z83">
        <v>1.63118830213189</v>
      </c>
      <c r="AA83">
        <v>0</v>
      </c>
      <c r="AB83">
        <v>7.3393392767029004</v>
      </c>
      <c r="AC83">
        <v>3.6067405781212298</v>
      </c>
      <c r="AD83">
        <v>29.829136257617598</v>
      </c>
      <c r="AE83">
        <v>19.8168518372416</v>
      </c>
      <c r="AF83">
        <v>4450429.8076531496</v>
      </c>
      <c r="AG83">
        <v>9825971.1926533505</v>
      </c>
      <c r="AH83">
        <v>0</v>
      </c>
      <c r="AI83">
        <v>27653029.0895794</v>
      </c>
      <c r="AJ83">
        <v>46169134.231845804</v>
      </c>
      <c r="AK83">
        <v>33411960.453336101</v>
      </c>
      <c r="AL83">
        <v>44518137.774807401</v>
      </c>
      <c r="AM83">
        <f t="shared" si="3"/>
        <v>105.77664069828801</v>
      </c>
      <c r="AN83" s="2">
        <f t="shared" si="4"/>
        <v>0.67247515804287783</v>
      </c>
      <c r="AO83">
        <f t="shared" si="5"/>
        <v>166028662.5498752</v>
      </c>
      <c r="AP83" s="2">
        <f>(Sheet4!$A$26-AO83)/Sheet4!$A$26</f>
        <v>0.67247515804287783</v>
      </c>
    </row>
    <row r="84" spans="1:42" x14ac:dyDescent="0.25">
      <c r="A84">
        <v>0.81</v>
      </c>
      <c r="B84">
        <v>107.098848707142</v>
      </c>
      <c r="C84">
        <v>230131.82738510901</v>
      </c>
      <c r="D84">
        <v>72.984000000000293</v>
      </c>
      <c r="E84">
        <v>47.067</v>
      </c>
      <c r="F84">
        <v>0</v>
      </c>
      <c r="G84">
        <v>31.0261872350885</v>
      </c>
      <c r="H84">
        <v>31.443790336110499</v>
      </c>
      <c r="I84">
        <v>62.599999999999902</v>
      </c>
      <c r="J84">
        <v>35.274700301119204</v>
      </c>
      <c r="K84">
        <v>41144.266223407103</v>
      </c>
      <c r="L84">
        <v>52468.671535064903</v>
      </c>
      <c r="M84">
        <v>0</v>
      </c>
      <c r="N84">
        <v>24837.8415465377</v>
      </c>
      <c r="O84">
        <v>23794.580825593501</v>
      </c>
      <c r="P84">
        <v>51724.207294304601</v>
      </c>
      <c r="Q84">
        <v>36162.259960201598</v>
      </c>
      <c r="R84">
        <v>28.753333559581701</v>
      </c>
      <c r="S84">
        <v>11.963409365891399</v>
      </c>
      <c r="T84">
        <v>0</v>
      </c>
      <c r="U84">
        <v>14.523503463495899</v>
      </c>
      <c r="V84">
        <v>12.181853613708601</v>
      </c>
      <c r="W84">
        <v>24.754240377818</v>
      </c>
      <c r="X84">
        <v>14.922508326646501</v>
      </c>
      <c r="Y84">
        <v>75.496252742208796</v>
      </c>
      <c r="Z84">
        <v>1.63118830213189</v>
      </c>
      <c r="AA84">
        <v>0</v>
      </c>
      <c r="AB84">
        <v>7.3393392767029004</v>
      </c>
      <c r="AC84">
        <v>3.6384953030134199</v>
      </c>
      <c r="AD84">
        <v>29.829136257617598</v>
      </c>
      <c r="AE84">
        <v>21.0689497749641</v>
      </c>
      <c r="AF84">
        <v>4450429.8076531002</v>
      </c>
      <c r="AG84">
        <v>9825971.1926533505</v>
      </c>
      <c r="AH84">
        <v>0</v>
      </c>
      <c r="AI84">
        <v>27653029.0895794</v>
      </c>
      <c r="AJ84">
        <v>46640420.5301653</v>
      </c>
      <c r="AK84">
        <v>33411960.453336101</v>
      </c>
      <c r="AL84">
        <v>48014147.619525701</v>
      </c>
      <c r="AM84">
        <f t="shared" si="3"/>
        <v>107.098848707142</v>
      </c>
      <c r="AN84" s="2">
        <f t="shared" si="4"/>
        <v>0.66464887056763433</v>
      </c>
      <c r="AO84">
        <f t="shared" si="5"/>
        <v>169995958.69291294</v>
      </c>
      <c r="AP84" s="2">
        <f>(Sheet4!$A$26-AO84)/Sheet4!$A$26</f>
        <v>0.66464887056763433</v>
      </c>
    </row>
    <row r="85" spans="1:42" x14ac:dyDescent="0.25">
      <c r="A85">
        <v>0.82</v>
      </c>
      <c r="B85">
        <v>108.42105671599499</v>
      </c>
      <c r="C85">
        <v>235383.61917381399</v>
      </c>
      <c r="D85">
        <v>72.983999999999995</v>
      </c>
      <c r="E85">
        <v>47.067000000000299</v>
      </c>
      <c r="F85">
        <v>0</v>
      </c>
      <c r="G85">
        <v>31.0261872350885</v>
      </c>
      <c r="H85">
        <v>34.061264308434502</v>
      </c>
      <c r="I85">
        <v>62.599999999999902</v>
      </c>
      <c r="J85">
        <v>35.274700301119204</v>
      </c>
      <c r="K85">
        <v>41144.266223406703</v>
      </c>
      <c r="L85">
        <v>52468.671535065398</v>
      </c>
      <c r="M85">
        <v>0</v>
      </c>
      <c r="N85">
        <v>24837.8415465377</v>
      </c>
      <c r="O85">
        <v>29046.372614298602</v>
      </c>
      <c r="P85">
        <v>51724.207294304601</v>
      </c>
      <c r="Q85">
        <v>36162.259960201598</v>
      </c>
      <c r="R85">
        <v>28.753333559581598</v>
      </c>
      <c r="S85">
        <v>11.9634093658883</v>
      </c>
      <c r="T85">
        <v>0</v>
      </c>
      <c r="U85">
        <v>14.523503463495899</v>
      </c>
      <c r="V85">
        <v>13.5040616225654</v>
      </c>
      <c r="W85">
        <v>24.754240377818</v>
      </c>
      <c r="X85">
        <v>14.922508326646501</v>
      </c>
      <c r="Y85">
        <v>75.496252742207801</v>
      </c>
      <c r="Z85">
        <v>1.63118830213188</v>
      </c>
      <c r="AA85">
        <v>0</v>
      </c>
      <c r="AB85">
        <v>7.3393392767029004</v>
      </c>
      <c r="AC85">
        <v>4.1145979375824897</v>
      </c>
      <c r="AD85">
        <v>29.829136257617598</v>
      </c>
      <c r="AE85">
        <v>21.0689497749641</v>
      </c>
      <c r="AF85">
        <v>4450429.8076531496</v>
      </c>
      <c r="AG85">
        <v>9825971.1926533505</v>
      </c>
      <c r="AH85">
        <v>0</v>
      </c>
      <c r="AI85">
        <v>27653029.0895794</v>
      </c>
      <c r="AJ85">
        <v>54512670.676186003</v>
      </c>
      <c r="AK85">
        <v>33411960.453336101</v>
      </c>
      <c r="AL85">
        <v>48014147.619525701</v>
      </c>
      <c r="AM85">
        <f t="shared" si="3"/>
        <v>108.42105671599499</v>
      </c>
      <c r="AN85" s="2">
        <f t="shared" si="4"/>
        <v>0.64911927799413605</v>
      </c>
      <c r="AO85">
        <f t="shared" si="5"/>
        <v>177868208.83893371</v>
      </c>
      <c r="AP85" s="2">
        <f>(Sheet4!$A$26-AO85)/Sheet4!$A$26</f>
        <v>0.64911927799413605</v>
      </c>
    </row>
    <row r="86" spans="1:42" x14ac:dyDescent="0.25">
      <c r="A86">
        <v>0.83</v>
      </c>
      <c r="B86">
        <v>109.743264724849</v>
      </c>
      <c r="C86">
        <v>240877.35360630701</v>
      </c>
      <c r="D86">
        <v>72.983999999999995</v>
      </c>
      <c r="E86">
        <v>47.066999999999901</v>
      </c>
      <c r="F86">
        <v>0</v>
      </c>
      <c r="G86">
        <v>31.0261872350885</v>
      </c>
      <c r="H86">
        <v>36.678738280752299</v>
      </c>
      <c r="I86">
        <v>62.6</v>
      </c>
      <c r="J86">
        <v>35.274700301119204</v>
      </c>
      <c r="K86">
        <v>41144.266223409402</v>
      </c>
      <c r="L86">
        <v>52468.671535059097</v>
      </c>
      <c r="M86">
        <v>0</v>
      </c>
      <c r="N86">
        <v>24837.8415465377</v>
      </c>
      <c r="O86">
        <v>34540.107046794503</v>
      </c>
      <c r="P86">
        <v>51724.207294304601</v>
      </c>
      <c r="Q86">
        <v>36162.259960201598</v>
      </c>
      <c r="R86">
        <v>28.753333559581598</v>
      </c>
      <c r="S86">
        <v>11.9634093658883</v>
      </c>
      <c r="T86">
        <v>0</v>
      </c>
      <c r="U86">
        <v>14.523503463495899</v>
      </c>
      <c r="V86">
        <v>14.826269631419001</v>
      </c>
      <c r="W86">
        <v>24.754240377818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7.3393392767029004</v>
      </c>
      <c r="AC86">
        <v>4.5907005721504301</v>
      </c>
      <c r="AD86">
        <v>29.829136257617201</v>
      </c>
      <c r="AE86">
        <v>21.0689497749641</v>
      </c>
      <c r="AF86">
        <v>4450429.8076531496</v>
      </c>
      <c r="AG86">
        <v>9825971.1926533505</v>
      </c>
      <c r="AH86">
        <v>0</v>
      </c>
      <c r="AI86">
        <v>27653029.0895794</v>
      </c>
      <c r="AJ86">
        <v>65492943.572864197</v>
      </c>
      <c r="AK86">
        <v>33411960.453336202</v>
      </c>
      <c r="AL86">
        <v>48014147.619525701</v>
      </c>
      <c r="AM86">
        <f t="shared" si="3"/>
        <v>109.743264724849</v>
      </c>
      <c r="AN86" s="2">
        <f t="shared" si="4"/>
        <v>0.62745848708069785</v>
      </c>
      <c r="AO86">
        <f t="shared" si="5"/>
        <v>188848481.735612</v>
      </c>
      <c r="AP86" s="2">
        <f>(Sheet4!$A$26-AO86)/Sheet4!$A$26</f>
        <v>0.62745848708069785</v>
      </c>
    </row>
    <row r="87" spans="1:42" x14ac:dyDescent="0.25">
      <c r="A87">
        <v>0.84</v>
      </c>
      <c r="B87">
        <v>111.065472733703</v>
      </c>
      <c r="C87">
        <v>244871.336987357</v>
      </c>
      <c r="D87">
        <v>72.984000000000407</v>
      </c>
      <c r="E87">
        <v>47.067</v>
      </c>
      <c r="F87">
        <v>0</v>
      </c>
      <c r="G87">
        <v>31.0261872350885</v>
      </c>
      <c r="H87">
        <v>39.2962122530529</v>
      </c>
      <c r="I87">
        <v>62.599999999999902</v>
      </c>
      <c r="J87">
        <v>35.274700301119204</v>
      </c>
      <c r="K87">
        <v>41144.266223407198</v>
      </c>
      <c r="L87">
        <v>52468.671535064997</v>
      </c>
      <c r="M87" s="1">
        <v>1.22417986858636E-9</v>
      </c>
      <c r="N87">
        <v>24837.8415465377</v>
      </c>
      <c r="O87">
        <v>38534.090427840201</v>
      </c>
      <c r="P87">
        <v>51724.207294304601</v>
      </c>
      <c r="Q87">
        <v>36162.259960201598</v>
      </c>
      <c r="R87">
        <v>28.753333559581801</v>
      </c>
      <c r="S87">
        <v>11.9634093658882</v>
      </c>
      <c r="T87">
        <v>0</v>
      </c>
      <c r="U87">
        <v>14.523503463495899</v>
      </c>
      <c r="V87">
        <v>16.1484776402725</v>
      </c>
      <c r="W87">
        <v>24.754240377818</v>
      </c>
      <c r="X87">
        <v>14.922508326646501</v>
      </c>
      <c r="Y87">
        <v>75.496252742209293</v>
      </c>
      <c r="Z87">
        <v>1.63118830213189</v>
      </c>
      <c r="AA87">
        <v>0</v>
      </c>
      <c r="AB87">
        <v>7.3393392767029004</v>
      </c>
      <c r="AC87">
        <v>5.0668032067152504</v>
      </c>
      <c r="AD87">
        <v>29.829136257617598</v>
      </c>
      <c r="AE87">
        <v>21.0689497749641</v>
      </c>
      <c r="AF87">
        <v>4450429.8076530704</v>
      </c>
      <c r="AG87">
        <v>9825971.1926533505</v>
      </c>
      <c r="AH87">
        <v>0</v>
      </c>
      <c r="AI87">
        <v>27653029.0895794</v>
      </c>
      <c r="AJ87">
        <v>81616808.114255205</v>
      </c>
      <c r="AK87">
        <v>33411960.453336101</v>
      </c>
      <c r="AL87">
        <v>48014147.619525701</v>
      </c>
      <c r="AM87">
        <f t="shared" si="3"/>
        <v>111.065472733703</v>
      </c>
      <c r="AN87" s="2">
        <f t="shared" si="4"/>
        <v>0.59565092985201362</v>
      </c>
      <c r="AO87">
        <f t="shared" si="5"/>
        <v>204972346.27700281</v>
      </c>
      <c r="AP87" s="2">
        <f>(Sheet4!$A$26-AO87)/Sheet4!$A$26</f>
        <v>0.59565092985201362</v>
      </c>
    </row>
    <row r="88" spans="1:42" x14ac:dyDescent="0.25">
      <c r="A88">
        <v>0.85</v>
      </c>
      <c r="B88">
        <v>112.387680742556</v>
      </c>
      <c r="C88">
        <v>233585.13372158501</v>
      </c>
      <c r="D88">
        <v>72.984000000000293</v>
      </c>
      <c r="E88">
        <v>47.067</v>
      </c>
      <c r="F88">
        <v>35.550646880330099</v>
      </c>
      <c r="G88">
        <v>0</v>
      </c>
      <c r="H88">
        <v>31.269212083715701</v>
      </c>
      <c r="I88">
        <v>62.599999999999902</v>
      </c>
      <c r="J88">
        <v>32.046376019315701</v>
      </c>
      <c r="K88">
        <v>41144.266223407103</v>
      </c>
      <c r="L88">
        <v>52468.671535064997</v>
      </c>
      <c r="M88">
        <v>32676.493084134701</v>
      </c>
      <c r="N88">
        <v>2456.06720193608</v>
      </c>
      <c r="O88">
        <v>23495.584191362799</v>
      </c>
      <c r="P88">
        <v>51724.207294304601</v>
      </c>
      <c r="Q88">
        <v>29619.8441913754</v>
      </c>
      <c r="R88">
        <v>28.753333559581801</v>
      </c>
      <c r="S88">
        <v>11.9634093658882</v>
      </c>
      <c r="T88">
        <v>15.3696536791202</v>
      </c>
      <c r="U88">
        <v>7.6253979245416001</v>
      </c>
      <c r="V88">
        <v>12.093666007669601</v>
      </c>
      <c r="W88">
        <v>24.754240377818</v>
      </c>
      <c r="X88">
        <v>11.827979827937099</v>
      </c>
      <c r="Y88">
        <v>75.496252742208796</v>
      </c>
      <c r="Z88">
        <v>1.6311883021319</v>
      </c>
      <c r="AA88">
        <v>18.655176466029001</v>
      </c>
      <c r="AB88">
        <v>11.7210725221926</v>
      </c>
      <c r="AC88">
        <v>3.6067405781212298</v>
      </c>
      <c r="AD88">
        <v>29.829136257617598</v>
      </c>
      <c r="AE88">
        <v>16.986393341821</v>
      </c>
      <c r="AF88">
        <v>4450429.8076531002</v>
      </c>
      <c r="AG88">
        <v>9825971.1926533505</v>
      </c>
      <c r="AH88">
        <v>65471785.438107602</v>
      </c>
      <c r="AI88">
        <v>18846405.738635499</v>
      </c>
      <c r="AJ88">
        <v>46169134.231845804</v>
      </c>
      <c r="AK88">
        <v>33411960.453336101</v>
      </c>
      <c r="AL88">
        <v>37498874.4177</v>
      </c>
      <c r="AM88">
        <f t="shared" si="3"/>
        <v>112.387680742556</v>
      </c>
      <c r="AN88" s="2">
        <f t="shared" si="4"/>
        <v>0.57453866391195418</v>
      </c>
      <c r="AO88">
        <f t="shared" si="5"/>
        <v>215674561.27993143</v>
      </c>
      <c r="AP88" s="2">
        <f>(Sheet4!$A$26-AO88)/Sheet4!$A$26</f>
        <v>0.57453866391195418</v>
      </c>
    </row>
    <row r="89" spans="1:42" x14ac:dyDescent="0.25">
      <c r="A89">
        <v>0.86</v>
      </c>
      <c r="B89">
        <v>113.70988875141001</v>
      </c>
      <c r="C89">
        <v>237128.58364605901</v>
      </c>
      <c r="D89">
        <v>72.984000000000293</v>
      </c>
      <c r="E89">
        <v>47.067000000000597</v>
      </c>
      <c r="F89">
        <v>36.379773599807599</v>
      </c>
      <c r="G89">
        <v>0</v>
      </c>
      <c r="H89">
        <v>31.271583831488499</v>
      </c>
      <c r="I89">
        <v>62.599999999999902</v>
      </c>
      <c r="J89">
        <v>32.965131245049598</v>
      </c>
      <c r="K89">
        <v>41144.266223407103</v>
      </c>
      <c r="L89">
        <v>52468.6715350659</v>
      </c>
      <c r="M89">
        <v>34149.950931815198</v>
      </c>
      <c r="N89">
        <v>2456.06720193724</v>
      </c>
      <c r="O89">
        <v>23499.646235698601</v>
      </c>
      <c r="P89">
        <v>51724.207294304601</v>
      </c>
      <c r="Q89">
        <v>31685.7742238309</v>
      </c>
      <c r="R89">
        <v>28.753333559581801</v>
      </c>
      <c r="S89">
        <v>11.9634093658883</v>
      </c>
      <c r="T89">
        <v>15.9559486293577</v>
      </c>
      <c r="U89">
        <v>7.6253979245416001</v>
      </c>
      <c r="V89">
        <v>12.0948640879307</v>
      </c>
      <c r="W89">
        <v>24.754240377818</v>
      </c>
      <c r="X89">
        <v>12.562694806292001</v>
      </c>
      <c r="Y89">
        <v>75.496252742208895</v>
      </c>
      <c r="Z89">
        <v>1.6311883021318601</v>
      </c>
      <c r="AA89">
        <v>19.5833750367051</v>
      </c>
      <c r="AB89">
        <v>11.7210725221936</v>
      </c>
      <c r="AC89">
        <v>3.6071719846509902</v>
      </c>
      <c r="AD89">
        <v>29.829136257617598</v>
      </c>
      <c r="AE89">
        <v>18.2152203058594</v>
      </c>
      <c r="AF89">
        <v>4450429.80765309</v>
      </c>
      <c r="AG89">
        <v>9825971.1926533505</v>
      </c>
      <c r="AH89">
        <v>67552409.792692795</v>
      </c>
      <c r="AI89">
        <v>18846405.738635499</v>
      </c>
      <c r="AJ89">
        <v>46173918.700063199</v>
      </c>
      <c r="AK89">
        <v>33411960.453336101</v>
      </c>
      <c r="AL89">
        <v>40491436.924091198</v>
      </c>
      <c r="AM89">
        <f t="shared" si="3"/>
        <v>113.70988875141001</v>
      </c>
      <c r="AN89" s="2">
        <f t="shared" si="4"/>
        <v>0.56452134683239652</v>
      </c>
      <c r="AO89">
        <f t="shared" si="5"/>
        <v>220752532.6091252</v>
      </c>
      <c r="AP89" s="2">
        <f>(Sheet4!$A$26-AO89)/Sheet4!$A$26</f>
        <v>0.56452134683239652</v>
      </c>
    </row>
    <row r="90" spans="1:42" x14ac:dyDescent="0.25">
      <c r="A90">
        <v>0.87</v>
      </c>
      <c r="B90">
        <v>115.032096760264</v>
      </c>
      <c r="C90">
        <v>239094.331435784</v>
      </c>
      <c r="D90">
        <v>72.983999999999995</v>
      </c>
      <c r="E90">
        <v>47.067</v>
      </c>
      <c r="F90">
        <v>35.033207242995502</v>
      </c>
      <c r="G90">
        <v>0</v>
      </c>
      <c r="H90">
        <v>31.269212083715701</v>
      </c>
      <c r="I90">
        <v>62.599999999999902</v>
      </c>
      <c r="J90">
        <v>35.201448917995002</v>
      </c>
      <c r="K90">
        <v>41144.266223407198</v>
      </c>
      <c r="L90">
        <v>52468.671535064903</v>
      </c>
      <c r="M90">
        <v>31756.940648516498</v>
      </c>
      <c r="N90">
        <v>2456.06720193608</v>
      </c>
      <c r="O90">
        <v>23495.584191362799</v>
      </c>
      <c r="P90">
        <v>51724.207294304601</v>
      </c>
      <c r="Q90">
        <v>36048.594341192103</v>
      </c>
      <c r="R90">
        <v>28.753333559581701</v>
      </c>
      <c r="S90">
        <v>11.9634093658882</v>
      </c>
      <c r="T90">
        <v>15.003759975184099</v>
      </c>
      <c r="U90">
        <v>7.6253979245416001</v>
      </c>
      <c r="V90">
        <v>12.093666007669601</v>
      </c>
      <c r="W90">
        <v>24.754240377818</v>
      </c>
      <c r="X90">
        <v>14.8382895495805</v>
      </c>
      <c r="Y90">
        <v>75.496252742207801</v>
      </c>
      <c r="Z90">
        <v>1.63118830213189</v>
      </c>
      <c r="AA90">
        <v>18.075908278787701</v>
      </c>
      <c r="AB90">
        <v>11.7210725221926</v>
      </c>
      <c r="AC90">
        <v>3.6067405781212298</v>
      </c>
      <c r="AD90">
        <v>29.829136257617598</v>
      </c>
      <c r="AE90">
        <v>20.983497251779401</v>
      </c>
      <c r="AF90">
        <v>4450429.8076531496</v>
      </c>
      <c r="AG90">
        <v>9825971.1926533505</v>
      </c>
      <c r="AH90">
        <v>64332545.937678799</v>
      </c>
      <c r="AI90">
        <v>18846405.738635499</v>
      </c>
      <c r="AJ90">
        <v>46169134.231845804</v>
      </c>
      <c r="AK90">
        <v>33411960.453336101</v>
      </c>
      <c r="AL90">
        <v>47775553.773701601</v>
      </c>
      <c r="AM90">
        <f t="shared" si="3"/>
        <v>115.032096760264</v>
      </c>
      <c r="AN90" s="2">
        <f t="shared" si="4"/>
        <v>0.55651323084138304</v>
      </c>
      <c r="AO90">
        <f t="shared" si="5"/>
        <v>224812001.13550431</v>
      </c>
      <c r="AP90" s="2">
        <f>(Sheet4!$A$26-AO90)/Sheet4!$A$26</f>
        <v>0.55651323084138304</v>
      </c>
    </row>
    <row r="91" spans="1:42" x14ac:dyDescent="0.25">
      <c r="A91">
        <v>0.88</v>
      </c>
      <c r="B91">
        <v>116.35430476911699</v>
      </c>
      <c r="C91">
        <v>242320.323339544</v>
      </c>
      <c r="D91">
        <v>72.983999999999995</v>
      </c>
      <c r="E91">
        <v>47.067</v>
      </c>
      <c r="F91">
        <v>36.782252821042398</v>
      </c>
      <c r="G91">
        <v>0</v>
      </c>
      <c r="H91">
        <v>31.271583831488499</v>
      </c>
      <c r="I91">
        <v>62.599999999999902</v>
      </c>
      <c r="J91">
        <v>35.274700301119204</v>
      </c>
      <c r="K91">
        <v>41144.266223407103</v>
      </c>
      <c r="L91">
        <v>52468.671535064997</v>
      </c>
      <c r="M91">
        <v>34865.204888931003</v>
      </c>
      <c r="N91">
        <v>2456.06720193615</v>
      </c>
      <c r="O91">
        <v>23499.646235698601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16.240551126710798</v>
      </c>
      <c r="U91">
        <v>7.6253979245416001</v>
      </c>
      <c r="V91">
        <v>12.094864087930601</v>
      </c>
      <c r="W91">
        <v>24.754240377818</v>
      </c>
      <c r="X91">
        <v>14.922508326646501</v>
      </c>
      <c r="Y91">
        <v>75.496252742207801</v>
      </c>
      <c r="Z91">
        <v>1.63118830213189</v>
      </c>
      <c r="AA91">
        <v>20.033946257124001</v>
      </c>
      <c r="AB91">
        <v>11.7210725221926</v>
      </c>
      <c r="AC91">
        <v>3.6071719846509902</v>
      </c>
      <c r="AD91">
        <v>29.829136257617598</v>
      </c>
      <c r="AE91">
        <v>21.0689497749641</v>
      </c>
      <c r="AF91">
        <v>4450429.8076531496</v>
      </c>
      <c r="AG91">
        <v>9825971.1926533505</v>
      </c>
      <c r="AH91">
        <v>68716028.084181502</v>
      </c>
      <c r="AI91">
        <v>18846405.738635499</v>
      </c>
      <c r="AJ91">
        <v>46173918.700063199</v>
      </c>
      <c r="AK91">
        <v>33411960.453336101</v>
      </c>
      <c r="AL91">
        <v>48014147.619525701</v>
      </c>
      <c r="AM91">
        <f t="shared" si="3"/>
        <v>116.35430476911699</v>
      </c>
      <c r="AN91" s="2">
        <f t="shared" si="4"/>
        <v>0.54738582044233741</v>
      </c>
      <c r="AO91">
        <f t="shared" si="5"/>
        <v>229438861.59604847</v>
      </c>
      <c r="AP91" s="2">
        <f>(Sheet4!$A$26-AO91)/Sheet4!$A$26</f>
        <v>0.54738582044233741</v>
      </c>
    </row>
    <row r="92" spans="1:42" x14ac:dyDescent="0.25">
      <c r="A92">
        <v>0.89</v>
      </c>
      <c r="B92">
        <v>117.676512777971</v>
      </c>
      <c r="C92">
        <v>244708.41252908</v>
      </c>
      <c r="D92">
        <v>72.983999999999995</v>
      </c>
      <c r="E92">
        <v>47.067000000000498</v>
      </c>
      <c r="F92">
        <v>38.6520932288498</v>
      </c>
      <c r="G92">
        <v>0</v>
      </c>
      <c r="H92">
        <v>31.271583831488499</v>
      </c>
      <c r="I92">
        <v>62.6</v>
      </c>
      <c r="J92">
        <v>35.274700301119204</v>
      </c>
      <c r="K92">
        <v>41144.266223407198</v>
      </c>
      <c r="L92">
        <v>52468.671535065303</v>
      </c>
      <c r="M92">
        <v>37253.294078467203</v>
      </c>
      <c r="N92">
        <v>2456.06720193608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11.9634093658883</v>
      </c>
      <c r="T92">
        <v>17.5627591355642</v>
      </c>
      <c r="U92">
        <v>7.6253979245416499</v>
      </c>
      <c r="V92">
        <v>12.094864087930601</v>
      </c>
      <c r="W92">
        <v>24.754240377818</v>
      </c>
      <c r="X92">
        <v>14.922508326646501</v>
      </c>
      <c r="Y92">
        <v>75.496252742207801</v>
      </c>
      <c r="Z92">
        <v>1.63118830213187</v>
      </c>
      <c r="AA92">
        <v>22.1272127665098</v>
      </c>
      <c r="AB92">
        <v>11.7210725221926</v>
      </c>
      <c r="AC92">
        <v>3.6071719846509902</v>
      </c>
      <c r="AD92">
        <v>29.829136257617101</v>
      </c>
      <c r="AE92">
        <v>21.0689497749641</v>
      </c>
      <c r="AF92">
        <v>4450429.8076531496</v>
      </c>
      <c r="AG92">
        <v>9825971.1926533505</v>
      </c>
      <c r="AH92">
        <v>74121973.002316996</v>
      </c>
      <c r="AI92">
        <v>18846405.738635499</v>
      </c>
      <c r="AJ92">
        <v>46173918.700063199</v>
      </c>
      <c r="AK92">
        <v>33411960.453336101</v>
      </c>
      <c r="AL92">
        <v>48014147.619525701</v>
      </c>
      <c r="AM92">
        <f t="shared" si="3"/>
        <v>117.676512777971</v>
      </c>
      <c r="AN92" s="2">
        <f t="shared" si="4"/>
        <v>0.53672150966762788</v>
      </c>
      <c r="AO92">
        <f t="shared" si="5"/>
        <v>234844806.514184</v>
      </c>
      <c r="AP92" s="2">
        <f>(Sheet4!$A$26-AO92)/Sheet4!$A$26</f>
        <v>0.53672150966762788</v>
      </c>
    </row>
    <row r="93" spans="1:42" x14ac:dyDescent="0.25">
      <c r="A93">
        <v>0.9</v>
      </c>
      <c r="B93">
        <v>118.99872078682399</v>
      </c>
      <c r="C93">
        <v>246990.398370432</v>
      </c>
      <c r="D93">
        <v>72.983999999999995</v>
      </c>
      <c r="E93">
        <v>47.067000000000498</v>
      </c>
      <c r="F93">
        <v>39.731663639321397</v>
      </c>
      <c r="G93">
        <v>0</v>
      </c>
      <c r="H93">
        <v>32.4070720657975</v>
      </c>
      <c r="I93">
        <v>62.600000000000101</v>
      </c>
      <c r="J93">
        <v>35.274700301119204</v>
      </c>
      <c r="K93">
        <v>41144.266223407198</v>
      </c>
      <c r="L93">
        <v>52468.671535065201</v>
      </c>
      <c r="M93">
        <v>37559.503212705698</v>
      </c>
      <c r="N93">
        <v>2456.06720193608</v>
      </c>
      <c r="O93">
        <v>25475.422942812202</v>
      </c>
      <c r="P93">
        <v>51724.207294304702</v>
      </c>
      <c r="Q93">
        <v>36162.259960201598</v>
      </c>
      <c r="R93">
        <v>28.753333559581801</v>
      </c>
      <c r="S93">
        <v>11.9634093658883</v>
      </c>
      <c r="T93">
        <v>18.311379153384699</v>
      </c>
      <c r="U93">
        <v>7.6253979245416499</v>
      </c>
      <c r="V93">
        <v>12.668452078963499</v>
      </c>
      <c r="W93">
        <v>24.7542403778181</v>
      </c>
      <c r="X93">
        <v>14.922508326646501</v>
      </c>
      <c r="Y93">
        <v>75.496252742207801</v>
      </c>
      <c r="Z93">
        <v>1.63118830213187</v>
      </c>
      <c r="AA93">
        <v>23.335780393633701</v>
      </c>
      <c r="AB93">
        <v>11.7210725221926</v>
      </c>
      <c r="AC93">
        <v>3.8137104051254198</v>
      </c>
      <c r="AD93">
        <v>29.8291362576173</v>
      </c>
      <c r="AE93">
        <v>21.0689497749641</v>
      </c>
      <c r="AF93">
        <v>4450429.8076531496</v>
      </c>
      <c r="AG93">
        <v>9825971.1926533505</v>
      </c>
      <c r="AH93">
        <v>77243147.488594294</v>
      </c>
      <c r="AI93">
        <v>18846405.738635499</v>
      </c>
      <c r="AJ93">
        <v>49310144.303897701</v>
      </c>
      <c r="AK93">
        <v>33411960.453336202</v>
      </c>
      <c r="AL93">
        <v>48014147.619525701</v>
      </c>
      <c r="AM93">
        <f t="shared" si="3"/>
        <v>118.99872078682399</v>
      </c>
      <c r="AN93" s="2">
        <f t="shared" si="4"/>
        <v>0.52437753276568344</v>
      </c>
      <c r="AO93">
        <f t="shared" si="5"/>
        <v>241102206.60429591</v>
      </c>
      <c r="AP93" s="2">
        <f>(Sheet4!$A$26-AO93)/Sheet4!$A$26</f>
        <v>0.52437753276568344</v>
      </c>
    </row>
    <row r="94" spans="1:42" x14ac:dyDescent="0.25">
      <c r="A94">
        <v>0.91</v>
      </c>
      <c r="B94">
        <v>120.320928795678</v>
      </c>
      <c r="C94">
        <v>250000</v>
      </c>
      <c r="D94">
        <v>72.984000000001501</v>
      </c>
      <c r="E94">
        <v>37.278547032306001</v>
      </c>
      <c r="F94">
        <v>39.676559709362003</v>
      </c>
      <c r="G94">
        <v>0</v>
      </c>
      <c r="H94">
        <v>31.271583831488499</v>
      </c>
      <c r="I94">
        <v>62.6</v>
      </c>
      <c r="J94">
        <v>50.340000000006697</v>
      </c>
      <c r="K94">
        <v>41144.266223407401</v>
      </c>
      <c r="L94">
        <v>43192.377686350403</v>
      </c>
      <c r="M94">
        <v>37543.873545087597</v>
      </c>
      <c r="N94">
        <v>2456.06720193602</v>
      </c>
      <c r="O94">
        <v>23499.646235698601</v>
      </c>
      <c r="P94">
        <v>51724.207294304702</v>
      </c>
      <c r="Q94">
        <v>50439.561813214998</v>
      </c>
      <c r="R94">
        <v>28.753333559582298</v>
      </c>
      <c r="S94">
        <v>10.283941137204099</v>
      </c>
      <c r="T94">
        <v>18.273312518979601</v>
      </c>
      <c r="U94">
        <v>7.6253979245416197</v>
      </c>
      <c r="V94">
        <v>12.0948640879307</v>
      </c>
      <c r="W94">
        <v>24.754240377818</v>
      </c>
      <c r="X94">
        <v>18.5358391896219</v>
      </c>
      <c r="Y94">
        <v>75.496252742213301</v>
      </c>
      <c r="Z94">
        <v>2.15502693323644</v>
      </c>
      <c r="AA94">
        <v>23.274092128347601</v>
      </c>
      <c r="AB94">
        <v>11.7210725221926</v>
      </c>
      <c r="AC94">
        <v>3.6071719846509902</v>
      </c>
      <c r="AD94">
        <v>29.8291362576174</v>
      </c>
      <c r="AE94">
        <v>33.3954147817972</v>
      </c>
      <c r="AF94">
        <v>4450429.8076528599</v>
      </c>
      <c r="AG94">
        <v>4795089.8391718604</v>
      </c>
      <c r="AH94">
        <v>77083835.0633789</v>
      </c>
      <c r="AI94">
        <v>18846405.738635499</v>
      </c>
      <c r="AJ94">
        <v>46173918.700063199</v>
      </c>
      <c r="AK94">
        <v>33411960.453336202</v>
      </c>
      <c r="AL94">
        <v>97084726.772337496</v>
      </c>
      <c r="AM94">
        <f t="shared" si="3"/>
        <v>120.320928795678</v>
      </c>
      <c r="AN94" s="2">
        <f t="shared" si="4"/>
        <v>0.44400150440715863</v>
      </c>
      <c r="AO94">
        <f t="shared" si="5"/>
        <v>281846366.37457597</v>
      </c>
      <c r="AP94" s="2">
        <f>(Sheet4!$A$26-AO94)/Sheet4!$A$26</f>
        <v>0.44400150440715863</v>
      </c>
    </row>
    <row r="95" spans="1:42" x14ac:dyDescent="0.25">
      <c r="A95">
        <v>0.92</v>
      </c>
      <c r="B95">
        <v>121.64313680453201</v>
      </c>
      <c r="C95">
        <v>249999.99999999901</v>
      </c>
      <c r="D95">
        <v>72.984000000000293</v>
      </c>
      <c r="E95">
        <v>47.0670000000001</v>
      </c>
      <c r="F95">
        <v>60.999532335768201</v>
      </c>
      <c r="G95">
        <v>0</v>
      </c>
      <c r="H95">
        <v>31.251585122393902</v>
      </c>
      <c r="I95">
        <v>62.6</v>
      </c>
      <c r="J95">
        <v>30.9657228046472</v>
      </c>
      <c r="K95">
        <v>41144.266223407103</v>
      </c>
      <c r="L95">
        <v>52468.671535059097</v>
      </c>
      <c r="M95">
        <v>51551.5255535537</v>
      </c>
      <c r="N95">
        <v>2456.06720193602</v>
      </c>
      <c r="O95">
        <v>23465.394851999801</v>
      </c>
      <c r="P95">
        <v>51724.207294304601</v>
      </c>
      <c r="Q95">
        <v>27189.867339739299</v>
      </c>
      <c r="R95">
        <v>28.753333559581801</v>
      </c>
      <c r="S95">
        <v>11.9634093658885</v>
      </c>
      <c r="T95">
        <v>25.852928447040401</v>
      </c>
      <c r="U95">
        <v>7.6253979245431598</v>
      </c>
      <c r="V95">
        <v>12.0847618085532</v>
      </c>
      <c r="W95">
        <v>24.7542403778181</v>
      </c>
      <c r="X95">
        <v>10.6090653211067</v>
      </c>
      <c r="Y95">
        <v>75.496252742208895</v>
      </c>
      <c r="Z95">
        <v>1.63118830213189</v>
      </c>
      <c r="AA95">
        <v>47.880495271714302</v>
      </c>
      <c r="AB95">
        <v>11.7210725221926</v>
      </c>
      <c r="AC95">
        <v>3.6035343408048299</v>
      </c>
      <c r="AD95">
        <v>29.829136257617101</v>
      </c>
      <c r="AE95">
        <v>15.541029253797801</v>
      </c>
      <c r="AF95">
        <v>4450429.80765309</v>
      </c>
      <c r="AG95">
        <v>9825971.1926533505</v>
      </c>
      <c r="AH95">
        <v>155613987.53408501</v>
      </c>
      <c r="AI95">
        <v>18846405.738635499</v>
      </c>
      <c r="AJ95">
        <v>46162141.117721602</v>
      </c>
      <c r="AK95">
        <v>33411960.453336101</v>
      </c>
      <c r="AL95">
        <v>33978979.0178729</v>
      </c>
      <c r="AM95">
        <f t="shared" si="3"/>
        <v>121.64313680453201</v>
      </c>
      <c r="AN95" s="2">
        <f t="shared" si="4"/>
        <v>0.40367258298151432</v>
      </c>
      <c r="AO95">
        <f t="shared" si="5"/>
        <v>302289874.86195755</v>
      </c>
      <c r="AP95" s="2">
        <f>(Sheet4!$A$26-AO95)/Sheet4!$A$26</f>
        <v>0.40367258298151432</v>
      </c>
    </row>
    <row r="96" spans="1:42" x14ac:dyDescent="0.25">
      <c r="A96">
        <v>0.93</v>
      </c>
      <c r="B96">
        <v>122.965344813385</v>
      </c>
      <c r="C96">
        <v>250000</v>
      </c>
      <c r="D96">
        <v>72.983999999999995</v>
      </c>
      <c r="E96">
        <v>47.067</v>
      </c>
      <c r="F96">
        <v>64.067435388082103</v>
      </c>
      <c r="G96">
        <v>0</v>
      </c>
      <c r="H96">
        <v>31.2375556320765</v>
      </c>
      <c r="I96">
        <v>62.6</v>
      </c>
      <c r="J96">
        <v>30.407919090754099</v>
      </c>
      <c r="K96">
        <v>41144.266222521197</v>
      </c>
      <c r="L96">
        <v>52468.671535064903</v>
      </c>
      <c r="M96">
        <v>52829.841349743801</v>
      </c>
      <c r="N96">
        <v>2456.06720193602</v>
      </c>
      <c r="O96">
        <v>23441.3668283066</v>
      </c>
      <c r="P96">
        <v>51724.207294304601</v>
      </c>
      <c r="Q96">
        <v>25935.579568122601</v>
      </c>
      <c r="R96">
        <v>28.753333559581598</v>
      </c>
      <c r="S96">
        <v>11.963409365892099</v>
      </c>
      <c r="T96">
        <v>27.811393826595999</v>
      </c>
      <c r="U96">
        <v>7.62539792454284</v>
      </c>
      <c r="V96">
        <v>12.077674859588701</v>
      </c>
      <c r="W96">
        <v>24.754240377818</v>
      </c>
      <c r="X96">
        <v>9.97989489936616</v>
      </c>
      <c r="Y96">
        <v>75.4962527422081</v>
      </c>
      <c r="Z96">
        <v>1.63118830213189</v>
      </c>
      <c r="AA96">
        <v>51.876886872723297</v>
      </c>
      <c r="AB96">
        <v>11.7210725221926</v>
      </c>
      <c r="AC96">
        <v>3.6009824616372001</v>
      </c>
      <c r="AD96">
        <v>29.829136257617201</v>
      </c>
      <c r="AE96">
        <v>14.794971734805101</v>
      </c>
      <c r="AF96">
        <v>4450429.8076531496</v>
      </c>
      <c r="AG96">
        <v>9825971.1926533207</v>
      </c>
      <c r="AH96">
        <v>167857795.97848201</v>
      </c>
      <c r="AI96">
        <v>18846405.738635499</v>
      </c>
      <c r="AJ96">
        <v>46175311.1586693</v>
      </c>
      <c r="AK96">
        <v>33411960.453336202</v>
      </c>
      <c r="AL96">
        <v>32422914.2094988</v>
      </c>
      <c r="AM96">
        <f t="shared" si="3"/>
        <v>122.965344813385</v>
      </c>
      <c r="AN96" s="2">
        <f t="shared" si="4"/>
        <v>0.38256288416795076</v>
      </c>
      <c r="AO96">
        <f t="shared" si="5"/>
        <v>312990788.53892827</v>
      </c>
      <c r="AP96" s="2">
        <f>(Sheet4!$A$26-AO96)/Sheet4!$A$26</f>
        <v>0.38256288416795076</v>
      </c>
    </row>
    <row r="97" spans="1:42" x14ac:dyDescent="0.25">
      <c r="A97">
        <v>0.94</v>
      </c>
      <c r="B97">
        <v>124.28755282223899</v>
      </c>
      <c r="C97">
        <v>249999.99999999901</v>
      </c>
      <c r="D97">
        <v>72.983999999999995</v>
      </c>
      <c r="E97">
        <v>33.178977493871699</v>
      </c>
      <c r="F97">
        <v>39.647429590560201</v>
      </c>
      <c r="G97">
        <v>0</v>
      </c>
      <c r="H97">
        <v>47.840000000000401</v>
      </c>
      <c r="I97">
        <v>62.6</v>
      </c>
      <c r="J97">
        <v>35.274700301119204</v>
      </c>
      <c r="K97">
        <v>41144.266223407103</v>
      </c>
      <c r="L97">
        <v>38628.870280982002</v>
      </c>
      <c r="M97">
        <v>37535.611084045602</v>
      </c>
      <c r="N97">
        <v>2456.06720193608</v>
      </c>
      <c r="O97">
        <v>42348.717955122702</v>
      </c>
      <c r="P97">
        <v>51724.207294304601</v>
      </c>
      <c r="Q97">
        <v>36162.259960201598</v>
      </c>
      <c r="R97">
        <v>28.753333559581598</v>
      </c>
      <c r="S97">
        <v>9.5145408975632098</v>
      </c>
      <c r="T97">
        <v>18.253188989071202</v>
      </c>
      <c r="U97">
        <v>7.6253979245418302</v>
      </c>
      <c r="V97">
        <v>20.464342747016701</v>
      </c>
      <c r="W97">
        <v>24.754240377818</v>
      </c>
      <c r="X97">
        <v>14.922508326646501</v>
      </c>
      <c r="Y97">
        <v>75.4962527422081</v>
      </c>
      <c r="Z97">
        <v>2.3771339984273898</v>
      </c>
      <c r="AA97">
        <v>23.2414812692348</v>
      </c>
      <c r="AB97">
        <v>11.7210725221926</v>
      </c>
      <c r="AC97">
        <v>7.4998399944887701</v>
      </c>
      <c r="AD97">
        <v>29.829136257617201</v>
      </c>
      <c r="AE97">
        <v>21.0689497749641</v>
      </c>
      <c r="AF97">
        <v>4450429.8076531496</v>
      </c>
      <c r="AG97">
        <v>5459633.2159677697</v>
      </c>
      <c r="AH97">
        <v>76999616.2086339</v>
      </c>
      <c r="AI97">
        <v>18846405.738635499</v>
      </c>
      <c r="AJ97">
        <v>135757521.37468499</v>
      </c>
      <c r="AK97">
        <v>33411960.453336202</v>
      </c>
      <c r="AL97">
        <v>48014147.619525701</v>
      </c>
      <c r="AM97">
        <f t="shared" si="3"/>
        <v>124.28755282223899</v>
      </c>
      <c r="AN97" s="2">
        <f t="shared" si="4"/>
        <v>0.36293663213239974</v>
      </c>
      <c r="AO97">
        <f t="shared" si="5"/>
        <v>322939714.41843724</v>
      </c>
      <c r="AP97" s="2">
        <f>(Sheet4!$A$26-AO97)/Sheet4!$A$26</f>
        <v>0.36293663213239974</v>
      </c>
    </row>
    <row r="98" spans="1:42" x14ac:dyDescent="0.25">
      <c r="A98">
        <v>0.95</v>
      </c>
      <c r="B98">
        <v>125.609760831092</v>
      </c>
      <c r="C98">
        <v>250000</v>
      </c>
      <c r="D98">
        <v>72.983999999999995</v>
      </c>
      <c r="E98">
        <v>29.483092201963402</v>
      </c>
      <c r="F98">
        <v>62.999060543268399</v>
      </c>
      <c r="G98">
        <v>0</v>
      </c>
      <c r="H98">
        <v>31.2644481291935</v>
      </c>
      <c r="I98">
        <v>62.600000000001003</v>
      </c>
      <c r="J98">
        <v>50.339999999999897</v>
      </c>
      <c r="K98">
        <v>41144.266223407103</v>
      </c>
      <c r="L98">
        <v>28363.795199757398</v>
      </c>
      <c r="M98">
        <v>52384.677204368498</v>
      </c>
      <c r="N98">
        <v>2456.06720193608</v>
      </c>
      <c r="O98">
        <v>23487.425063016501</v>
      </c>
      <c r="P98">
        <v>51724.207294305103</v>
      </c>
      <c r="Q98">
        <v>50439.5618132089</v>
      </c>
      <c r="R98">
        <v>28.753333559581598</v>
      </c>
      <c r="S98">
        <v>6.7203177138258399</v>
      </c>
      <c r="T98">
        <v>27.129372553343099</v>
      </c>
      <c r="U98">
        <v>7.6253979245416099</v>
      </c>
      <c r="V98">
        <v>12.0912595123655</v>
      </c>
      <c r="W98">
        <v>24.754240377818402</v>
      </c>
      <c r="X98">
        <v>18.535839189616699</v>
      </c>
      <c r="Y98">
        <v>75.496252742207801</v>
      </c>
      <c r="Z98">
        <v>1.9835487320031699</v>
      </c>
      <c r="AA98">
        <v>50.485172668024902</v>
      </c>
      <c r="AB98">
        <v>11.7210725221926</v>
      </c>
      <c r="AC98">
        <v>3.6058740436979799</v>
      </c>
      <c r="AD98">
        <v>29.829136257618501</v>
      </c>
      <c r="AE98">
        <v>33.395414781788098</v>
      </c>
      <c r="AF98">
        <v>4450429.8076531496</v>
      </c>
      <c r="AG98">
        <v>6540588.7244786303</v>
      </c>
      <c r="AH98">
        <v>163460096.35598901</v>
      </c>
      <c r="AI98">
        <v>18846405.738635499</v>
      </c>
      <c r="AJ98">
        <v>46162828.564119503</v>
      </c>
      <c r="AK98">
        <v>33411960.453336701</v>
      </c>
      <c r="AL98">
        <v>97084726.772315294</v>
      </c>
      <c r="AM98">
        <f t="shared" si="3"/>
        <v>125.609760831092</v>
      </c>
      <c r="AN98" s="2">
        <f t="shared" si="4"/>
        <v>0.27018553289346098</v>
      </c>
      <c r="AO98">
        <f t="shared" si="5"/>
        <v>369957036.41652787</v>
      </c>
      <c r="AP98" s="2">
        <f>(Sheet4!$A$26-AO98)/Sheet4!$A$26</f>
        <v>0.27018553289346098</v>
      </c>
    </row>
    <row r="99" spans="1:42" x14ac:dyDescent="0.25">
      <c r="A99">
        <v>0.96</v>
      </c>
      <c r="B99">
        <v>126.93196883994599</v>
      </c>
      <c r="C99">
        <v>249999.99999999901</v>
      </c>
      <c r="D99">
        <v>72.983999999999995</v>
      </c>
      <c r="E99">
        <v>29.039037896677399</v>
      </c>
      <c r="F99">
        <v>65.384730520044499</v>
      </c>
      <c r="G99">
        <v>0</v>
      </c>
      <c r="H99">
        <v>31.2644481291935</v>
      </c>
      <c r="I99">
        <v>62.6</v>
      </c>
      <c r="J99">
        <v>50.34</v>
      </c>
      <c r="K99">
        <v>41144.266223407103</v>
      </c>
      <c r="L99">
        <v>27369.748268089301</v>
      </c>
      <c r="M99">
        <v>53378.724136037097</v>
      </c>
      <c r="N99">
        <v>2456.06720193608</v>
      </c>
      <c r="O99">
        <v>23487.425063016501</v>
      </c>
      <c r="P99">
        <v>51724.207294304601</v>
      </c>
      <c r="Q99">
        <v>50439.5618132089</v>
      </c>
      <c r="R99">
        <v>28.753333559581598</v>
      </c>
      <c r="S99">
        <v>6.5195792746044496</v>
      </c>
      <c r="T99">
        <v>28.652319001418501</v>
      </c>
      <c r="U99">
        <v>7.6253979245416001</v>
      </c>
      <c r="V99">
        <v>12.0912595123655</v>
      </c>
      <c r="W99">
        <v>24.754240377818</v>
      </c>
      <c r="X99">
        <v>18.535839189616599</v>
      </c>
      <c r="Y99">
        <v>75.4962527422081</v>
      </c>
      <c r="Z99">
        <v>1.8937475621202799</v>
      </c>
      <c r="AA99">
        <v>53.592856090673102</v>
      </c>
      <c r="AB99">
        <v>11.7210725221926</v>
      </c>
      <c r="AC99">
        <v>3.6058740436979799</v>
      </c>
      <c r="AD99">
        <v>29.829136257617598</v>
      </c>
      <c r="AE99">
        <v>33.395414781788197</v>
      </c>
      <c r="AF99">
        <v>4450429.8076531496</v>
      </c>
      <c r="AG99">
        <v>6747227.1114627998</v>
      </c>
      <c r="AH99">
        <v>175058178.38485301</v>
      </c>
      <c r="AI99">
        <v>18846405.738635499</v>
      </c>
      <c r="AJ99">
        <v>46162828.564119503</v>
      </c>
      <c r="AK99">
        <v>33411960.453336202</v>
      </c>
      <c r="AL99">
        <v>97084726.772315502</v>
      </c>
      <c r="AM99">
        <f t="shared" si="3"/>
        <v>126.93196883994599</v>
      </c>
      <c r="AN99" s="2">
        <f t="shared" si="4"/>
        <v>0.24689835386564038</v>
      </c>
      <c r="AO99">
        <f t="shared" si="5"/>
        <v>381761756.83237565</v>
      </c>
      <c r="AP99" s="2">
        <f>(Sheet4!$A$26-AO99)/Sheet4!$A$26</f>
        <v>0.24689835386564038</v>
      </c>
    </row>
    <row r="100" spans="1:42" x14ac:dyDescent="0.25">
      <c r="A100">
        <v>0.97</v>
      </c>
      <c r="B100">
        <v>128.2541768488</v>
      </c>
      <c r="C100">
        <v>249999.99999999901</v>
      </c>
      <c r="D100">
        <v>72.983999999999995</v>
      </c>
      <c r="E100">
        <v>30.1619133238015</v>
      </c>
      <c r="F100">
        <v>64.052246989257</v>
      </c>
      <c r="G100">
        <v>0</v>
      </c>
      <c r="H100">
        <v>47.84</v>
      </c>
      <c r="I100">
        <v>62.6</v>
      </c>
      <c r="J100">
        <v>32.046376019315701</v>
      </c>
      <c r="K100">
        <v>41144.266223407103</v>
      </c>
      <c r="L100">
        <v>29883.3842348871</v>
      </c>
      <c r="M100">
        <v>52823.512737070603</v>
      </c>
      <c r="N100">
        <v>2456.06720193608</v>
      </c>
      <c r="O100">
        <v>42348.7181170201</v>
      </c>
      <c r="P100">
        <v>51724.207294303204</v>
      </c>
      <c r="Q100">
        <v>29619.8441913754</v>
      </c>
      <c r="R100">
        <v>28.753333559581598</v>
      </c>
      <c r="S100">
        <v>7.02718444360685</v>
      </c>
      <c r="T100">
        <v>27.801697968297201</v>
      </c>
      <c r="U100">
        <v>7.6253979245424803</v>
      </c>
      <c r="V100">
        <v>20.464342747016602</v>
      </c>
      <c r="W100">
        <v>24.754240377818</v>
      </c>
      <c r="X100">
        <v>11.827979827937099</v>
      </c>
      <c r="Y100">
        <v>75.496252742207801</v>
      </c>
      <c r="Z100">
        <v>2.12082683100286</v>
      </c>
      <c r="AA100">
        <v>51.857101765937898</v>
      </c>
      <c r="AB100">
        <v>11.7210725221926</v>
      </c>
      <c r="AC100">
        <v>7.4998399944886902</v>
      </c>
      <c r="AD100">
        <v>29.829136257617499</v>
      </c>
      <c r="AE100">
        <v>16.986393341821</v>
      </c>
      <c r="AF100">
        <v>4450429.8076531496</v>
      </c>
      <c r="AG100">
        <v>6321397.73259746</v>
      </c>
      <c r="AH100">
        <v>167782808.669956</v>
      </c>
      <c r="AI100">
        <v>18846405.738635499</v>
      </c>
      <c r="AJ100">
        <v>135757521.37468201</v>
      </c>
      <c r="AK100">
        <v>33411960.453336101</v>
      </c>
      <c r="AL100">
        <v>37498874.4177</v>
      </c>
      <c r="AM100">
        <f t="shared" si="3"/>
        <v>128.2541768488</v>
      </c>
      <c r="AN100" s="2">
        <f t="shared" si="4"/>
        <v>0.20289205640244878</v>
      </c>
      <c r="AO100">
        <f t="shared" si="5"/>
        <v>404069398.19456023</v>
      </c>
      <c r="AP100" s="2">
        <f>(Sheet4!$A$26-AO100)/Sheet4!$A$26</f>
        <v>0.20289205640244878</v>
      </c>
    </row>
    <row r="101" spans="1:42" x14ac:dyDescent="0.25">
      <c r="A101">
        <v>0.98</v>
      </c>
      <c r="B101">
        <v>129.57638485765301</v>
      </c>
      <c r="C101">
        <v>250000</v>
      </c>
      <c r="D101">
        <v>72.983999999999995</v>
      </c>
      <c r="E101">
        <v>28.240199999999898</v>
      </c>
      <c r="F101">
        <v>65.343617980334898</v>
      </c>
      <c r="G101">
        <v>0</v>
      </c>
      <c r="H101">
        <v>47.840000000000401</v>
      </c>
      <c r="I101">
        <v>62.6</v>
      </c>
      <c r="J101">
        <v>33.720208262846697</v>
      </c>
      <c r="K101">
        <v>41144.266223407103</v>
      </c>
      <c r="L101">
        <v>25581.493204148399</v>
      </c>
      <c r="M101">
        <v>53361.5936048449</v>
      </c>
      <c r="N101">
        <v>2456.06720193608</v>
      </c>
      <c r="O101">
        <v>42348.718067703303</v>
      </c>
      <c r="P101">
        <v>51724.207294304601</v>
      </c>
      <c r="Q101">
        <v>33383.654403655302</v>
      </c>
      <c r="R101">
        <v>28.753333559581598</v>
      </c>
      <c r="S101">
        <v>6.1584579643029098</v>
      </c>
      <c r="T101">
        <v>28.6260738807892</v>
      </c>
      <c r="U101">
        <v>7.6253979245419297</v>
      </c>
      <c r="V101">
        <v>20.464342747016701</v>
      </c>
      <c r="W101">
        <v>24.754240377818</v>
      </c>
      <c r="X101">
        <v>13.1945384036032</v>
      </c>
      <c r="Y101">
        <v>75.496252742207801</v>
      </c>
      <c r="Z101">
        <v>1.7321984524404901</v>
      </c>
      <c r="AA101">
        <v>53.539301005786101</v>
      </c>
      <c r="AB101">
        <v>11.7210725221926</v>
      </c>
      <c r="AC101">
        <v>7.4998399944887701</v>
      </c>
      <c r="AD101">
        <v>29.829136257617201</v>
      </c>
      <c r="AE101">
        <v>19.225129118789901</v>
      </c>
      <c r="AF101">
        <v>4450429.8076531496</v>
      </c>
      <c r="AG101">
        <v>7118962.2178817103</v>
      </c>
      <c r="AH101">
        <v>174827898.91824499</v>
      </c>
      <c r="AI101">
        <v>18846405.738635499</v>
      </c>
      <c r="AJ101">
        <v>135757521.37468499</v>
      </c>
      <c r="AK101">
        <v>33411960.453336202</v>
      </c>
      <c r="AL101">
        <v>42950868.021304198</v>
      </c>
      <c r="AM101">
        <f t="shared" si="3"/>
        <v>129.57638485765301</v>
      </c>
      <c r="AN101" s="2">
        <f t="shared" si="4"/>
        <v>0.17666569567270121</v>
      </c>
      <c r="AO101">
        <f t="shared" si="5"/>
        <v>417364046.53174073</v>
      </c>
      <c r="AP101" s="2">
        <f>(Sheet4!$A$26-AO101)/Sheet4!$A$26</f>
        <v>0.17666569567270121</v>
      </c>
    </row>
    <row r="102" spans="1:42" x14ac:dyDescent="0.25">
      <c r="A102">
        <v>0.99</v>
      </c>
      <c r="B102">
        <v>130.89859286650699</v>
      </c>
      <c r="C102">
        <v>246564.14474160399</v>
      </c>
      <c r="D102">
        <v>72.983999999999995</v>
      </c>
      <c r="E102">
        <v>0</v>
      </c>
      <c r="F102">
        <v>65.710737519697702</v>
      </c>
      <c r="G102">
        <v>0</v>
      </c>
      <c r="H102">
        <v>51.611194769503598</v>
      </c>
      <c r="I102">
        <v>62.6</v>
      </c>
      <c r="J102">
        <v>50.34</v>
      </c>
      <c r="K102">
        <v>41144.266223407103</v>
      </c>
      <c r="L102">
        <v>0</v>
      </c>
      <c r="M102">
        <v>53514.5628148412</v>
      </c>
      <c r="N102">
        <v>2456.06720193608</v>
      </c>
      <c r="O102">
        <v>47285.479393905698</v>
      </c>
      <c r="P102">
        <v>51724.207294304601</v>
      </c>
      <c r="Q102">
        <v>50439.5618132093</v>
      </c>
      <c r="R102">
        <v>28.753333559581801</v>
      </c>
      <c r="S102">
        <v>0</v>
      </c>
      <c r="T102">
        <v>28.860432951379199</v>
      </c>
      <c r="U102">
        <v>7.6253979245416197</v>
      </c>
      <c r="V102">
        <v>22.369348863569801</v>
      </c>
      <c r="W102">
        <v>24.7542403778181</v>
      </c>
      <c r="X102">
        <v>18.535839189616599</v>
      </c>
      <c r="Y102">
        <v>75.4962527422081</v>
      </c>
      <c r="Z102">
        <v>0</v>
      </c>
      <c r="AA102">
        <v>54.017527800654698</v>
      </c>
      <c r="AB102">
        <v>11.7210725221926</v>
      </c>
      <c r="AC102">
        <v>8.6111373656514498</v>
      </c>
      <c r="AD102">
        <v>29.829136257617598</v>
      </c>
      <c r="AE102">
        <v>33.395414781788197</v>
      </c>
      <c r="AF102">
        <v>4450429.8076531496</v>
      </c>
      <c r="AG102">
        <v>0</v>
      </c>
      <c r="AH102">
        <v>176884208.07119</v>
      </c>
      <c r="AI102">
        <v>18846405.738635499</v>
      </c>
      <c r="AJ102">
        <v>159655022.19191301</v>
      </c>
      <c r="AK102">
        <v>33411960.453336202</v>
      </c>
      <c r="AL102">
        <v>97084726.772315502</v>
      </c>
      <c r="AM102">
        <f t="shared" si="3"/>
        <v>130.89859286650699</v>
      </c>
      <c r="AN102" s="2">
        <f t="shared" si="4"/>
        <v>3.2720284692048893E-2</v>
      </c>
      <c r="AO102">
        <f t="shared" si="5"/>
        <v>490332753.03504336</v>
      </c>
      <c r="AP102" s="2">
        <f>(Sheet4!$A$26-AO102)/Sheet4!$A$26</f>
        <v>3.2720284692048893E-2</v>
      </c>
    </row>
    <row r="103" spans="1:42" x14ac:dyDescent="0.25">
      <c r="A103" t="s">
        <v>38</v>
      </c>
      <c r="B103">
        <v>132.22080088536001</v>
      </c>
      <c r="C103">
        <v>250000.00000000099</v>
      </c>
      <c r="D103">
        <v>72.984000000014007</v>
      </c>
      <c r="E103">
        <v>0</v>
      </c>
      <c r="F103">
        <v>65.710737519697702</v>
      </c>
      <c r="G103">
        <v>0</v>
      </c>
      <c r="H103">
        <v>54.228668761605498</v>
      </c>
      <c r="I103">
        <v>62.6</v>
      </c>
      <c r="J103">
        <v>50.34</v>
      </c>
      <c r="K103">
        <v>41144.266223402999</v>
      </c>
      <c r="L103">
        <v>0</v>
      </c>
      <c r="M103">
        <v>53514.5628148412</v>
      </c>
      <c r="N103">
        <v>2456.0672019367598</v>
      </c>
      <c r="O103">
        <v>50721.334652313599</v>
      </c>
      <c r="P103">
        <v>51724.207294303102</v>
      </c>
      <c r="Q103">
        <v>50439.561813203298</v>
      </c>
      <c r="R103">
        <v>28.7533335595868</v>
      </c>
      <c r="S103">
        <v>0</v>
      </c>
      <c r="T103">
        <v>28.860432951379298</v>
      </c>
      <c r="U103">
        <v>7.62539792454288</v>
      </c>
      <c r="V103">
        <v>23.691556882417299</v>
      </c>
      <c r="W103">
        <v>24.754240377817901</v>
      </c>
      <c r="X103">
        <v>18.535839189616599</v>
      </c>
      <c r="Y103">
        <v>75.496252742207005</v>
      </c>
      <c r="Z103">
        <v>0</v>
      </c>
      <c r="AA103">
        <v>54.017527800654896</v>
      </c>
      <c r="AB103">
        <v>11.721072522196</v>
      </c>
      <c r="AC103">
        <v>9.3824557791240597</v>
      </c>
      <c r="AD103">
        <v>29.8291362576173</v>
      </c>
      <c r="AE103">
        <v>33.395414781787998</v>
      </c>
      <c r="AF103">
        <v>4450429.8076505698</v>
      </c>
      <c r="AG103">
        <v>0</v>
      </c>
      <c r="AH103">
        <v>176884208.07119</v>
      </c>
      <c r="AI103">
        <v>18846405.738635499</v>
      </c>
      <c r="AJ103">
        <v>176241565.89715099</v>
      </c>
      <c r="AK103">
        <v>33411960.453336101</v>
      </c>
      <c r="AL103">
        <v>97084726.772315294</v>
      </c>
      <c r="AM103">
        <f>B103</f>
        <v>132.22080088536001</v>
      </c>
      <c r="AN103" s="2">
        <f>(MAX($AO:$AO)-AO103)/MAX($AO:$AO)</f>
        <v>0</v>
      </c>
      <c r="AO103">
        <f>SUM(AF103:AL103)</f>
        <v>506919296.74027848</v>
      </c>
      <c r="AP103" s="2">
        <f>(Sheet4!$A$26-AO103)/Sheet4!$A$26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A15" workbookViewId="0">
      <selection activeCell="A38" sqref="A3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28.7533332910537</v>
      </c>
      <c r="C3">
        <v>41144.266223406499</v>
      </c>
      <c r="D3">
        <v>72.983999999999895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41144.266223406601</v>
      </c>
      <c r="L3" s="1">
        <v>-1.4733814168721401E-10</v>
      </c>
      <c r="M3">
        <v>0</v>
      </c>
      <c r="N3">
        <v>0</v>
      </c>
      <c r="O3">
        <v>0</v>
      </c>
      <c r="P3">
        <v>0</v>
      </c>
      <c r="Q3">
        <v>0</v>
      </c>
      <c r="R3">
        <v>28.7533332910537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75.496252742207901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4450429.8076530099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28.7533332910537</v>
      </c>
      <c r="AN3" s="2">
        <f t="shared" ref="AN3:AN66" si="1">(MAX($AO:$AO)-AO3)/MAX($AO:$AO)</f>
        <v>0.99117230177510518</v>
      </c>
      <c r="AO3">
        <f t="shared" ref="AO3:AO66" si="2">SUM(AF3:AL3)</f>
        <v>4450429.8076530099</v>
      </c>
      <c r="AP3">
        <f>(Sheet4!$A$26-AO3)/Sheet4!$A$26</f>
        <v>0.99122063445548181</v>
      </c>
    </row>
    <row r="4" spans="1:42" x14ac:dyDescent="0.25">
      <c r="A4">
        <v>0.01</v>
      </c>
      <c r="B4">
        <v>28.7533332910537</v>
      </c>
      <c r="C4">
        <v>41144.266223406499</v>
      </c>
      <c r="D4">
        <v>72.983999999999895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41144.266223406601</v>
      </c>
      <c r="L4" s="1">
        <v>-1.4733814168721401E-10</v>
      </c>
      <c r="M4">
        <v>0</v>
      </c>
      <c r="N4">
        <v>0</v>
      </c>
      <c r="O4">
        <v>0</v>
      </c>
      <c r="P4">
        <v>0</v>
      </c>
      <c r="Q4">
        <v>0</v>
      </c>
      <c r="R4">
        <v>28.7533332910537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75.496252742207901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4450429.8076530099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28.7533332910537</v>
      </c>
      <c r="AN4" s="2">
        <f t="shared" si="1"/>
        <v>0.99117230177510518</v>
      </c>
      <c r="AO4">
        <f t="shared" si="2"/>
        <v>4450429.8076530099</v>
      </c>
      <c r="AP4">
        <f>(Sheet4!$A$26-AO4)/Sheet4!$A$26</f>
        <v>0.99122063445548181</v>
      </c>
    </row>
    <row r="5" spans="1:42" x14ac:dyDescent="0.25">
      <c r="A5">
        <v>0.02</v>
      </c>
      <c r="B5">
        <v>28.7533332910537</v>
      </c>
      <c r="C5">
        <v>41144.266223406499</v>
      </c>
      <c r="D5">
        <v>72.983999999999895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41144.266223406601</v>
      </c>
      <c r="L5" s="1">
        <v>-1.4733814168721401E-10</v>
      </c>
      <c r="M5">
        <v>0</v>
      </c>
      <c r="N5">
        <v>0</v>
      </c>
      <c r="O5">
        <v>0</v>
      </c>
      <c r="P5">
        <v>0</v>
      </c>
      <c r="Q5">
        <v>0</v>
      </c>
      <c r="R5">
        <v>28.7533332910537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75.496252742207901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4450429.8076530099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28.7533332910537</v>
      </c>
      <c r="AN5" s="2">
        <f t="shared" si="1"/>
        <v>0.99117230177510518</v>
      </c>
      <c r="AO5">
        <f t="shared" si="2"/>
        <v>4450429.8076530099</v>
      </c>
      <c r="AP5">
        <f>(Sheet4!$A$26-AO5)/Sheet4!$A$26</f>
        <v>0.99122063445548181</v>
      </c>
    </row>
    <row r="6" spans="1:42" x14ac:dyDescent="0.25">
      <c r="A6">
        <v>0.03</v>
      </c>
      <c r="B6">
        <v>28.7533332910537</v>
      </c>
      <c r="C6">
        <v>41144.266223406499</v>
      </c>
      <c r="D6">
        <v>72.983999999999895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41144.266223406601</v>
      </c>
      <c r="L6" s="1">
        <v>-1.4733814168721401E-10</v>
      </c>
      <c r="M6">
        <v>0</v>
      </c>
      <c r="N6">
        <v>0</v>
      </c>
      <c r="O6">
        <v>0</v>
      </c>
      <c r="P6">
        <v>0</v>
      </c>
      <c r="Q6">
        <v>0</v>
      </c>
      <c r="R6">
        <v>28.7533332910537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75.496252742207901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4450429.8076530099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28.7533332910537</v>
      </c>
      <c r="AN6" s="2">
        <f t="shared" si="1"/>
        <v>0.99117230177510518</v>
      </c>
      <c r="AO6">
        <f t="shared" si="2"/>
        <v>4450429.8076530099</v>
      </c>
      <c r="AP6">
        <f>(Sheet4!$A$26-AO6)/Sheet4!$A$26</f>
        <v>0.99122063445548181</v>
      </c>
    </row>
    <row r="7" spans="1:42" x14ac:dyDescent="0.25">
      <c r="A7">
        <v>0.04</v>
      </c>
      <c r="B7">
        <v>28.7533332910537</v>
      </c>
      <c r="C7">
        <v>41144.266223406499</v>
      </c>
      <c r="D7">
        <v>72.983999999999895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41144.266223406601</v>
      </c>
      <c r="L7" s="1">
        <v>-1.4733814168721401E-10</v>
      </c>
      <c r="M7">
        <v>0</v>
      </c>
      <c r="N7">
        <v>0</v>
      </c>
      <c r="O7">
        <v>0</v>
      </c>
      <c r="P7">
        <v>0</v>
      </c>
      <c r="Q7">
        <v>0</v>
      </c>
      <c r="R7">
        <v>28.7533332910537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75.496252742207901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4450429.8076530099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28.7533332910537</v>
      </c>
      <c r="AN7" s="2">
        <f t="shared" si="1"/>
        <v>0.99117230177510518</v>
      </c>
      <c r="AO7">
        <f t="shared" si="2"/>
        <v>4450429.8076530099</v>
      </c>
      <c r="AP7">
        <f>(Sheet4!$A$26-AO7)/Sheet4!$A$26</f>
        <v>0.99122063445548181</v>
      </c>
    </row>
    <row r="8" spans="1:42" x14ac:dyDescent="0.25">
      <c r="A8">
        <v>0.05</v>
      </c>
      <c r="B8">
        <v>28.7533332910537</v>
      </c>
      <c r="C8">
        <v>41144.266223406499</v>
      </c>
      <c r="D8">
        <v>72.983999999999895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41144.266223406601</v>
      </c>
      <c r="L8" s="1">
        <v>-1.4733814168721401E-10</v>
      </c>
      <c r="M8">
        <v>0</v>
      </c>
      <c r="N8">
        <v>0</v>
      </c>
      <c r="O8">
        <v>0</v>
      </c>
      <c r="P8">
        <v>0</v>
      </c>
      <c r="Q8">
        <v>0</v>
      </c>
      <c r="R8">
        <v>28.7533332910537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75.496252742207901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4450429.8076530099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28.7533332910537</v>
      </c>
      <c r="AN8" s="2">
        <f t="shared" si="1"/>
        <v>0.99117230177510518</v>
      </c>
      <c r="AO8">
        <f t="shared" si="2"/>
        <v>4450429.8076530099</v>
      </c>
      <c r="AP8">
        <f>(Sheet4!$A$26-AO8)/Sheet4!$A$26</f>
        <v>0.99122063445548181</v>
      </c>
    </row>
    <row r="9" spans="1:42" x14ac:dyDescent="0.25">
      <c r="A9">
        <v>0.06</v>
      </c>
      <c r="B9">
        <v>28.7533332910537</v>
      </c>
      <c r="C9">
        <v>41144.266223406499</v>
      </c>
      <c r="D9">
        <v>72.983999999999895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41144.266223406601</v>
      </c>
      <c r="L9" s="1">
        <v>-1.4733814168721401E-10</v>
      </c>
      <c r="M9">
        <v>0</v>
      </c>
      <c r="N9">
        <v>0</v>
      </c>
      <c r="O9">
        <v>0</v>
      </c>
      <c r="P9">
        <v>0</v>
      </c>
      <c r="Q9">
        <v>0</v>
      </c>
      <c r="R9">
        <v>28.7533332910537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75.496252742207901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4450429.8076530099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28.7533332910537</v>
      </c>
      <c r="AN9" s="2">
        <f t="shared" si="1"/>
        <v>0.99117230177510518</v>
      </c>
      <c r="AO9">
        <f t="shared" si="2"/>
        <v>4450429.8076530099</v>
      </c>
      <c r="AP9">
        <f>(Sheet4!$A$26-AO9)/Sheet4!$A$26</f>
        <v>0.99122063445548181</v>
      </c>
    </row>
    <row r="10" spans="1:42" x14ac:dyDescent="0.25">
      <c r="A10">
        <v>7.0000000000000007E-2</v>
      </c>
      <c r="B10">
        <v>28.7533332910537</v>
      </c>
      <c r="C10">
        <v>41144.266223406499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41144.266223406601</v>
      </c>
      <c r="L10" s="1">
        <v>-1.4733814168721401E-10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28.7533332910537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75.496252742207901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4450429.8076530099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28.7533332910537</v>
      </c>
      <c r="AN10" s="2">
        <f t="shared" si="1"/>
        <v>0.99117230177510518</v>
      </c>
      <c r="AO10">
        <f t="shared" si="2"/>
        <v>4450429.8076530099</v>
      </c>
      <c r="AP10">
        <f>(Sheet4!$A$26-AO10)/Sheet4!$A$26</f>
        <v>0.99122063445548181</v>
      </c>
    </row>
    <row r="11" spans="1:42" x14ac:dyDescent="0.25">
      <c r="A11">
        <v>0.08</v>
      </c>
      <c r="B11">
        <v>28.753333559581201</v>
      </c>
      <c r="C11">
        <v>41144.2662234093</v>
      </c>
      <c r="D11">
        <v>72.983999999999995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41144.266223407198</v>
      </c>
      <c r="L11" s="1">
        <v>2.06965781692972E-10</v>
      </c>
      <c r="M11">
        <v>0</v>
      </c>
      <c r="N11">
        <v>0</v>
      </c>
      <c r="O11" s="1">
        <v>1.9243208138064398E-9</v>
      </c>
      <c r="P11" s="1">
        <v>3.4383713783903098E-11</v>
      </c>
      <c r="Q11" s="1">
        <v>-8.8801619812812696E-11</v>
      </c>
      <c r="R11">
        <v>28.7533335595765</v>
      </c>
      <c r="S11">
        <v>0</v>
      </c>
      <c r="T11">
        <v>0</v>
      </c>
      <c r="U11">
        <v>0</v>
      </c>
      <c r="V11" s="1">
        <v>4.6612032809922804E-12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28.753333559581201</v>
      </c>
      <c r="AN11" s="2">
        <f t="shared" si="1"/>
        <v>0.99117230177510496</v>
      </c>
      <c r="AO11">
        <f t="shared" si="2"/>
        <v>4450429.8076531496</v>
      </c>
      <c r="AP11">
        <f>(Sheet4!$A$26-AO11)/Sheet4!$A$26</f>
        <v>0.99122063445548159</v>
      </c>
    </row>
    <row r="12" spans="1:42" x14ac:dyDescent="0.25">
      <c r="A12">
        <v>0.09</v>
      </c>
      <c r="B12">
        <v>28.753333559581201</v>
      </c>
      <c r="C12">
        <v>41144.2662234093</v>
      </c>
      <c r="D12">
        <v>72.983999999999995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41144.266223407198</v>
      </c>
      <c r="L12" s="1">
        <v>2.06965781692972E-10</v>
      </c>
      <c r="M12">
        <v>0</v>
      </c>
      <c r="N12">
        <v>0</v>
      </c>
      <c r="O12" s="1">
        <v>1.9243208138064398E-9</v>
      </c>
      <c r="P12" s="1">
        <v>3.4383713783903098E-11</v>
      </c>
      <c r="Q12" s="1">
        <v>-8.8801619812812696E-11</v>
      </c>
      <c r="R12">
        <v>28.7533335595766</v>
      </c>
      <c r="S12">
        <v>0</v>
      </c>
      <c r="T12">
        <v>0</v>
      </c>
      <c r="U12">
        <v>0</v>
      </c>
      <c r="V12" s="1">
        <v>4.6612032809922804E-12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28.753333559581201</v>
      </c>
      <c r="AN12" s="2">
        <f t="shared" si="1"/>
        <v>0.99117230177510496</v>
      </c>
      <c r="AO12">
        <f t="shared" si="2"/>
        <v>4450429.8076531496</v>
      </c>
      <c r="AP12">
        <f>(Sheet4!$A$26-AO12)/Sheet4!$A$26</f>
        <v>0.99122063445548159</v>
      </c>
    </row>
    <row r="13" spans="1:42" x14ac:dyDescent="0.25">
      <c r="A13">
        <v>0.1</v>
      </c>
      <c r="B13">
        <v>28.753333559581201</v>
      </c>
      <c r="C13">
        <v>41144.2662234093</v>
      </c>
      <c r="D13">
        <v>72.983999999999995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41144.266223407198</v>
      </c>
      <c r="L13" s="1">
        <v>2.06965781692972E-10</v>
      </c>
      <c r="M13">
        <v>0</v>
      </c>
      <c r="N13">
        <v>0</v>
      </c>
      <c r="O13" s="1">
        <v>1.9243208138064398E-9</v>
      </c>
      <c r="P13" s="1">
        <v>3.4383713783903098E-11</v>
      </c>
      <c r="Q13" s="1">
        <v>-8.8801619812812696E-11</v>
      </c>
      <c r="R13">
        <v>28.7533335595766</v>
      </c>
      <c r="S13">
        <v>0</v>
      </c>
      <c r="T13">
        <v>0</v>
      </c>
      <c r="U13">
        <v>0</v>
      </c>
      <c r="V13" s="1">
        <v>4.6612032809922804E-12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28.753333559581201</v>
      </c>
      <c r="AN13" s="2">
        <f t="shared" si="1"/>
        <v>0.99117230177510496</v>
      </c>
      <c r="AO13">
        <f t="shared" si="2"/>
        <v>4450429.8076531496</v>
      </c>
      <c r="AP13">
        <f>(Sheet4!$A$26-AO13)/Sheet4!$A$26</f>
        <v>0.99122063445548159</v>
      </c>
    </row>
    <row r="14" spans="1:42" x14ac:dyDescent="0.25">
      <c r="A14">
        <v>0.11</v>
      </c>
      <c r="B14">
        <v>28.753333559581201</v>
      </c>
      <c r="C14">
        <v>41144.2662234093</v>
      </c>
      <c r="D14">
        <v>72.983999999999995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41144.266223407198</v>
      </c>
      <c r="L14" s="1">
        <v>2.06965781692972E-10</v>
      </c>
      <c r="M14">
        <v>0</v>
      </c>
      <c r="N14">
        <v>0</v>
      </c>
      <c r="O14" s="1">
        <v>1.9243208138064398E-9</v>
      </c>
      <c r="P14" s="1">
        <v>3.4383713783903098E-11</v>
      </c>
      <c r="Q14" s="1">
        <v>-8.8801619812812696E-11</v>
      </c>
      <c r="R14">
        <v>28.7533335595766</v>
      </c>
      <c r="S14">
        <v>0</v>
      </c>
      <c r="T14">
        <v>0</v>
      </c>
      <c r="U14">
        <v>0</v>
      </c>
      <c r="V14" s="1">
        <v>4.6612032809922804E-12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28.753333559581201</v>
      </c>
      <c r="AN14" s="2">
        <f t="shared" si="1"/>
        <v>0.99117230177510496</v>
      </c>
      <c r="AO14">
        <f t="shared" si="2"/>
        <v>4450429.8076531496</v>
      </c>
      <c r="AP14">
        <f>(Sheet4!$A$26-AO14)/Sheet4!$A$26</f>
        <v>0.99122063445548159</v>
      </c>
    </row>
    <row r="15" spans="1:42" x14ac:dyDescent="0.25">
      <c r="A15">
        <v>0.12</v>
      </c>
      <c r="B15">
        <v>28.753333559581201</v>
      </c>
      <c r="C15">
        <v>41144.2662234093</v>
      </c>
      <c r="D15">
        <v>72.983999999999995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41144.266223407198</v>
      </c>
      <c r="L15" s="1">
        <v>2.06965781692972E-10</v>
      </c>
      <c r="M15">
        <v>0</v>
      </c>
      <c r="N15">
        <v>0</v>
      </c>
      <c r="O15" s="1">
        <v>1.9243208138064398E-9</v>
      </c>
      <c r="P15" s="1">
        <v>3.4383713783903098E-11</v>
      </c>
      <c r="Q15" s="1">
        <v>-8.8801619812812696E-11</v>
      </c>
      <c r="R15">
        <v>28.7533335595765</v>
      </c>
      <c r="S15">
        <v>0</v>
      </c>
      <c r="T15">
        <v>0</v>
      </c>
      <c r="U15">
        <v>0</v>
      </c>
      <c r="V15" s="1">
        <v>4.6612032809922804E-12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28.753333559581201</v>
      </c>
      <c r="AN15" s="2">
        <f t="shared" si="1"/>
        <v>0.99117230177510496</v>
      </c>
      <c r="AO15">
        <f t="shared" si="2"/>
        <v>4450429.8076531496</v>
      </c>
      <c r="AP15">
        <f>(Sheet4!$A$26-AO15)/Sheet4!$A$26</f>
        <v>0.99122063445548159</v>
      </c>
    </row>
    <row r="16" spans="1:42" x14ac:dyDescent="0.25">
      <c r="A16">
        <v>0.13</v>
      </c>
      <c r="B16">
        <v>28.753333559581201</v>
      </c>
      <c r="C16">
        <v>41144.2662234093</v>
      </c>
      <c r="D16">
        <v>72.983999999999995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41144.266223407198</v>
      </c>
      <c r="L16" s="1">
        <v>2.06965781692972E-10</v>
      </c>
      <c r="M16">
        <v>0</v>
      </c>
      <c r="N16">
        <v>0</v>
      </c>
      <c r="O16" s="1">
        <v>1.9243208138064398E-9</v>
      </c>
      <c r="P16" s="1">
        <v>3.4383713783903098E-11</v>
      </c>
      <c r="Q16" s="1">
        <v>-8.8801619812812696E-11</v>
      </c>
      <c r="R16">
        <v>28.7533335595766</v>
      </c>
      <c r="S16">
        <v>0</v>
      </c>
      <c r="T16">
        <v>0</v>
      </c>
      <c r="U16">
        <v>0</v>
      </c>
      <c r="V16" s="1">
        <v>4.6612032809922804E-12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28.753333559581201</v>
      </c>
      <c r="AN16" s="2">
        <f t="shared" si="1"/>
        <v>0.99117230177510496</v>
      </c>
      <c r="AO16">
        <f t="shared" si="2"/>
        <v>4450429.8076531496</v>
      </c>
      <c r="AP16">
        <f>(Sheet4!$A$26-AO16)/Sheet4!$A$26</f>
        <v>0.99122063445548159</v>
      </c>
    </row>
    <row r="17" spans="1:42" x14ac:dyDescent="0.25">
      <c r="A17">
        <v>0.14000000000000001</v>
      </c>
      <c r="B17">
        <v>28.753333559581201</v>
      </c>
      <c r="C17">
        <v>41144.2662234093</v>
      </c>
      <c r="D17">
        <v>72.983999999999995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41144.266223407198</v>
      </c>
      <c r="L17" s="1">
        <v>2.06965781692972E-10</v>
      </c>
      <c r="M17">
        <v>0</v>
      </c>
      <c r="N17">
        <v>0</v>
      </c>
      <c r="O17" s="1">
        <v>1.9243208138064398E-9</v>
      </c>
      <c r="P17" s="1">
        <v>3.4383713783903098E-11</v>
      </c>
      <c r="Q17" s="1">
        <v>-8.8801619812812696E-11</v>
      </c>
      <c r="R17">
        <v>28.7533335595766</v>
      </c>
      <c r="S17">
        <v>0</v>
      </c>
      <c r="T17">
        <v>0</v>
      </c>
      <c r="U17">
        <v>0</v>
      </c>
      <c r="V17" s="1">
        <v>4.6612032809922804E-12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28.753333559581201</v>
      </c>
      <c r="AN17" s="2">
        <f t="shared" si="1"/>
        <v>0.99117230177510496</v>
      </c>
      <c r="AO17">
        <f t="shared" si="2"/>
        <v>4450429.8076531496</v>
      </c>
      <c r="AP17">
        <f>(Sheet4!$A$26-AO17)/Sheet4!$A$26</f>
        <v>0.99122063445548159</v>
      </c>
    </row>
    <row r="18" spans="1:42" x14ac:dyDescent="0.25">
      <c r="A18">
        <v>0.15</v>
      </c>
      <c r="B18">
        <v>28.753333559581201</v>
      </c>
      <c r="C18">
        <v>41144.2662234093</v>
      </c>
      <c r="D18">
        <v>72.983999999999995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41144.266223407198</v>
      </c>
      <c r="L18" s="1">
        <v>2.06965781692972E-10</v>
      </c>
      <c r="M18">
        <v>0</v>
      </c>
      <c r="N18">
        <v>0</v>
      </c>
      <c r="O18" s="1">
        <v>1.9243208138064398E-9</v>
      </c>
      <c r="P18" s="1">
        <v>3.4383713783903098E-11</v>
      </c>
      <c r="Q18" s="1">
        <v>-8.8801619812812696E-11</v>
      </c>
      <c r="R18">
        <v>28.7533335595766</v>
      </c>
      <c r="S18">
        <v>0</v>
      </c>
      <c r="T18">
        <v>0</v>
      </c>
      <c r="U18">
        <v>0</v>
      </c>
      <c r="V18" s="1">
        <v>4.6612032809922804E-12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28.753333559581201</v>
      </c>
      <c r="AN18" s="2">
        <f t="shared" si="1"/>
        <v>0.99117230177510496</v>
      </c>
      <c r="AO18">
        <f t="shared" si="2"/>
        <v>4450429.8076531496</v>
      </c>
      <c r="AP18">
        <f>(Sheet4!$A$26-AO18)/Sheet4!$A$26</f>
        <v>0.99122063445548159</v>
      </c>
    </row>
    <row r="19" spans="1:42" x14ac:dyDescent="0.25">
      <c r="A19">
        <v>0.16</v>
      </c>
      <c r="B19">
        <v>28.753333559581201</v>
      </c>
      <c r="C19">
        <v>41144.2662234093</v>
      </c>
      <c r="D19">
        <v>72.983999999999995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41144.266223407198</v>
      </c>
      <c r="L19" s="1">
        <v>2.06965781692972E-10</v>
      </c>
      <c r="M19">
        <v>0</v>
      </c>
      <c r="N19">
        <v>0</v>
      </c>
      <c r="O19" s="1">
        <v>1.9243208138064398E-9</v>
      </c>
      <c r="P19" s="1">
        <v>3.4383713783903098E-11</v>
      </c>
      <c r="Q19" s="1">
        <v>-8.8801619812812696E-11</v>
      </c>
      <c r="R19">
        <v>28.7533335595766</v>
      </c>
      <c r="S19">
        <v>0</v>
      </c>
      <c r="T19">
        <v>0</v>
      </c>
      <c r="U19">
        <v>0</v>
      </c>
      <c r="V19" s="1">
        <v>4.6612032809922804E-12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28.753333559581201</v>
      </c>
      <c r="AN19" s="2">
        <f t="shared" si="1"/>
        <v>0.99117230177510496</v>
      </c>
      <c r="AO19">
        <f t="shared" si="2"/>
        <v>4450429.8076531496</v>
      </c>
      <c r="AP19">
        <f>(Sheet4!$A$26-AO19)/Sheet4!$A$26</f>
        <v>0.99122063445548159</v>
      </c>
    </row>
    <row r="20" spans="1:42" x14ac:dyDescent="0.25">
      <c r="A20">
        <v>0.17</v>
      </c>
      <c r="B20">
        <v>28.753333559578898</v>
      </c>
      <c r="C20">
        <v>41144.266223406601</v>
      </c>
      <c r="D20">
        <v>72.984000000000407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7.8216544352471803E-11</v>
      </c>
      <c r="M20" s="1">
        <v>-3.6635583455790698E-10</v>
      </c>
      <c r="N20">
        <v>0</v>
      </c>
      <c r="O20" s="1">
        <v>-9.10678981892676E-11</v>
      </c>
      <c r="P20" s="1">
        <v>3.4383713783903098E-11</v>
      </c>
      <c r="Q20" s="1">
        <v>-8.2411807934121798E-11</v>
      </c>
      <c r="R20">
        <v>28.753333559581701</v>
      </c>
      <c r="S20">
        <v>0</v>
      </c>
      <c r="T20">
        <v>0</v>
      </c>
      <c r="U20">
        <v>0</v>
      </c>
      <c r="V20" s="1">
        <v>-2.7943734597268801E-12</v>
      </c>
      <c r="W20">
        <v>0</v>
      </c>
      <c r="X20">
        <v>0</v>
      </c>
      <c r="Y20">
        <v>75.496252742208895</v>
      </c>
      <c r="Z20" s="1">
        <v>6.6613381477509304E-16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4450429.8076530704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28.753333559578898</v>
      </c>
      <c r="AN20" s="2">
        <f t="shared" si="1"/>
        <v>0.99117230177510507</v>
      </c>
      <c r="AO20">
        <f t="shared" si="2"/>
        <v>4450429.8076530704</v>
      </c>
      <c r="AP20">
        <f>(Sheet4!$A$26-AO20)/Sheet4!$A$26</f>
        <v>0.9912206344554817</v>
      </c>
    </row>
    <row r="21" spans="1:42" x14ac:dyDescent="0.25">
      <c r="A21">
        <v>0.18</v>
      </c>
      <c r="B21">
        <v>28.753333559578898</v>
      </c>
      <c r="C21">
        <v>41144.266223406601</v>
      </c>
      <c r="D21">
        <v>72.984000000000407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41144.266223407103</v>
      </c>
      <c r="L21" s="1">
        <v>7.8216544352471803E-11</v>
      </c>
      <c r="M21" s="1">
        <v>-3.6635583455790698E-10</v>
      </c>
      <c r="N21">
        <v>0</v>
      </c>
      <c r="O21" s="1">
        <v>-9.10678981892676E-11</v>
      </c>
      <c r="P21" s="1">
        <v>3.4383713783903098E-11</v>
      </c>
      <c r="Q21" s="1">
        <v>-8.2411807934121798E-11</v>
      </c>
      <c r="R21">
        <v>28.753333559581701</v>
      </c>
      <c r="S21">
        <v>0</v>
      </c>
      <c r="T21">
        <v>0</v>
      </c>
      <c r="U21">
        <v>0</v>
      </c>
      <c r="V21" s="1">
        <v>-2.7943734597268801E-12</v>
      </c>
      <c r="W21">
        <v>0</v>
      </c>
      <c r="X21">
        <v>0</v>
      </c>
      <c r="Y21">
        <v>75.496252742208895</v>
      </c>
      <c r="Z21" s="1">
        <v>6.6613381477509304E-16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4450429.8076530704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28.753333559578898</v>
      </c>
      <c r="AN21" s="2">
        <f t="shared" si="1"/>
        <v>0.99117230177510507</v>
      </c>
      <c r="AO21">
        <f t="shared" si="2"/>
        <v>4450429.8076530704</v>
      </c>
      <c r="AP21">
        <f>(Sheet4!$A$26-AO21)/Sheet4!$A$26</f>
        <v>0.9912206344554817</v>
      </c>
    </row>
    <row r="22" spans="1:42" x14ac:dyDescent="0.25">
      <c r="A22">
        <v>0.19</v>
      </c>
      <c r="B22">
        <v>28.753333559578898</v>
      </c>
      <c r="C22">
        <v>41144.266223406601</v>
      </c>
      <c r="D22">
        <v>72.984000000000407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7.8216544352471803E-11</v>
      </c>
      <c r="M22" s="1">
        <v>-3.6635583455790698E-10</v>
      </c>
      <c r="N22">
        <v>0</v>
      </c>
      <c r="O22" s="1">
        <v>-9.10678981892676E-11</v>
      </c>
      <c r="P22" s="1">
        <v>3.4383713783903098E-11</v>
      </c>
      <c r="Q22" s="1">
        <v>-8.2411807934121798E-11</v>
      </c>
      <c r="R22">
        <v>28.753333559581701</v>
      </c>
      <c r="S22">
        <v>0</v>
      </c>
      <c r="T22">
        <v>0</v>
      </c>
      <c r="U22">
        <v>0</v>
      </c>
      <c r="V22" s="1">
        <v>-2.7943734597268801E-12</v>
      </c>
      <c r="W22">
        <v>0</v>
      </c>
      <c r="X22">
        <v>0</v>
      </c>
      <c r="Y22">
        <v>75.496252742208895</v>
      </c>
      <c r="Z22" s="1">
        <v>6.6613381477509304E-16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4450429.8076530704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28.753333559578898</v>
      </c>
      <c r="AN22" s="2">
        <f t="shared" si="1"/>
        <v>0.99117230177510507</v>
      </c>
      <c r="AO22">
        <f t="shared" si="2"/>
        <v>4450429.8076530704</v>
      </c>
      <c r="AP22">
        <f>(Sheet4!$A$26-AO22)/Sheet4!$A$26</f>
        <v>0.9912206344554817</v>
      </c>
    </row>
    <row r="23" spans="1:42" x14ac:dyDescent="0.25">
      <c r="A23">
        <v>0.2</v>
      </c>
      <c r="B23">
        <v>28.753333559578898</v>
      </c>
      <c r="C23">
        <v>41144.266223406601</v>
      </c>
      <c r="D23">
        <v>72.984000000000407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7.8216544352471803E-11</v>
      </c>
      <c r="M23" s="1">
        <v>-3.6635583455790698E-10</v>
      </c>
      <c r="N23">
        <v>0</v>
      </c>
      <c r="O23" s="1">
        <v>-9.10678981892676E-11</v>
      </c>
      <c r="P23" s="1">
        <v>3.4383713783903098E-11</v>
      </c>
      <c r="Q23" s="1">
        <v>-8.2411807934121798E-11</v>
      </c>
      <c r="R23">
        <v>28.753333559581701</v>
      </c>
      <c r="S23">
        <v>0</v>
      </c>
      <c r="T23">
        <v>0</v>
      </c>
      <c r="U23">
        <v>0</v>
      </c>
      <c r="V23" s="1">
        <v>-2.7943734597268801E-12</v>
      </c>
      <c r="W23">
        <v>0</v>
      </c>
      <c r="X23">
        <v>0</v>
      </c>
      <c r="Y23">
        <v>75.496252742208895</v>
      </c>
      <c r="Z23" s="1">
        <v>6.6613381477509304E-16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4450429.8076530704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28.753333559578898</v>
      </c>
      <c r="AN23" s="2">
        <f t="shared" si="1"/>
        <v>0.99117230177510507</v>
      </c>
      <c r="AO23">
        <f t="shared" si="2"/>
        <v>4450429.8076530704</v>
      </c>
      <c r="AP23">
        <f>(Sheet4!$A$26-AO23)/Sheet4!$A$26</f>
        <v>0.9912206344554817</v>
      </c>
    </row>
    <row r="24" spans="1:42" x14ac:dyDescent="0.25">
      <c r="A24">
        <v>0.21</v>
      </c>
      <c r="B24">
        <v>28.753333559578898</v>
      </c>
      <c r="C24">
        <v>41144.266223406601</v>
      </c>
      <c r="D24">
        <v>72.984000000000407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41144.266223407103</v>
      </c>
      <c r="L24" s="1">
        <v>7.8216544352471803E-11</v>
      </c>
      <c r="M24" s="1">
        <v>-3.6635583455790698E-10</v>
      </c>
      <c r="N24">
        <v>0</v>
      </c>
      <c r="O24" s="1">
        <v>-9.10678981892676E-11</v>
      </c>
      <c r="P24" s="1">
        <v>3.4383713783903098E-11</v>
      </c>
      <c r="Q24" s="1">
        <v>-8.2411807934121798E-11</v>
      </c>
      <c r="R24">
        <v>28.753333559581701</v>
      </c>
      <c r="S24">
        <v>0</v>
      </c>
      <c r="T24">
        <v>0</v>
      </c>
      <c r="U24">
        <v>0</v>
      </c>
      <c r="V24" s="1">
        <v>-2.7943734597268801E-12</v>
      </c>
      <c r="W24">
        <v>0</v>
      </c>
      <c r="X24">
        <v>0</v>
      </c>
      <c r="Y24">
        <v>75.496252742208895</v>
      </c>
      <c r="Z24" s="1">
        <v>6.6613381477509304E-16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4450429.8076530704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28.753333559578898</v>
      </c>
      <c r="AN24" s="2">
        <f t="shared" si="1"/>
        <v>0.99117230177510507</v>
      </c>
      <c r="AO24">
        <f t="shared" si="2"/>
        <v>4450429.8076530704</v>
      </c>
      <c r="AP24">
        <f>(Sheet4!$A$26-AO24)/Sheet4!$A$26</f>
        <v>0.9912206344554817</v>
      </c>
    </row>
    <row r="25" spans="1:42" x14ac:dyDescent="0.25">
      <c r="A25">
        <v>0.22</v>
      </c>
      <c r="B25">
        <v>28.753333559578898</v>
      </c>
      <c r="C25">
        <v>41144.266223406601</v>
      </c>
      <c r="D25">
        <v>72.984000000000407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41144.266223407103</v>
      </c>
      <c r="L25" s="1">
        <v>7.8216544352471803E-11</v>
      </c>
      <c r="M25" s="1">
        <v>-3.6635583455790698E-10</v>
      </c>
      <c r="N25">
        <v>0</v>
      </c>
      <c r="O25" s="1">
        <v>-9.10678981892676E-11</v>
      </c>
      <c r="P25" s="1">
        <v>3.4383713783903098E-11</v>
      </c>
      <c r="Q25" s="1">
        <v>-8.2411807934121798E-11</v>
      </c>
      <c r="R25">
        <v>28.753333559581701</v>
      </c>
      <c r="S25">
        <v>0</v>
      </c>
      <c r="T25">
        <v>0</v>
      </c>
      <c r="U25">
        <v>0</v>
      </c>
      <c r="V25" s="1">
        <v>-2.7943734597268801E-12</v>
      </c>
      <c r="W25">
        <v>0</v>
      </c>
      <c r="X25">
        <v>0</v>
      </c>
      <c r="Y25">
        <v>75.496252742208895</v>
      </c>
      <c r="Z25" s="1">
        <v>6.6613381477509304E-16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4450429.8076530704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28.753333559578898</v>
      </c>
      <c r="AN25" s="2">
        <f t="shared" si="1"/>
        <v>0.99117230177510507</v>
      </c>
      <c r="AO25">
        <f t="shared" si="2"/>
        <v>4450429.8076530704</v>
      </c>
      <c r="AP25">
        <f>(Sheet4!$A$26-AO25)/Sheet4!$A$26</f>
        <v>0.9912206344554817</v>
      </c>
    </row>
    <row r="26" spans="1:42" x14ac:dyDescent="0.25">
      <c r="A26">
        <v>0.23</v>
      </c>
      <c r="B26">
        <v>28.753333559581201</v>
      </c>
      <c r="C26">
        <v>41144.266223406601</v>
      </c>
      <c r="D26">
        <v>72.984000000000293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 s="1">
        <v>-3.0116314011650001E-10</v>
      </c>
      <c r="M26" s="1">
        <v>-1.8442847249389101E-10</v>
      </c>
      <c r="N26">
        <v>0</v>
      </c>
      <c r="O26" s="1">
        <v>3.0753826067097998E-11</v>
      </c>
      <c r="P26">
        <v>0</v>
      </c>
      <c r="Q26" s="1">
        <v>-6.3444360876019294E-11</v>
      </c>
      <c r="R26">
        <v>28.7533335595826</v>
      </c>
      <c r="S26">
        <v>0</v>
      </c>
      <c r="T26">
        <v>0</v>
      </c>
      <c r="U26">
        <v>0</v>
      </c>
      <c r="V26" s="1">
        <v>-1.36202160661014E-12</v>
      </c>
      <c r="W26">
        <v>0</v>
      </c>
      <c r="X26">
        <v>0</v>
      </c>
      <c r="Y26">
        <v>75.496252742209094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4450429.8076530797</v>
      </c>
      <c r="AG26">
        <v>0</v>
      </c>
      <c r="AH26">
        <v>0</v>
      </c>
      <c r="AI26">
        <v>0</v>
      </c>
      <c r="AJ26">
        <v>0</v>
      </c>
      <c r="AK26" s="1">
        <v>-6.5192580223083496E-8</v>
      </c>
      <c r="AL26">
        <v>0</v>
      </c>
      <c r="AM26">
        <f t="shared" si="0"/>
        <v>28.753333559581201</v>
      </c>
      <c r="AN26" s="2">
        <f t="shared" si="1"/>
        <v>0.99117230177510518</v>
      </c>
      <c r="AO26">
        <f t="shared" si="2"/>
        <v>4450429.8076530145</v>
      </c>
      <c r="AP26">
        <f>(Sheet4!$A$26-AO26)/Sheet4!$A$26</f>
        <v>0.99122063445548181</v>
      </c>
    </row>
    <row r="27" spans="1:42" x14ac:dyDescent="0.25">
      <c r="A27">
        <v>0.24</v>
      </c>
      <c r="B27">
        <v>28.7533335595786</v>
      </c>
      <c r="C27">
        <v>41144.2662234077</v>
      </c>
      <c r="D27">
        <v>72.983999999999995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1.13854963180874E-13</v>
      </c>
      <c r="K27">
        <v>41144.266223407198</v>
      </c>
      <c r="L27" s="1">
        <v>9.6650295229210306E-11</v>
      </c>
      <c r="M27">
        <v>0</v>
      </c>
      <c r="N27">
        <v>0</v>
      </c>
      <c r="O27" s="1">
        <v>5.3864823712501603E-10</v>
      </c>
      <c r="P27">
        <v>0</v>
      </c>
      <c r="Q27" s="1">
        <v>-8.3673512563109398E-11</v>
      </c>
      <c r="R27">
        <v>28.753333559581598</v>
      </c>
      <c r="S27">
        <v>0</v>
      </c>
      <c r="T27">
        <v>0</v>
      </c>
      <c r="U27">
        <v>0</v>
      </c>
      <c r="V27" s="1">
        <v>-2.9259439923018301E-12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28.7533335595786</v>
      </c>
      <c r="AN27" s="2">
        <f t="shared" si="1"/>
        <v>0.99117230177510496</v>
      </c>
      <c r="AO27">
        <f t="shared" si="2"/>
        <v>4450429.8076531496</v>
      </c>
      <c r="AP27">
        <f>(Sheet4!$A$26-AO27)/Sheet4!$A$26</f>
        <v>0.99122063445548159</v>
      </c>
    </row>
    <row r="28" spans="1:42" x14ac:dyDescent="0.25">
      <c r="A28">
        <v>0.25</v>
      </c>
      <c r="B28">
        <v>28.7533335595806</v>
      </c>
      <c r="C28">
        <v>41144.2662234073</v>
      </c>
      <c r="D28">
        <v>72.984000000000293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41144.266223407103</v>
      </c>
      <c r="L28" s="1">
        <v>3.1725392784210198E-10</v>
      </c>
      <c r="M28" s="1">
        <v>-1.8442847249389101E-10</v>
      </c>
      <c r="N28" s="1">
        <v>1.1027623258996701E-10</v>
      </c>
      <c r="O28" s="1">
        <v>1.323918752405E-11</v>
      </c>
      <c r="P28" s="1">
        <v>3.7679616741570499E-11</v>
      </c>
      <c r="Q28" s="1">
        <v>-8.3673512563109398E-11</v>
      </c>
      <c r="R28">
        <v>28.753333559581701</v>
      </c>
      <c r="S28" s="1">
        <v>1.44647662745356E-13</v>
      </c>
      <c r="T28">
        <v>0</v>
      </c>
      <c r="U28">
        <v>0</v>
      </c>
      <c r="V28" s="1">
        <v>-1.2185534699338199E-12</v>
      </c>
      <c r="W28">
        <v>0</v>
      </c>
      <c r="X28">
        <v>0</v>
      </c>
      <c r="Y28">
        <v>75.496252742208895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28.7533335595806</v>
      </c>
      <c r="AN28" s="2">
        <f t="shared" si="1"/>
        <v>0.99117230177510507</v>
      </c>
      <c r="AO28">
        <f t="shared" si="2"/>
        <v>4450429.80765309</v>
      </c>
      <c r="AP28">
        <f>(Sheet4!$A$26-AO28)/Sheet4!$A$26</f>
        <v>0.9912206344554817</v>
      </c>
    </row>
    <row r="29" spans="1:42" x14ac:dyDescent="0.25">
      <c r="A29">
        <v>0.26</v>
      </c>
      <c r="B29">
        <v>28.753333559578799</v>
      </c>
      <c r="C29">
        <v>41144.266223406601</v>
      </c>
      <c r="D29">
        <v>72.983999999999995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41144.266223407103</v>
      </c>
      <c r="L29" s="1">
        <v>-3.2078989508637299E-10</v>
      </c>
      <c r="M29" s="1">
        <v>-1.9281287677586001E-10</v>
      </c>
      <c r="N29">
        <v>0</v>
      </c>
      <c r="O29" s="1">
        <v>4.5428438788519498E-11</v>
      </c>
      <c r="P29" s="1">
        <v>3.4383713783903098E-11</v>
      </c>
      <c r="Q29" s="1">
        <v>-8.3783802130028506E-11</v>
      </c>
      <c r="R29">
        <v>28.753333559581598</v>
      </c>
      <c r="S29">
        <v>0</v>
      </c>
      <c r="T29">
        <v>0</v>
      </c>
      <c r="U29">
        <v>0</v>
      </c>
      <c r="V29" s="1">
        <v>-2.7943734597268801E-12</v>
      </c>
      <c r="W29">
        <v>0</v>
      </c>
      <c r="X29">
        <v>0</v>
      </c>
      <c r="Y29">
        <v>75.496252742207801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28.753333559578799</v>
      </c>
      <c r="AN29" s="2">
        <f t="shared" si="1"/>
        <v>0.99117230177510496</v>
      </c>
      <c r="AO29">
        <f t="shared" si="2"/>
        <v>4450429.8076531496</v>
      </c>
      <c r="AP29">
        <f>(Sheet4!$A$26-AO29)/Sheet4!$A$26</f>
        <v>0.99122063445548159</v>
      </c>
    </row>
    <row r="30" spans="1:42" x14ac:dyDescent="0.25">
      <c r="A30">
        <v>0.27</v>
      </c>
      <c r="B30">
        <v>28.753333559581701</v>
      </c>
      <c r="C30">
        <v>41144.266223407401</v>
      </c>
      <c r="D30">
        <v>72.984000000000407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 s="1">
        <v>1.0414136820259E-10</v>
      </c>
      <c r="M30">
        <v>0</v>
      </c>
      <c r="N30">
        <v>0</v>
      </c>
      <c r="O30" s="1">
        <v>2.5323452689463001E-11</v>
      </c>
      <c r="P30" s="1">
        <v>3.5034945710776802E-11</v>
      </c>
      <c r="Q30">
        <v>0</v>
      </c>
      <c r="R30">
        <v>28.753333559581701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75.496252742209194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28.753333559581701</v>
      </c>
      <c r="AN30" s="2">
        <f t="shared" si="1"/>
        <v>0.99117230177510507</v>
      </c>
      <c r="AO30">
        <f t="shared" si="2"/>
        <v>4450429.8076530704</v>
      </c>
      <c r="AP30">
        <f>(Sheet4!$A$26-AO30)/Sheet4!$A$26</f>
        <v>0.9912206344554817</v>
      </c>
    </row>
    <row r="31" spans="1:42" x14ac:dyDescent="0.25">
      <c r="A31">
        <v>0.28000000000000003</v>
      </c>
      <c r="B31">
        <v>28.753333559581701</v>
      </c>
      <c r="C31">
        <v>41144.266223539897</v>
      </c>
      <c r="D31">
        <v>72.984000000000293</v>
      </c>
      <c r="E31">
        <v>0</v>
      </c>
      <c r="F31">
        <v>0</v>
      </c>
      <c r="G31">
        <v>0</v>
      </c>
      <c r="H31" s="1">
        <v>-1.0339407857659E-13</v>
      </c>
      <c r="I31">
        <v>0</v>
      </c>
      <c r="J31">
        <v>0</v>
      </c>
      <c r="K31">
        <v>41144.266223407103</v>
      </c>
      <c r="L31" s="1">
        <v>9.6578478469382299E-11</v>
      </c>
      <c r="M31" s="1">
        <v>-4.1757175495149501E-10</v>
      </c>
      <c r="N31" s="1">
        <v>1.3318617675395201E-7</v>
      </c>
      <c r="O31">
        <v>0</v>
      </c>
      <c r="P31">
        <v>0</v>
      </c>
      <c r="Q31" s="1">
        <v>-8.3678409481109306E-11</v>
      </c>
      <c r="R31">
        <v>28.753333559581701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75.496252742208796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28.753333559581701</v>
      </c>
      <c r="AN31" s="2">
        <f t="shared" si="1"/>
        <v>0.99117230177510496</v>
      </c>
      <c r="AO31">
        <f t="shared" si="2"/>
        <v>4450429.8076531002</v>
      </c>
      <c r="AP31">
        <f>(Sheet4!$A$26-AO31)/Sheet4!$A$26</f>
        <v>0.99122063445548159</v>
      </c>
    </row>
    <row r="32" spans="1:42" x14ac:dyDescent="0.25">
      <c r="A32">
        <v>0.28999999999999998</v>
      </c>
      <c r="B32">
        <v>28.753333559583201</v>
      </c>
      <c r="C32">
        <v>41144.2662234081</v>
      </c>
      <c r="D32">
        <v>72.983999999999995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 s="1">
        <v>-2.7967678160678101E-10</v>
      </c>
      <c r="M32" s="1">
        <v>5.7988813750853296E-10</v>
      </c>
      <c r="N32">
        <v>0</v>
      </c>
      <c r="O32" s="1">
        <v>6.1878473280785299E-10</v>
      </c>
      <c r="P32">
        <v>0</v>
      </c>
      <c r="Q32" s="1">
        <v>-4.6249763826722297E-11</v>
      </c>
      <c r="R32">
        <v>28.753333559581598</v>
      </c>
      <c r="S32">
        <v>0</v>
      </c>
      <c r="T32">
        <v>0</v>
      </c>
      <c r="U32">
        <v>0</v>
      </c>
      <c r="V32" s="1">
        <v>1.59831990946934E-12</v>
      </c>
      <c r="W32">
        <v>0</v>
      </c>
      <c r="X32">
        <v>0</v>
      </c>
      <c r="Y32">
        <v>75.496252742207801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4450429.8076531496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28.753333559583201</v>
      </c>
      <c r="AN32" s="2">
        <f t="shared" si="1"/>
        <v>0.99117230177510496</v>
      </c>
      <c r="AO32">
        <f t="shared" si="2"/>
        <v>4450429.8076531496</v>
      </c>
      <c r="AP32">
        <f>(Sheet4!$A$26-AO32)/Sheet4!$A$26</f>
        <v>0.99122063445548159</v>
      </c>
    </row>
    <row r="33" spans="1:42" x14ac:dyDescent="0.25">
      <c r="A33">
        <v>0.3</v>
      </c>
      <c r="B33">
        <v>46.789248851355197</v>
      </c>
      <c r="C33">
        <v>94334.081142916693</v>
      </c>
      <c r="D33">
        <v>72.983999999999995</v>
      </c>
      <c r="E33">
        <v>47.067</v>
      </c>
      <c r="F33">
        <v>0</v>
      </c>
      <c r="G33">
        <v>8.80825178166881</v>
      </c>
      <c r="H33">
        <v>0</v>
      </c>
      <c r="I33">
        <v>0</v>
      </c>
      <c r="J33">
        <v>0</v>
      </c>
      <c r="K33">
        <v>41144.266223407198</v>
      </c>
      <c r="L33">
        <v>52468.671535064903</v>
      </c>
      <c r="M33" s="1">
        <v>-1.8462742445990399E-10</v>
      </c>
      <c r="N33">
        <v>721.14338444455404</v>
      </c>
      <c r="O33" s="1">
        <v>4.6669983348124301E-11</v>
      </c>
      <c r="P33">
        <v>0</v>
      </c>
      <c r="Q33" s="1">
        <v>1.4667024315031E-10</v>
      </c>
      <c r="R33">
        <v>28.753333559581598</v>
      </c>
      <c r="S33">
        <v>11.9634093658882</v>
      </c>
      <c r="T33">
        <v>0</v>
      </c>
      <c r="U33">
        <v>6.0725059258866603</v>
      </c>
      <c r="V33" s="1">
        <v>-1.21855337494272E-12</v>
      </c>
      <c r="W33">
        <v>0</v>
      </c>
      <c r="X33">
        <v>0</v>
      </c>
      <c r="Y33">
        <v>75.496252742207801</v>
      </c>
      <c r="Z33">
        <v>1.63118830213189</v>
      </c>
      <c r="AA33">
        <v>0</v>
      </c>
      <c r="AB33">
        <v>7.4310783640666704</v>
      </c>
      <c r="AC33">
        <v>0</v>
      </c>
      <c r="AD33">
        <v>0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46.789248851355197</v>
      </c>
      <c r="AN33" s="2">
        <f t="shared" si="1"/>
        <v>0.97168189024090079</v>
      </c>
      <c r="AO33">
        <f t="shared" si="2"/>
        <v>14276401.000305699</v>
      </c>
      <c r="AP33">
        <f>(Sheet4!$A$26-AO33)/Sheet4!$A$26</f>
        <v>0.9718369352042634</v>
      </c>
    </row>
    <row r="34" spans="1:42" x14ac:dyDescent="0.25">
      <c r="A34">
        <v>0.31</v>
      </c>
      <c r="B34">
        <v>47.345647237241401</v>
      </c>
      <c r="C34">
        <v>94388.462216428699</v>
      </c>
      <c r="D34">
        <v>72.983999999999995</v>
      </c>
      <c r="E34">
        <v>47.067</v>
      </c>
      <c r="F34">
        <v>0</v>
      </c>
      <c r="G34">
        <v>14.0252882276889</v>
      </c>
      <c r="H34">
        <v>0</v>
      </c>
      <c r="I34" s="1">
        <v>3.95269261427969E-13</v>
      </c>
      <c r="J34">
        <v>0</v>
      </c>
      <c r="K34">
        <v>41144.266223407198</v>
      </c>
      <c r="L34">
        <v>52468.671535061498</v>
      </c>
      <c r="M34" s="1">
        <v>4.1589373722672403E-8</v>
      </c>
      <c r="N34">
        <v>775.52445791818104</v>
      </c>
      <c r="O34">
        <v>0</v>
      </c>
      <c r="P34" s="1">
        <v>2.41354962839414E-10</v>
      </c>
      <c r="Q34">
        <v>0</v>
      </c>
      <c r="R34">
        <v>28.753333559581801</v>
      </c>
      <c r="S34">
        <v>11.963409365892099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1.63118830213189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9825971.1926525608</v>
      </c>
      <c r="AH34">
        <v>0</v>
      </c>
      <c r="AI34">
        <v>0</v>
      </c>
      <c r="AJ34">
        <v>0</v>
      </c>
      <c r="AK34" s="1">
        <v>7.6368451118469199E-8</v>
      </c>
      <c r="AL34">
        <v>0</v>
      </c>
      <c r="AM34">
        <f t="shared" si="0"/>
        <v>47.345647237241401</v>
      </c>
      <c r="AN34" s="2">
        <f t="shared" si="1"/>
        <v>0.97168189024090068</v>
      </c>
      <c r="AO34">
        <f t="shared" si="2"/>
        <v>14276401.000305787</v>
      </c>
      <c r="AP34">
        <f>(Sheet4!$A$26-AO34)/Sheet4!$A$26</f>
        <v>0.97183693520426329</v>
      </c>
    </row>
    <row r="35" spans="1:42" x14ac:dyDescent="0.25">
      <c r="A35">
        <v>0.32</v>
      </c>
      <c r="B35">
        <v>46.789248851357897</v>
      </c>
      <c r="C35">
        <v>94334.081142913405</v>
      </c>
      <c r="D35">
        <v>72.983999999999995</v>
      </c>
      <c r="E35">
        <v>47.0670000000001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41144.2662234038</v>
      </c>
      <c r="L35">
        <v>52468.671535064997</v>
      </c>
      <c r="M35" s="1">
        <v>-1.8565060599939799E-10</v>
      </c>
      <c r="N35">
        <v>721.14338444456098</v>
      </c>
      <c r="O35" s="1">
        <v>2.1583599787788899E-10</v>
      </c>
      <c r="P35">
        <v>0</v>
      </c>
      <c r="Q35">
        <v>0</v>
      </c>
      <c r="R35">
        <v>28.753333559581598</v>
      </c>
      <c r="S35">
        <v>11.9634093658882</v>
      </c>
      <c r="T35">
        <v>0</v>
      </c>
      <c r="U35">
        <v>6.0725059258866398</v>
      </c>
      <c r="V35" s="1">
        <v>1.50270806466609E-12</v>
      </c>
      <c r="W35">
        <v>0</v>
      </c>
      <c r="X35">
        <v>0</v>
      </c>
      <c r="Y35">
        <v>75.496252742207801</v>
      </c>
      <c r="Z35">
        <v>1.63118830213189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4450429.8076531496</v>
      </c>
      <c r="AG35">
        <v>9825971.1926533505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46.789248851357897</v>
      </c>
      <c r="AN35" s="2">
        <f t="shared" si="1"/>
        <v>0.97168189024089924</v>
      </c>
      <c r="AO35">
        <f t="shared" si="2"/>
        <v>14276401.0003065</v>
      </c>
      <c r="AP35">
        <f>(Sheet4!$A$26-AO35)/Sheet4!$A$26</f>
        <v>0.97183693520426184</v>
      </c>
    </row>
    <row r="36" spans="1:42" x14ac:dyDescent="0.25">
      <c r="A36">
        <v>0.33</v>
      </c>
      <c r="B36">
        <v>46.789248851353499</v>
      </c>
      <c r="C36">
        <v>94334.081142916504</v>
      </c>
      <c r="D36">
        <v>72.983999999999995</v>
      </c>
      <c r="E36">
        <v>47.067</v>
      </c>
      <c r="F36">
        <v>0</v>
      </c>
      <c r="G36">
        <v>8.8082517816689201</v>
      </c>
      <c r="H36">
        <v>0</v>
      </c>
      <c r="I36">
        <v>0</v>
      </c>
      <c r="J36">
        <v>0</v>
      </c>
      <c r="K36">
        <v>41144.266223407198</v>
      </c>
      <c r="L36">
        <v>52468.671535064903</v>
      </c>
      <c r="M36" s="1">
        <v>-1.8462742445990399E-10</v>
      </c>
      <c r="N36">
        <v>721.14338444456098</v>
      </c>
      <c r="O36" s="1">
        <v>4.5389580982657598E-11</v>
      </c>
      <c r="P36">
        <v>0</v>
      </c>
      <c r="Q36" s="1">
        <v>-8.2411807934121798E-11</v>
      </c>
      <c r="R36">
        <v>28.753333559581598</v>
      </c>
      <c r="S36">
        <v>11.9634093658882</v>
      </c>
      <c r="T36">
        <v>0</v>
      </c>
      <c r="U36">
        <v>6.0725059258866398</v>
      </c>
      <c r="V36" s="1">
        <v>-2.9259439210800599E-12</v>
      </c>
      <c r="W36">
        <v>0</v>
      </c>
      <c r="X36">
        <v>0</v>
      </c>
      <c r="Y36">
        <v>75.496252742207801</v>
      </c>
      <c r="Z36">
        <v>1.63118830213189</v>
      </c>
      <c r="AA36">
        <v>0</v>
      </c>
      <c r="AB36">
        <v>7.4310783640665896</v>
      </c>
      <c r="AC36">
        <v>0</v>
      </c>
      <c r="AD36">
        <v>0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46.789248851353499</v>
      </c>
      <c r="AN36" s="2">
        <f t="shared" si="1"/>
        <v>0.97168189024090079</v>
      </c>
      <c r="AO36">
        <f t="shared" si="2"/>
        <v>14276401.000305699</v>
      </c>
      <c r="AP36">
        <f>(Sheet4!$A$26-AO36)/Sheet4!$A$26</f>
        <v>0.9718369352042634</v>
      </c>
    </row>
    <row r="37" spans="1:42" x14ac:dyDescent="0.25">
      <c r="A37">
        <v>0.34</v>
      </c>
      <c r="B37">
        <v>46.8001928551557</v>
      </c>
      <c r="C37">
        <v>94346.346589611305</v>
      </c>
      <c r="D37">
        <v>72.983999999999895</v>
      </c>
      <c r="E37">
        <v>47.066999906388901</v>
      </c>
      <c r="F37">
        <v>0</v>
      </c>
      <c r="G37">
        <v>8.7453551615790204</v>
      </c>
      <c r="H37">
        <v>0</v>
      </c>
      <c r="I37">
        <v>0</v>
      </c>
      <c r="J37">
        <v>0</v>
      </c>
      <c r="K37">
        <v>41144.266223406201</v>
      </c>
      <c r="L37">
        <v>52468.671461381302</v>
      </c>
      <c r="M37">
        <v>0</v>
      </c>
      <c r="N37">
        <v>733.40890482376199</v>
      </c>
      <c r="O37">
        <v>0</v>
      </c>
      <c r="P37">
        <v>0</v>
      </c>
      <c r="Q37">
        <v>0</v>
      </c>
      <c r="R37">
        <v>28.753333559581399</v>
      </c>
      <c r="S37">
        <v>11.963408613979301</v>
      </c>
      <c r="T37">
        <v>0</v>
      </c>
      <c r="U37">
        <v>6.0834506815949503</v>
      </c>
      <c r="V37">
        <v>0</v>
      </c>
      <c r="W37">
        <v>0</v>
      </c>
      <c r="X37">
        <v>0</v>
      </c>
      <c r="Y37">
        <v>75.496252742207702</v>
      </c>
      <c r="Z37">
        <v>1.6311882970602301</v>
      </c>
      <c r="AA37">
        <v>0</v>
      </c>
      <c r="AB37">
        <v>7.4773854286503898</v>
      </c>
      <c r="AC37">
        <v>0</v>
      </c>
      <c r="AD37">
        <v>0</v>
      </c>
      <c r="AE37">
        <v>0</v>
      </c>
      <c r="AF37">
        <v>4450429.8076529196</v>
      </c>
      <c r="AG37">
        <v>9825971.1228145603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46.8001928551557</v>
      </c>
      <c r="AN37" s="2">
        <f t="shared" si="1"/>
        <v>0.9716818903794292</v>
      </c>
      <c r="AO37">
        <f t="shared" si="2"/>
        <v>14276400.930467479</v>
      </c>
      <c r="AP37">
        <f>(Sheet4!$A$26-AO37)/Sheet4!$A$26</f>
        <v>0.9718369353420333</v>
      </c>
    </row>
    <row r="38" spans="1:42" x14ac:dyDescent="0.25">
      <c r="A38">
        <v>0.35</v>
      </c>
      <c r="B38">
        <v>46.660646820724999</v>
      </c>
      <c r="C38">
        <v>94373.127075423501</v>
      </c>
      <c r="D38">
        <v>72.983999999999995</v>
      </c>
      <c r="E38">
        <v>47.067</v>
      </c>
      <c r="F38">
        <v>0</v>
      </c>
      <c r="G38">
        <v>9.5472936825789798</v>
      </c>
      <c r="H38">
        <v>0</v>
      </c>
      <c r="I38">
        <v>0</v>
      </c>
      <c r="J38">
        <v>0</v>
      </c>
      <c r="K38">
        <v>41144.266223407103</v>
      </c>
      <c r="L38">
        <v>52468.671535064903</v>
      </c>
      <c r="M38">
        <v>0</v>
      </c>
      <c r="N38">
        <v>760.18931695167998</v>
      </c>
      <c r="O38">
        <v>0</v>
      </c>
      <c r="P38" s="1">
        <v>-1.8774697318713201E-10</v>
      </c>
      <c r="Q38">
        <v>0</v>
      </c>
      <c r="R38">
        <v>28.753333559581598</v>
      </c>
      <c r="S38">
        <v>11.963409365892099</v>
      </c>
      <c r="T38">
        <v>0</v>
      </c>
      <c r="U38">
        <v>5.9439038952512204</v>
      </c>
      <c r="V38">
        <v>0</v>
      </c>
      <c r="W38">
        <v>0</v>
      </c>
      <c r="X38">
        <v>0</v>
      </c>
      <c r="Y38">
        <v>75.496252742207801</v>
      </c>
      <c r="Z38">
        <v>1.63118830213189</v>
      </c>
      <c r="AA38">
        <v>0</v>
      </c>
      <c r="AB38">
        <v>6.8869654850810198</v>
      </c>
      <c r="AC38">
        <v>0</v>
      </c>
      <c r="AD38">
        <v>0</v>
      </c>
      <c r="AE38">
        <v>0</v>
      </c>
      <c r="AF38">
        <v>4450429.8076531598</v>
      </c>
      <c r="AG38">
        <v>9825971.1926525496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46.660646820724999</v>
      </c>
      <c r="AN38" s="2">
        <f t="shared" si="1"/>
        <v>0.97168189024090079</v>
      </c>
      <c r="AO38">
        <f t="shared" si="2"/>
        <v>14276401.000305708</v>
      </c>
      <c r="AP38">
        <f>(Sheet4!$A$26-AO38)/Sheet4!$A$26</f>
        <v>0.9718369352042634</v>
      </c>
    </row>
    <row r="39" spans="1:42" x14ac:dyDescent="0.25">
      <c r="A39">
        <v>0.36</v>
      </c>
      <c r="B39">
        <v>47.672480824921799</v>
      </c>
      <c r="C39">
        <v>95312.368804443104</v>
      </c>
      <c r="D39">
        <v>72.983999999999696</v>
      </c>
      <c r="E39">
        <v>47.067</v>
      </c>
      <c r="F39">
        <v>0</v>
      </c>
      <c r="G39">
        <v>3.7916698928578598</v>
      </c>
      <c r="H39">
        <v>0</v>
      </c>
      <c r="I39">
        <v>0</v>
      </c>
      <c r="J39">
        <v>0</v>
      </c>
      <c r="K39">
        <v>41144.266223407001</v>
      </c>
      <c r="L39">
        <v>52468.671535064903</v>
      </c>
      <c r="M39" s="1">
        <v>-1.8462742445990399E-10</v>
      </c>
      <c r="N39">
        <v>1699.43104605811</v>
      </c>
      <c r="O39" s="1">
        <v>-8.6772077950321196E-8</v>
      </c>
      <c r="P39" s="1">
        <v>3.5034945710776802E-11</v>
      </c>
      <c r="Q39" s="1">
        <v>-9.82423031814505E-11</v>
      </c>
      <c r="R39">
        <v>28.753333559581499</v>
      </c>
      <c r="S39">
        <v>11.9634093658882</v>
      </c>
      <c r="T39">
        <v>0</v>
      </c>
      <c r="U39">
        <v>6.9557378994520498</v>
      </c>
      <c r="V39">
        <v>0</v>
      </c>
      <c r="W39">
        <v>0</v>
      </c>
      <c r="X39">
        <v>0</v>
      </c>
      <c r="Y39">
        <v>75.496252742207204</v>
      </c>
      <c r="Z39">
        <v>1.63118830213189</v>
      </c>
      <c r="AA39">
        <v>0</v>
      </c>
      <c r="AB39">
        <v>11.12449116086</v>
      </c>
      <c r="AC39">
        <v>0</v>
      </c>
      <c r="AD39">
        <v>0</v>
      </c>
      <c r="AE39">
        <v>0</v>
      </c>
      <c r="AF39">
        <v>4450429.8076531999</v>
      </c>
      <c r="AG39">
        <v>9825971.1926525496</v>
      </c>
      <c r="AH39">
        <v>0</v>
      </c>
      <c r="AI39">
        <v>6414357.0038606096</v>
      </c>
      <c r="AJ39">
        <v>0</v>
      </c>
      <c r="AK39">
        <v>0</v>
      </c>
      <c r="AL39">
        <v>0</v>
      </c>
      <c r="AM39">
        <f t="shared" si="3"/>
        <v>47.672480824921799</v>
      </c>
      <c r="AN39" s="2">
        <f t="shared" si="1"/>
        <v>0.9589586229646816</v>
      </c>
      <c r="AO39">
        <f t="shared" si="2"/>
        <v>20690758.004166357</v>
      </c>
      <c r="AP39">
        <f>(Sheet4!$A$26-AO39)/Sheet4!$A$26</f>
        <v>0.95918332930465</v>
      </c>
    </row>
    <row r="40" spans="1:42" x14ac:dyDescent="0.25">
      <c r="A40">
        <v>0.37</v>
      </c>
      <c r="B40">
        <v>53.885002852738097</v>
      </c>
      <c r="C40">
        <v>122971.4579239</v>
      </c>
      <c r="D40">
        <v>72.983999999999995</v>
      </c>
      <c r="E40">
        <v>36.629237350462397</v>
      </c>
      <c r="F40" s="1">
        <v>1.0748902761067E-12</v>
      </c>
      <c r="G40">
        <v>0</v>
      </c>
      <c r="H40">
        <v>0</v>
      </c>
      <c r="I40">
        <v>37.559999999999903</v>
      </c>
      <c r="J40">
        <v>0</v>
      </c>
      <c r="K40">
        <v>41144.266223407198</v>
      </c>
      <c r="L40">
        <v>42577.041695313201</v>
      </c>
      <c r="M40">
        <v>0</v>
      </c>
      <c r="N40" s="1">
        <v>-1.3642420526593899E-11</v>
      </c>
      <c r="O40" s="1">
        <v>1.55832581435788E-9</v>
      </c>
      <c r="P40">
        <v>39250.1500051783</v>
      </c>
      <c r="Q40" s="1">
        <v>1.3745409677326799E-10</v>
      </c>
      <c r="R40">
        <v>28.753333559581598</v>
      </c>
      <c r="S40">
        <v>10.2204667774638</v>
      </c>
      <c r="T40">
        <v>0</v>
      </c>
      <c r="U40">
        <v>0</v>
      </c>
      <c r="V40">
        <v>0</v>
      </c>
      <c r="W40">
        <v>14.911202515692599</v>
      </c>
      <c r="X40">
        <v>0</v>
      </c>
      <c r="Y40">
        <v>75.496252742207702</v>
      </c>
      <c r="Z40">
        <v>2.1902053261097199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4450429.8076531496</v>
      </c>
      <c r="AG40">
        <v>4577573.8068757197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3"/>
        <v>53.885002852738097</v>
      </c>
      <c r="AN40" s="2">
        <f t="shared" si="1"/>
        <v>0.94209035536259167</v>
      </c>
      <c r="AO40">
        <f t="shared" si="2"/>
        <v>29194791.448366169</v>
      </c>
      <c r="AP40">
        <f>(Sheet4!$A$26-AO40)/Sheet4!$A$26</f>
        <v>0.94240741744079981</v>
      </c>
    </row>
    <row r="41" spans="1:42" x14ac:dyDescent="0.25">
      <c r="A41">
        <v>0.38</v>
      </c>
      <c r="B41">
        <v>53.885002852738097</v>
      </c>
      <c r="C41">
        <v>122971.45792390101</v>
      </c>
      <c r="D41">
        <v>72.984000000000194</v>
      </c>
      <c r="E41">
        <v>36.629237350462397</v>
      </c>
      <c r="F41">
        <v>0</v>
      </c>
      <c r="G41">
        <v>0</v>
      </c>
      <c r="H41">
        <v>0</v>
      </c>
      <c r="I41">
        <v>37.559999999999697</v>
      </c>
      <c r="J41">
        <v>0</v>
      </c>
      <c r="K41">
        <v>41144.266223407103</v>
      </c>
      <c r="L41">
        <v>42577.041695313201</v>
      </c>
      <c r="M41" s="1">
        <v>-1.83177917278953E-10</v>
      </c>
      <c r="N41" s="1">
        <v>-1.5279510989785099E-10</v>
      </c>
      <c r="O41" s="1">
        <v>2.8063289640488399E-9</v>
      </c>
      <c r="P41">
        <v>39250.150005178199</v>
      </c>
      <c r="Q41">
        <v>0</v>
      </c>
      <c r="R41">
        <v>28.753333559581701</v>
      </c>
      <c r="S41">
        <v>10.2204667774638</v>
      </c>
      <c r="T41">
        <v>0</v>
      </c>
      <c r="U41">
        <v>0</v>
      </c>
      <c r="V41">
        <v>0</v>
      </c>
      <c r="W41">
        <v>14.9112025156925</v>
      </c>
      <c r="X41">
        <v>0</v>
      </c>
      <c r="Y41">
        <v>75.496252742208696</v>
      </c>
      <c r="Z41">
        <v>2.1902053261097199</v>
      </c>
      <c r="AA41">
        <v>0</v>
      </c>
      <c r="AB41">
        <v>0</v>
      </c>
      <c r="AC41">
        <v>0</v>
      </c>
      <c r="AD41">
        <v>8.94512966564354</v>
      </c>
      <c r="AE41">
        <v>0</v>
      </c>
      <c r="AF41">
        <v>4450429.8076531095</v>
      </c>
      <c r="AG41">
        <v>4577573.8068757197</v>
      </c>
      <c r="AH41">
        <v>0</v>
      </c>
      <c r="AI41">
        <v>0</v>
      </c>
      <c r="AJ41">
        <v>0</v>
      </c>
      <c r="AK41">
        <v>20166787.8338372</v>
      </c>
      <c r="AL41">
        <v>0</v>
      </c>
      <c r="AM41">
        <f t="shared" si="3"/>
        <v>53.885002852738097</v>
      </c>
      <c r="AN41" s="2">
        <f t="shared" si="1"/>
        <v>0.942090355362592</v>
      </c>
      <c r="AO41">
        <f t="shared" si="2"/>
        <v>29194791.448366031</v>
      </c>
      <c r="AP41">
        <f>(Sheet4!$A$26-AO41)/Sheet4!$A$26</f>
        <v>0.94240741744080014</v>
      </c>
    </row>
    <row r="42" spans="1:42" x14ac:dyDescent="0.25">
      <c r="A42">
        <v>0.39</v>
      </c>
      <c r="B42">
        <v>53.885002852738197</v>
      </c>
      <c r="C42">
        <v>122971.457923925</v>
      </c>
      <c r="D42">
        <v>72.984000000000293</v>
      </c>
      <c r="E42">
        <v>36.629237350462397</v>
      </c>
      <c r="F42">
        <v>0</v>
      </c>
      <c r="G42">
        <v>0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>
        <v>0</v>
      </c>
      <c r="N42" s="1">
        <v>2.6890916160482401E-8</v>
      </c>
      <c r="O42" s="1">
        <v>4.6669983348124301E-11</v>
      </c>
      <c r="P42">
        <v>39250.1500051783</v>
      </c>
      <c r="Q42" s="1">
        <v>-8.3672837662902501E-11</v>
      </c>
      <c r="R42">
        <v>28.753333559581701</v>
      </c>
      <c r="S42">
        <v>10.2204667774638</v>
      </c>
      <c r="T42">
        <v>0</v>
      </c>
      <c r="U42">
        <v>0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4450429.8076531002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3"/>
        <v>53.885002852738197</v>
      </c>
      <c r="AN42" s="2">
        <f t="shared" si="1"/>
        <v>0.94209035536259178</v>
      </c>
      <c r="AO42">
        <f t="shared" si="2"/>
        <v>29194791.44836612</v>
      </c>
      <c r="AP42">
        <f>(Sheet4!$A$26-AO42)/Sheet4!$A$26</f>
        <v>0.94240741744079992</v>
      </c>
    </row>
    <row r="43" spans="1:42" x14ac:dyDescent="0.25">
      <c r="A43">
        <v>0.4</v>
      </c>
      <c r="B43">
        <v>53.8850028527416</v>
      </c>
      <c r="C43">
        <v>122971.45792389799</v>
      </c>
      <c r="D43">
        <v>72.983999999999995</v>
      </c>
      <c r="E43">
        <v>36.629237350462397</v>
      </c>
      <c r="F43" s="1">
        <v>6.7870878526751299E-13</v>
      </c>
      <c r="G43">
        <v>0</v>
      </c>
      <c r="H43" s="1">
        <v>2.1832211307709101E-13</v>
      </c>
      <c r="I43">
        <v>37.559999999999903</v>
      </c>
      <c r="J43">
        <v>0</v>
      </c>
      <c r="K43">
        <v>41144.266223407198</v>
      </c>
      <c r="L43">
        <v>42577.041695313201</v>
      </c>
      <c r="M43">
        <v>0</v>
      </c>
      <c r="N43" s="1">
        <v>-4.7862158680800297E-11</v>
      </c>
      <c r="O43">
        <v>0</v>
      </c>
      <c r="P43">
        <v>39250.1500051783</v>
      </c>
      <c r="Q43" s="1">
        <v>1.9976956841901401E-10</v>
      </c>
      <c r="R43">
        <v>28.753333559581701</v>
      </c>
      <c r="S43">
        <v>10.2204667774638</v>
      </c>
      <c r="T43">
        <v>0</v>
      </c>
      <c r="U43">
        <v>0</v>
      </c>
      <c r="V43" s="1">
        <v>3.41065729900613E-12</v>
      </c>
      <c r="W43">
        <v>14.911202515692599</v>
      </c>
      <c r="X43">
        <v>0</v>
      </c>
      <c r="Y43">
        <v>75.496252742207503</v>
      </c>
      <c r="Z43">
        <v>2.1902053261097199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4450429.8076531496</v>
      </c>
      <c r="AG43">
        <v>4577573.8068757197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3"/>
        <v>53.8850028527416</v>
      </c>
      <c r="AN43" s="2">
        <f t="shared" si="1"/>
        <v>0.94209035536259167</v>
      </c>
      <c r="AO43">
        <f t="shared" si="2"/>
        <v>29194791.448366169</v>
      </c>
      <c r="AP43">
        <f>(Sheet4!$A$26-AO43)/Sheet4!$A$26</f>
        <v>0.94240741744079981</v>
      </c>
    </row>
    <row r="44" spans="1:42" x14ac:dyDescent="0.25">
      <c r="A44">
        <v>0.41</v>
      </c>
      <c r="B44">
        <v>54.2936587186609</v>
      </c>
      <c r="C44">
        <v>123602.62912707101</v>
      </c>
      <c r="D44">
        <v>72.984000000010298</v>
      </c>
      <c r="E44">
        <v>36.728978017235299</v>
      </c>
      <c r="F44">
        <v>0</v>
      </c>
      <c r="G44">
        <v>0</v>
      </c>
      <c r="H44">
        <v>0</v>
      </c>
      <c r="I44">
        <v>38.574787822131903</v>
      </c>
      <c r="J44">
        <v>0</v>
      </c>
      <c r="K44">
        <v>41144.266223407198</v>
      </c>
      <c r="L44">
        <v>42671.563652634497</v>
      </c>
      <c r="M44">
        <v>0</v>
      </c>
      <c r="N44">
        <v>0</v>
      </c>
      <c r="O44" s="1">
        <v>1.3097189999200499E-11</v>
      </c>
      <c r="P44">
        <v>39786.799251029697</v>
      </c>
      <c r="Q44" s="1">
        <v>-8.2171124595333805E-11</v>
      </c>
      <c r="R44">
        <v>28.753333559581701</v>
      </c>
      <c r="S44">
        <v>10.2302170940546</v>
      </c>
      <c r="T44">
        <v>0</v>
      </c>
      <c r="U44">
        <v>0</v>
      </c>
      <c r="V44">
        <v>0</v>
      </c>
      <c r="W44">
        <v>15.3101080650244</v>
      </c>
      <c r="X44">
        <v>0</v>
      </c>
      <c r="Y44">
        <v>75.4962527422081</v>
      </c>
      <c r="Z44">
        <v>2.1848015619902199</v>
      </c>
      <c r="AA44">
        <v>0</v>
      </c>
      <c r="AB44">
        <v>0</v>
      </c>
      <c r="AC44">
        <v>0</v>
      </c>
      <c r="AD44">
        <v>9.5047036322648992</v>
      </c>
      <c r="AE44">
        <v>0</v>
      </c>
      <c r="AF44">
        <v>4450429.8076512497</v>
      </c>
      <c r="AG44">
        <v>4589233.14743389</v>
      </c>
      <c r="AH44">
        <v>0</v>
      </c>
      <c r="AI44">
        <v>0</v>
      </c>
      <c r="AJ44">
        <v>0</v>
      </c>
      <c r="AK44">
        <v>20703570.576501202</v>
      </c>
      <c r="AL44">
        <v>0</v>
      </c>
      <c r="AM44">
        <f t="shared" si="3"/>
        <v>54.2936587186609</v>
      </c>
      <c r="AN44" s="2">
        <f t="shared" si="1"/>
        <v>0.94100248713103918</v>
      </c>
      <c r="AO44">
        <f t="shared" si="2"/>
        <v>29743233.531586342</v>
      </c>
      <c r="AP44">
        <f>(Sheet4!$A$26-AO44)/Sheet4!$A$26</f>
        <v>0.94132550541506532</v>
      </c>
    </row>
    <row r="45" spans="1:42" x14ac:dyDescent="0.25">
      <c r="A45">
        <v>0.42</v>
      </c>
      <c r="B45">
        <v>55.617894297408697</v>
      </c>
      <c r="C45">
        <v>125384.128596946</v>
      </c>
      <c r="D45">
        <v>72.984000000012799</v>
      </c>
      <c r="E45">
        <v>36.728978017235299</v>
      </c>
      <c r="F45">
        <v>0</v>
      </c>
      <c r="G45">
        <v>0</v>
      </c>
      <c r="H45">
        <v>0</v>
      </c>
      <c r="I45">
        <v>41.943550530994003</v>
      </c>
      <c r="J45">
        <v>0</v>
      </c>
      <c r="K45">
        <v>41144.2662234073</v>
      </c>
      <c r="L45">
        <v>42671.563652634497</v>
      </c>
      <c r="M45">
        <v>0</v>
      </c>
      <c r="N45">
        <v>0</v>
      </c>
      <c r="O45">
        <v>0</v>
      </c>
      <c r="P45">
        <v>41568.298720904102</v>
      </c>
      <c r="Q45">
        <v>0</v>
      </c>
      <c r="R45">
        <v>28.753333559581701</v>
      </c>
      <c r="S45">
        <v>10.2302170940546</v>
      </c>
      <c r="T45">
        <v>0</v>
      </c>
      <c r="U45">
        <v>0</v>
      </c>
      <c r="V45">
        <v>0</v>
      </c>
      <c r="W45">
        <v>16.634343643772301</v>
      </c>
      <c r="X45">
        <v>0</v>
      </c>
      <c r="Y45">
        <v>75.496252742207204</v>
      </c>
      <c r="Z45">
        <v>2.1848015619902199</v>
      </c>
      <c r="AA45">
        <v>0</v>
      </c>
      <c r="AB45">
        <v>0</v>
      </c>
      <c r="AC45">
        <v>0</v>
      </c>
      <c r="AD45">
        <v>11.362305655556201</v>
      </c>
      <c r="AE45">
        <v>0</v>
      </c>
      <c r="AF45">
        <v>4450429.8076507896</v>
      </c>
      <c r="AG45">
        <v>4589233.1474339003</v>
      </c>
      <c r="AH45">
        <v>0</v>
      </c>
      <c r="AI45">
        <v>0</v>
      </c>
      <c r="AJ45">
        <v>0</v>
      </c>
      <c r="AK45">
        <v>22485513.212004699</v>
      </c>
      <c r="AL45">
        <v>0</v>
      </c>
      <c r="AM45">
        <f t="shared" si="3"/>
        <v>55.617894297408697</v>
      </c>
      <c r="AN45" s="2">
        <f t="shared" si="1"/>
        <v>0.93746789552524767</v>
      </c>
      <c r="AO45">
        <f t="shared" si="2"/>
        <v>31525176.167089388</v>
      </c>
      <c r="AP45">
        <f>(Sheet4!$A$26-AO45)/Sheet4!$A$26</f>
        <v>0.93781026611176455</v>
      </c>
    </row>
    <row r="46" spans="1:42" x14ac:dyDescent="0.25">
      <c r="A46">
        <v>0.43</v>
      </c>
      <c r="B46">
        <v>56.9421298761564</v>
      </c>
      <c r="C46">
        <v>127165.628066822</v>
      </c>
      <c r="D46">
        <v>72.983999999999995</v>
      </c>
      <c r="E46">
        <v>36.7289780172352</v>
      </c>
      <c r="F46">
        <v>0</v>
      </c>
      <c r="G46">
        <v>0</v>
      </c>
      <c r="H46">
        <v>0</v>
      </c>
      <c r="I46">
        <v>45.312313239856103</v>
      </c>
      <c r="J46">
        <v>0</v>
      </c>
      <c r="K46">
        <v>41144.266223409402</v>
      </c>
      <c r="L46">
        <v>42671.563652634301</v>
      </c>
      <c r="M46">
        <v>0</v>
      </c>
      <c r="N46">
        <v>0</v>
      </c>
      <c r="O46" s="1">
        <v>-2.14359974215483E-10</v>
      </c>
      <c r="P46">
        <v>43349.7981907785</v>
      </c>
      <c r="Q46" s="1">
        <v>1.35355594318298E-10</v>
      </c>
      <c r="R46">
        <v>28.753333559581598</v>
      </c>
      <c r="S46">
        <v>10.2302170940546</v>
      </c>
      <c r="T46">
        <v>0</v>
      </c>
      <c r="U46">
        <v>0</v>
      </c>
      <c r="V46">
        <v>0</v>
      </c>
      <c r="W46">
        <v>17.9585792225201</v>
      </c>
      <c r="X46">
        <v>0</v>
      </c>
      <c r="Y46">
        <v>75.496252742207801</v>
      </c>
      <c r="Z46">
        <v>2.1848015619902301</v>
      </c>
      <c r="AA46">
        <v>0</v>
      </c>
      <c r="AB46">
        <v>0</v>
      </c>
      <c r="AC46">
        <v>0</v>
      </c>
      <c r="AD46">
        <v>13.2199076788475</v>
      </c>
      <c r="AE46">
        <v>0</v>
      </c>
      <c r="AF46">
        <v>4450429.8076531496</v>
      </c>
      <c r="AG46">
        <v>4589233.1474338798</v>
      </c>
      <c r="AH46">
        <v>0</v>
      </c>
      <c r="AI46">
        <v>0</v>
      </c>
      <c r="AJ46">
        <v>0</v>
      </c>
      <c r="AK46">
        <v>24267455.8475083</v>
      </c>
      <c r="AL46">
        <v>0</v>
      </c>
      <c r="AM46">
        <f t="shared" si="3"/>
        <v>56.9421298761564</v>
      </c>
      <c r="AN46" s="2">
        <f t="shared" si="1"/>
        <v>0.9339333039194504</v>
      </c>
      <c r="AO46">
        <f t="shared" si="2"/>
        <v>33307118.802595329</v>
      </c>
      <c r="AP46">
        <f>(Sheet4!$A$26-AO46)/Sheet4!$A$26</f>
        <v>0.934295026808458</v>
      </c>
    </row>
    <row r="47" spans="1:42" x14ac:dyDescent="0.25">
      <c r="A47">
        <v>0.44</v>
      </c>
      <c r="B47">
        <v>61.984260698491497</v>
      </c>
      <c r="C47">
        <v>133529.63497371299</v>
      </c>
      <c r="D47">
        <v>72.984000000000293</v>
      </c>
      <c r="E47">
        <v>47.067</v>
      </c>
      <c r="F47">
        <v>0</v>
      </c>
      <c r="G47">
        <v>11.6894128985319</v>
      </c>
      <c r="H47">
        <v>0</v>
      </c>
      <c r="I47">
        <v>37.56</v>
      </c>
      <c r="J47">
        <v>0</v>
      </c>
      <c r="K47">
        <v>41144.266223409402</v>
      </c>
      <c r="L47">
        <v>52468.671535064903</v>
      </c>
      <c r="M47">
        <v>0</v>
      </c>
      <c r="N47">
        <v>666.54721006978298</v>
      </c>
      <c r="O47" s="1">
        <v>-9.1842679655655902E-9</v>
      </c>
      <c r="P47">
        <v>39250.1500051783</v>
      </c>
      <c r="Q47" s="1">
        <v>-1.9718677918820698E-11</v>
      </c>
      <c r="R47">
        <v>28.753333559581801</v>
      </c>
      <c r="S47">
        <v>11.9634093942823</v>
      </c>
      <c r="T47">
        <v>0</v>
      </c>
      <c r="U47">
        <v>6.3563152289347897</v>
      </c>
      <c r="V47">
        <v>0</v>
      </c>
      <c r="W47">
        <v>14.911202515692599</v>
      </c>
      <c r="X47">
        <v>0</v>
      </c>
      <c r="Y47">
        <v>75.4962527422081</v>
      </c>
      <c r="Z47">
        <v>1.63118830213189</v>
      </c>
      <c r="AA47">
        <v>0</v>
      </c>
      <c r="AB47">
        <v>5.3098496919342901</v>
      </c>
      <c r="AC47">
        <v>0</v>
      </c>
      <c r="AD47">
        <v>8.9451296656436501</v>
      </c>
      <c r="AE47">
        <v>0</v>
      </c>
      <c r="AF47">
        <v>4450429.80765309</v>
      </c>
      <c r="AG47">
        <v>9825971.1926525496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3"/>
        <v>61.984260698491497</v>
      </c>
      <c r="AN47" s="2">
        <f t="shared" si="1"/>
        <v>0.93167983990938941</v>
      </c>
      <c r="AO47">
        <f t="shared" si="2"/>
        <v>34443188.834142938</v>
      </c>
      <c r="AP47">
        <f>(Sheet4!$A$26-AO47)/Sheet4!$A$26</f>
        <v>0.93205390077744465</v>
      </c>
    </row>
    <row r="48" spans="1:42" x14ac:dyDescent="0.25">
      <c r="A48">
        <v>0.45</v>
      </c>
      <c r="B48">
        <v>62.189360337544599</v>
      </c>
      <c r="C48">
        <v>133430.89187462899</v>
      </c>
      <c r="D48">
        <v>72.983999999999995</v>
      </c>
      <c r="E48">
        <v>47.066999999999901</v>
      </c>
      <c r="F48">
        <v>0</v>
      </c>
      <c r="G48">
        <v>13.137387790514699</v>
      </c>
      <c r="H48">
        <v>0</v>
      </c>
      <c r="I48">
        <v>37.56</v>
      </c>
      <c r="J48">
        <v>0</v>
      </c>
      <c r="K48">
        <v>41144.266223407103</v>
      </c>
      <c r="L48">
        <v>52468.671535064903</v>
      </c>
      <c r="M48">
        <v>0</v>
      </c>
      <c r="N48">
        <v>567.804111063042</v>
      </c>
      <c r="O48" s="1">
        <v>-8.4597930865733104E-8</v>
      </c>
      <c r="P48">
        <v>39250.1500051783</v>
      </c>
      <c r="Q48" s="1">
        <v>1.4565361824736499E-10</v>
      </c>
      <c r="R48">
        <v>28.753333559581598</v>
      </c>
      <c r="S48">
        <v>11.9634093658885</v>
      </c>
      <c r="T48">
        <v>0</v>
      </c>
      <c r="U48">
        <v>6.5614148963818097</v>
      </c>
      <c r="V48">
        <v>0</v>
      </c>
      <c r="W48">
        <v>14.911202515692599</v>
      </c>
      <c r="X48">
        <v>0</v>
      </c>
      <c r="Y48">
        <v>75.496252742207801</v>
      </c>
      <c r="Z48">
        <v>1.6311883021319</v>
      </c>
      <c r="AA48">
        <v>0</v>
      </c>
      <c r="AB48">
        <v>4.5261769681194099</v>
      </c>
      <c r="AC48">
        <v>0</v>
      </c>
      <c r="AD48">
        <v>8.9451296656436501</v>
      </c>
      <c r="AE48">
        <v>0</v>
      </c>
      <c r="AF48">
        <v>4450429.8076531496</v>
      </c>
      <c r="AG48">
        <v>9825971.1926525403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3"/>
        <v>62.189360337544599</v>
      </c>
      <c r="AN48" s="2">
        <f t="shared" si="1"/>
        <v>0.9316798399093893</v>
      </c>
      <c r="AO48">
        <f t="shared" si="2"/>
        <v>34443188.83414299</v>
      </c>
      <c r="AP48">
        <f>(Sheet4!$A$26-AO48)/Sheet4!$A$26</f>
        <v>0.93205390077744454</v>
      </c>
    </row>
    <row r="49" spans="1:42" x14ac:dyDescent="0.25">
      <c r="A49">
        <v>0.46</v>
      </c>
      <c r="B49">
        <v>62.250046580772597</v>
      </c>
      <c r="C49">
        <v>133608.76780897999</v>
      </c>
      <c r="D49">
        <v>72.983999999999995</v>
      </c>
      <c r="E49">
        <v>47.067</v>
      </c>
      <c r="F49" s="1">
        <v>3.3701155411417701E-12</v>
      </c>
      <c r="G49">
        <v>13.9357847181181</v>
      </c>
      <c r="H49">
        <v>0</v>
      </c>
      <c r="I49">
        <v>37.559999999999903</v>
      </c>
      <c r="J49">
        <v>0</v>
      </c>
      <c r="K49">
        <v>41144.266223407198</v>
      </c>
      <c r="L49">
        <v>52468.671535064903</v>
      </c>
      <c r="M49">
        <v>0</v>
      </c>
      <c r="N49">
        <v>745.68004533001795</v>
      </c>
      <c r="O49" s="1">
        <v>3.0240698833949799E-11</v>
      </c>
      <c r="P49">
        <v>39250.1500051783</v>
      </c>
      <c r="Q49" s="1">
        <v>1.35969457915052E-10</v>
      </c>
      <c r="R49">
        <v>28.753333559581598</v>
      </c>
      <c r="S49">
        <v>11.963409365891801</v>
      </c>
      <c r="T49">
        <v>0</v>
      </c>
      <c r="U49">
        <v>6.62210113960644</v>
      </c>
      <c r="V49">
        <v>0</v>
      </c>
      <c r="W49">
        <v>14.911202515692599</v>
      </c>
      <c r="X49">
        <v>0</v>
      </c>
      <c r="Y49">
        <v>75.496252742207801</v>
      </c>
      <c r="Z49">
        <v>1.63118830213189</v>
      </c>
      <c r="AA49">
        <v>0</v>
      </c>
      <c r="AB49">
        <v>4.3123489855590602</v>
      </c>
      <c r="AC49">
        <v>0</v>
      </c>
      <c r="AD49">
        <v>8.9451296656436501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20166787.833837301</v>
      </c>
      <c r="AL49">
        <v>0</v>
      </c>
      <c r="AM49">
        <f t="shared" si="3"/>
        <v>62.250046580772597</v>
      </c>
      <c r="AN49" s="2">
        <f t="shared" si="1"/>
        <v>0.9316798399093893</v>
      </c>
      <c r="AO49">
        <f t="shared" si="2"/>
        <v>34443188.834142998</v>
      </c>
      <c r="AP49">
        <f>(Sheet4!$A$26-AO49)/Sheet4!$A$26</f>
        <v>0.93205390077744454</v>
      </c>
    </row>
    <row r="50" spans="1:42" x14ac:dyDescent="0.25">
      <c r="A50">
        <v>0.47</v>
      </c>
      <c r="B50">
        <v>62.250046580773201</v>
      </c>
      <c r="C50">
        <v>133608.767808979</v>
      </c>
      <c r="D50">
        <v>72.983999999999995</v>
      </c>
      <c r="E50">
        <v>47.067</v>
      </c>
      <c r="F50">
        <v>0</v>
      </c>
      <c r="G50">
        <v>13.935784718121599</v>
      </c>
      <c r="H50">
        <v>0</v>
      </c>
      <c r="I50">
        <v>37.559999999999903</v>
      </c>
      <c r="J50">
        <v>0</v>
      </c>
      <c r="K50">
        <v>41144.266223407103</v>
      </c>
      <c r="L50">
        <v>52468.671535064903</v>
      </c>
      <c r="M50" s="1">
        <v>-1.9281287677586001E-10</v>
      </c>
      <c r="N50">
        <v>745.68004533092301</v>
      </c>
      <c r="O50" s="1">
        <v>-1.58123937382868E-9</v>
      </c>
      <c r="P50">
        <v>39250.1500051783</v>
      </c>
      <c r="Q50" s="1">
        <v>1.4291752224948999E-10</v>
      </c>
      <c r="R50">
        <v>28.753333559581598</v>
      </c>
      <c r="S50">
        <v>11.9634093658922</v>
      </c>
      <c r="T50">
        <v>0</v>
      </c>
      <c r="U50">
        <v>6.6221011396067002</v>
      </c>
      <c r="V50">
        <v>0</v>
      </c>
      <c r="W50">
        <v>14.911202515692599</v>
      </c>
      <c r="X50">
        <v>0</v>
      </c>
      <c r="Y50">
        <v>75.496252742207801</v>
      </c>
      <c r="Z50">
        <v>1.63118830213189</v>
      </c>
      <c r="AA50">
        <v>0</v>
      </c>
      <c r="AB50">
        <v>4.3123489855582404</v>
      </c>
      <c r="AC50">
        <v>0</v>
      </c>
      <c r="AD50">
        <v>8.9451296656436501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20166787.833837301</v>
      </c>
      <c r="AL50">
        <v>0</v>
      </c>
      <c r="AM50">
        <f t="shared" si="3"/>
        <v>62.250046580773201</v>
      </c>
      <c r="AN50" s="2">
        <f t="shared" si="1"/>
        <v>0.9316798399093893</v>
      </c>
      <c r="AO50">
        <f t="shared" si="2"/>
        <v>34443188.834142998</v>
      </c>
      <c r="AP50">
        <f>(Sheet4!$A$26-AO50)/Sheet4!$A$26</f>
        <v>0.93205390077744454</v>
      </c>
    </row>
    <row r="51" spans="1:42" x14ac:dyDescent="0.25">
      <c r="A51">
        <v>0.48</v>
      </c>
      <c r="B51">
        <v>63.563307769895701</v>
      </c>
      <c r="C51">
        <v>135396.19546580699</v>
      </c>
      <c r="D51">
        <v>72.983999999999995</v>
      </c>
      <c r="E51">
        <v>47.067</v>
      </c>
      <c r="F51" s="1">
        <v>1.53754354750116E-12</v>
      </c>
      <c r="G51">
        <v>14.0252882276889</v>
      </c>
      <c r="H51" s="1">
        <v>1.8621202057792301E-12</v>
      </c>
      <c r="I51">
        <v>40.883537834859801</v>
      </c>
      <c r="J51">
        <v>0</v>
      </c>
      <c r="K51">
        <v>41144.266223409402</v>
      </c>
      <c r="L51">
        <v>52468.671535064903</v>
      </c>
      <c r="M51">
        <v>0</v>
      </c>
      <c r="N51">
        <v>775.52445791818104</v>
      </c>
      <c r="O51" s="1">
        <v>-2.2034539748361201E-9</v>
      </c>
      <c r="P51">
        <v>41007.733249416502</v>
      </c>
      <c r="Q51" s="1">
        <v>2.06818152357755E-10</v>
      </c>
      <c r="R51">
        <v>28.753333559581598</v>
      </c>
      <c r="S51">
        <v>11.963409365891801</v>
      </c>
      <c r="T51">
        <v>0</v>
      </c>
      <c r="U51">
        <v>6.6289043117674096</v>
      </c>
      <c r="V51">
        <v>0</v>
      </c>
      <c r="W51">
        <v>16.217660532654801</v>
      </c>
      <c r="X51">
        <v>0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0</v>
      </c>
      <c r="AD51">
        <v>10.7777938038091</v>
      </c>
      <c r="AE51">
        <v>0</v>
      </c>
      <c r="AF51">
        <v>4450429.8076531496</v>
      </c>
      <c r="AG51">
        <v>9825971.1926525906</v>
      </c>
      <c r="AH51">
        <v>0</v>
      </c>
      <c r="AI51">
        <v>0</v>
      </c>
      <c r="AJ51">
        <v>0</v>
      </c>
      <c r="AK51">
        <v>21924808.2943068</v>
      </c>
      <c r="AL51">
        <v>0</v>
      </c>
      <c r="AM51">
        <f t="shared" si="3"/>
        <v>63.563307769895701</v>
      </c>
      <c r="AN51" s="2">
        <f t="shared" si="1"/>
        <v>0.92819269939286464</v>
      </c>
      <c r="AO51">
        <f t="shared" si="2"/>
        <v>36201209.294612542</v>
      </c>
      <c r="AP51">
        <f>(Sheet4!$A$26-AO51)/Sheet4!$A$26</f>
        <v>0.92858585276314642</v>
      </c>
    </row>
    <row r="52" spans="1:42" x14ac:dyDescent="0.25">
      <c r="A52">
        <v>0.49</v>
      </c>
      <c r="B52">
        <v>64.887543348643504</v>
      </c>
      <c r="C52">
        <v>137177.694935668</v>
      </c>
      <c r="D52">
        <v>72.983999999999995</v>
      </c>
      <c r="E52">
        <v>47.067</v>
      </c>
      <c r="F52">
        <v>0</v>
      </c>
      <c r="G52">
        <v>14.025288227689</v>
      </c>
      <c r="H52">
        <v>0</v>
      </c>
      <c r="I52">
        <v>44.2523005436937</v>
      </c>
      <c r="J52" s="1">
        <v>5.6032543231702402E-12</v>
      </c>
      <c r="K52">
        <v>41144.266223407198</v>
      </c>
      <c r="L52">
        <v>52468.671535065099</v>
      </c>
      <c r="M52">
        <v>0</v>
      </c>
      <c r="N52">
        <v>775.52445791819503</v>
      </c>
      <c r="O52" s="1">
        <v>2.8006767820443201E-10</v>
      </c>
      <c r="P52">
        <v>42789.232719275999</v>
      </c>
      <c r="Q52" s="1">
        <v>1.89615447300866E-9</v>
      </c>
      <c r="R52">
        <v>28.753333559581598</v>
      </c>
      <c r="S52">
        <v>11.963409365892099</v>
      </c>
      <c r="T52">
        <v>0</v>
      </c>
      <c r="U52">
        <v>6.6289043117674096</v>
      </c>
      <c r="V52" s="1">
        <v>6.9903585571144602E-12</v>
      </c>
      <c r="W52">
        <v>17.541896111391502</v>
      </c>
      <c r="X52" s="1">
        <v>3.7920378343700201E-12</v>
      </c>
      <c r="Y52">
        <v>75.496252742207801</v>
      </c>
      <c r="Z52">
        <v>1.63118830213189</v>
      </c>
      <c r="AA52">
        <v>0</v>
      </c>
      <c r="AB52">
        <v>4.2911018287834599</v>
      </c>
      <c r="AC52" s="1">
        <v>4.24549284616659E-13</v>
      </c>
      <c r="AD52">
        <v>12.635395827084899</v>
      </c>
      <c r="AE52" s="1">
        <v>9.1038288019262796E-13</v>
      </c>
      <c r="AF52">
        <v>4450429.8076531496</v>
      </c>
      <c r="AG52">
        <v>9825971.1926533207</v>
      </c>
      <c r="AH52">
        <v>0</v>
      </c>
      <c r="AI52">
        <v>0</v>
      </c>
      <c r="AJ52">
        <v>0</v>
      </c>
      <c r="AK52">
        <v>23706750.929795399</v>
      </c>
      <c r="AL52">
        <v>0</v>
      </c>
      <c r="AM52">
        <f t="shared" si="3"/>
        <v>64.887543348643504</v>
      </c>
      <c r="AN52" s="2">
        <f t="shared" si="1"/>
        <v>0.92465810778710034</v>
      </c>
      <c r="AO52">
        <f t="shared" si="2"/>
        <v>37983151.930101871</v>
      </c>
      <c r="AP52">
        <f>(Sheet4!$A$26-AO52)/Sheet4!$A$26</f>
        <v>0.92507061345987263</v>
      </c>
    </row>
    <row r="53" spans="1:42" x14ac:dyDescent="0.25">
      <c r="A53">
        <v>0.5</v>
      </c>
      <c r="B53">
        <v>66.211778927391407</v>
      </c>
      <c r="C53">
        <v>138842.26781917899</v>
      </c>
      <c r="D53">
        <v>72.983999999999696</v>
      </c>
      <c r="E53">
        <v>47.067</v>
      </c>
      <c r="F53">
        <v>0</v>
      </c>
      <c r="G53">
        <v>13.137387790515</v>
      </c>
      <c r="H53">
        <v>0</v>
      </c>
      <c r="I53">
        <v>47.7927515632867</v>
      </c>
      <c r="J53">
        <v>0</v>
      </c>
      <c r="K53">
        <v>41144.266223407001</v>
      </c>
      <c r="L53">
        <v>52468.671535064903</v>
      </c>
      <c r="M53" s="1">
        <v>-1.8442847249389101E-10</v>
      </c>
      <c r="N53">
        <v>567.80411106306406</v>
      </c>
      <c r="O53" s="1">
        <v>2.1583599787788899E-10</v>
      </c>
      <c r="P53">
        <v>44661.525949644703</v>
      </c>
      <c r="Q53" s="1">
        <v>-3.6003749144128898E-11</v>
      </c>
      <c r="R53">
        <v>28.753333559581499</v>
      </c>
      <c r="S53">
        <v>11.963409382604301</v>
      </c>
      <c r="T53">
        <v>0</v>
      </c>
      <c r="U53">
        <v>6.5614148963818399</v>
      </c>
      <c r="V53" s="1">
        <v>1.78651310273392E-12</v>
      </c>
      <c r="W53">
        <v>18.933621088821798</v>
      </c>
      <c r="X53">
        <v>0</v>
      </c>
      <c r="Y53">
        <v>75.496252742207204</v>
      </c>
      <c r="Z53">
        <v>1.63118830213189</v>
      </c>
      <c r="AA53">
        <v>0</v>
      </c>
      <c r="AB53">
        <v>4.5261769681193398</v>
      </c>
      <c r="AC53">
        <v>0</v>
      </c>
      <c r="AD53">
        <v>14.587670162127401</v>
      </c>
      <c r="AE53">
        <v>0</v>
      </c>
      <c r="AF53">
        <v>4450429.8076531999</v>
      </c>
      <c r="AG53">
        <v>9825971.1926525496</v>
      </c>
      <c r="AH53">
        <v>0</v>
      </c>
      <c r="AI53">
        <v>0</v>
      </c>
      <c r="AJ53">
        <v>0</v>
      </c>
      <c r="AK53">
        <v>25579509.91164</v>
      </c>
      <c r="AL53">
        <v>0</v>
      </c>
      <c r="AM53">
        <f t="shared" si="3"/>
        <v>66.211778927391407</v>
      </c>
      <c r="AN53" s="2">
        <f t="shared" si="1"/>
        <v>0.92094337643435542</v>
      </c>
      <c r="AO53">
        <f t="shared" si="2"/>
        <v>39855910.911945745</v>
      </c>
      <c r="AP53">
        <f>(Sheet4!$A$26-AO53)/Sheet4!$A$26</f>
        <v>0.92137622069580427</v>
      </c>
    </row>
    <row r="54" spans="1:42" x14ac:dyDescent="0.25">
      <c r="A54">
        <v>0.51</v>
      </c>
      <c r="B54">
        <v>67.536014506139196</v>
      </c>
      <c r="C54">
        <v>140684.95898796601</v>
      </c>
      <c r="D54">
        <v>72.983999999999995</v>
      </c>
      <c r="E54">
        <v>47.067</v>
      </c>
      <c r="F54" s="1">
        <v>1.32563171087965E-12</v>
      </c>
      <c r="G54">
        <v>14.0252882276889</v>
      </c>
      <c r="H54">
        <v>0</v>
      </c>
      <c r="I54">
        <v>50.989825961445902</v>
      </c>
      <c r="J54">
        <v>0</v>
      </c>
      <c r="K54">
        <v>41144.266223409402</v>
      </c>
      <c r="L54">
        <v>52468.671535064903</v>
      </c>
      <c r="M54">
        <v>0</v>
      </c>
      <c r="N54">
        <v>775.52445791818002</v>
      </c>
      <c r="O54">
        <v>0</v>
      </c>
      <c r="P54">
        <v>46296.496771573897</v>
      </c>
      <c r="Q54">
        <v>0</v>
      </c>
      <c r="R54">
        <v>28.753333559581598</v>
      </c>
      <c r="S54">
        <v>11.963409365891801</v>
      </c>
      <c r="T54">
        <v>0</v>
      </c>
      <c r="U54">
        <v>6.6289043117674096</v>
      </c>
      <c r="V54">
        <v>0</v>
      </c>
      <c r="W54">
        <v>20.1903672688982</v>
      </c>
      <c r="X54">
        <v>0</v>
      </c>
      <c r="Y54">
        <v>75.4962527422081</v>
      </c>
      <c r="Z54">
        <v>1.63118830213189</v>
      </c>
      <c r="AA54">
        <v>0</v>
      </c>
      <c r="AB54">
        <v>4.2911018287834599</v>
      </c>
      <c r="AC54">
        <v>0</v>
      </c>
      <c r="AD54">
        <v>16.965513795404199</v>
      </c>
      <c r="AE54">
        <v>0</v>
      </c>
      <c r="AF54">
        <v>4450429.8076531496</v>
      </c>
      <c r="AG54">
        <v>9825971.1926525906</v>
      </c>
      <c r="AH54">
        <v>0</v>
      </c>
      <c r="AI54">
        <v>0</v>
      </c>
      <c r="AJ54">
        <v>0</v>
      </c>
      <c r="AK54">
        <v>27270636.200817298</v>
      </c>
      <c r="AL54">
        <v>0</v>
      </c>
      <c r="AM54">
        <f t="shared" si="3"/>
        <v>67.536014506139196</v>
      </c>
      <c r="AN54" s="2">
        <f t="shared" si="1"/>
        <v>0.91758892457548746</v>
      </c>
      <c r="AO54">
        <f t="shared" si="2"/>
        <v>41547037.201123036</v>
      </c>
      <c r="AP54">
        <f>(Sheet4!$A$26-AO54)/Sheet4!$A$26</f>
        <v>0.9180401348532411</v>
      </c>
    </row>
    <row r="55" spans="1:42" x14ac:dyDescent="0.25">
      <c r="A55">
        <v>0.52</v>
      </c>
      <c r="B55">
        <v>67.860250094886993</v>
      </c>
      <c r="C55">
        <v>141082.193056099</v>
      </c>
      <c r="D55">
        <v>72.984000000000407</v>
      </c>
      <c r="E55">
        <v>47.067</v>
      </c>
      <c r="F55">
        <v>0</v>
      </c>
      <c r="G55">
        <v>14.0252882276889</v>
      </c>
      <c r="H55">
        <v>0</v>
      </c>
      <c r="I55">
        <v>51.814658625520003</v>
      </c>
      <c r="J55">
        <v>0</v>
      </c>
      <c r="K55">
        <v>41144.2662234073</v>
      </c>
      <c r="L55">
        <v>52468.671535064903</v>
      </c>
      <c r="M55">
        <v>0</v>
      </c>
      <c r="N55">
        <v>775.52445791818104</v>
      </c>
      <c r="O55">
        <v>0</v>
      </c>
      <c r="P55">
        <v>46693.7308397085</v>
      </c>
      <c r="Q55">
        <v>0</v>
      </c>
      <c r="R55">
        <v>28.753333559581801</v>
      </c>
      <c r="S55">
        <v>11.9634093658882</v>
      </c>
      <c r="T55">
        <v>0</v>
      </c>
      <c r="U55">
        <v>6.6289043117674096</v>
      </c>
      <c r="V55" s="1">
        <v>-2.63603310186877E-12</v>
      </c>
      <c r="W55">
        <v>20.5146028576521</v>
      </c>
      <c r="X55">
        <v>0</v>
      </c>
      <c r="Y55">
        <v>75.496252742209293</v>
      </c>
      <c r="Z55">
        <v>1.63118830213189</v>
      </c>
      <c r="AA55">
        <v>0</v>
      </c>
      <c r="AB55">
        <v>4.2911018287834599</v>
      </c>
      <c r="AC55">
        <v>0</v>
      </c>
      <c r="AD55">
        <v>17.631700180192102</v>
      </c>
      <c r="AE55">
        <v>0</v>
      </c>
      <c r="AF55">
        <v>4450429.8076530704</v>
      </c>
      <c r="AG55">
        <v>9825971.1926533505</v>
      </c>
      <c r="AH55">
        <v>0</v>
      </c>
      <c r="AI55">
        <v>0</v>
      </c>
      <c r="AJ55">
        <v>0</v>
      </c>
      <c r="AK55">
        <v>27706940.155204799</v>
      </c>
      <c r="AL55">
        <v>0</v>
      </c>
      <c r="AM55">
        <f t="shared" si="3"/>
        <v>67.860250094886993</v>
      </c>
      <c r="AN55" s="2">
        <f t="shared" si="1"/>
        <v>0.9167234891433762</v>
      </c>
      <c r="AO55">
        <f t="shared" si="2"/>
        <v>41983341.155511215</v>
      </c>
      <c r="AP55">
        <f>(Sheet4!$A$26-AO55)/Sheet4!$A$26</f>
        <v>0.91717943778135258</v>
      </c>
    </row>
    <row r="56" spans="1:42" x14ac:dyDescent="0.25">
      <c r="A56">
        <v>0.53</v>
      </c>
      <c r="B56">
        <v>69.184485673635606</v>
      </c>
      <c r="C56">
        <v>136143.338830033</v>
      </c>
      <c r="D56">
        <v>72.983999999999995</v>
      </c>
      <c r="E56">
        <v>36.629237350462397</v>
      </c>
      <c r="F56">
        <v>0</v>
      </c>
      <c r="G56">
        <v>11.384699446026101</v>
      </c>
      <c r="H56" s="1">
        <v>5.7899288646872397E-13</v>
      </c>
      <c r="I56">
        <v>62.6</v>
      </c>
      <c r="J56">
        <v>0</v>
      </c>
      <c r="K56">
        <v>41144.266223409402</v>
      </c>
      <c r="L56">
        <v>42577.041695313201</v>
      </c>
      <c r="M56" s="1">
        <v>1.4148099580779601E-8</v>
      </c>
      <c r="N56">
        <v>697.82361699236606</v>
      </c>
      <c r="O56" s="1">
        <v>8.6927132159075801E-12</v>
      </c>
      <c r="P56">
        <v>51724.207294304601</v>
      </c>
      <c r="Q56" s="1">
        <v>-8.3673512563109398E-11</v>
      </c>
      <c r="R56">
        <v>28.753333559581598</v>
      </c>
      <c r="S56">
        <v>10.2204667774638</v>
      </c>
      <c r="T56">
        <v>0</v>
      </c>
      <c r="U56">
        <v>5.4564449587721304</v>
      </c>
      <c r="V56">
        <v>0</v>
      </c>
      <c r="W56">
        <v>24.754240377818</v>
      </c>
      <c r="X56">
        <v>0</v>
      </c>
      <c r="Y56">
        <v>75.4962527422081</v>
      </c>
      <c r="Z56">
        <v>2.1902053261097199</v>
      </c>
      <c r="AA56">
        <v>0</v>
      </c>
      <c r="AB56">
        <v>5.5341922003960802</v>
      </c>
      <c r="AC56">
        <v>0</v>
      </c>
      <c r="AD56">
        <v>29.829136257617101</v>
      </c>
      <c r="AE56">
        <v>0</v>
      </c>
      <c r="AF56">
        <v>4450429.8076531496</v>
      </c>
      <c r="AG56">
        <v>4577573.8068757197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3"/>
        <v>69.184485673635606</v>
      </c>
      <c r="AN56" s="2">
        <f t="shared" si="1"/>
        <v>0.91581774982222131</v>
      </c>
      <c r="AO56">
        <f t="shared" si="2"/>
        <v>42439964.067864969</v>
      </c>
      <c r="AP56">
        <f>(Sheet4!$A$26-AO56)/Sheet4!$A$26</f>
        <v>0.91627865748892734</v>
      </c>
    </row>
    <row r="57" spans="1:42" x14ac:dyDescent="0.25">
      <c r="A57">
        <v>0.54</v>
      </c>
      <c r="B57">
        <v>70.508721252382699</v>
      </c>
      <c r="C57">
        <v>137692.395580346</v>
      </c>
      <c r="D57">
        <v>72.984000000000407</v>
      </c>
      <c r="E57">
        <v>38.1818291886213</v>
      </c>
      <c r="F57">
        <v>0</v>
      </c>
      <c r="G57">
        <v>14.0252882276889</v>
      </c>
      <c r="H57">
        <v>0</v>
      </c>
      <c r="I57">
        <v>62.6</v>
      </c>
      <c r="J57">
        <v>0</v>
      </c>
      <c r="K57">
        <v>41144.266223409402</v>
      </c>
      <c r="L57">
        <v>44048.397604710997</v>
      </c>
      <c r="M57" s="1">
        <v>3.5106495488435001E-9</v>
      </c>
      <c r="N57">
        <v>775.52445791818104</v>
      </c>
      <c r="O57" s="1">
        <v>-4.77484718430787E-12</v>
      </c>
      <c r="P57">
        <v>51724.207294304601</v>
      </c>
      <c r="Q57" s="1">
        <v>1.13686837721616E-10</v>
      </c>
      <c r="R57">
        <v>28.753333559581801</v>
      </c>
      <c r="S57">
        <v>10.3722430032324</v>
      </c>
      <c r="T57">
        <v>0</v>
      </c>
      <c r="U57">
        <v>6.6289043117674096</v>
      </c>
      <c r="V57" s="1">
        <v>-2.0492181829989101E-11</v>
      </c>
      <c r="W57">
        <v>24.754240377818</v>
      </c>
      <c r="X57" s="1">
        <v>3.47810669154569E-12</v>
      </c>
      <c r="Y57">
        <v>75.496252742209293</v>
      </c>
      <c r="Z57">
        <v>2.10611460450016</v>
      </c>
      <c r="AA57">
        <v>0</v>
      </c>
      <c r="AB57">
        <v>4.2911018287834599</v>
      </c>
      <c r="AC57">
        <v>0</v>
      </c>
      <c r="AD57">
        <v>29.829136257617201</v>
      </c>
      <c r="AE57">
        <v>0</v>
      </c>
      <c r="AF57">
        <v>4450429.8076530704</v>
      </c>
      <c r="AG57">
        <v>5133439.8394553903</v>
      </c>
      <c r="AH57">
        <v>0</v>
      </c>
      <c r="AI57">
        <v>0</v>
      </c>
      <c r="AJ57">
        <v>0</v>
      </c>
      <c r="AK57">
        <v>33411960.453336202</v>
      </c>
      <c r="AL57">
        <v>0</v>
      </c>
      <c r="AM57">
        <f t="shared" si="3"/>
        <v>70.508721252382699</v>
      </c>
      <c r="AN57" s="2">
        <f t="shared" si="1"/>
        <v>0.91471515573554563</v>
      </c>
      <c r="AO57">
        <f t="shared" si="2"/>
        <v>42995830.10044466</v>
      </c>
      <c r="AP57">
        <f>(Sheet4!$A$26-AO57)/Sheet4!$A$26</f>
        <v>0.91518210023384905</v>
      </c>
    </row>
    <row r="58" spans="1:42" x14ac:dyDescent="0.25">
      <c r="A58">
        <v>0.55000000000000004</v>
      </c>
      <c r="B58">
        <v>71.832956831130403</v>
      </c>
      <c r="C58">
        <v>145139.62522367499</v>
      </c>
      <c r="D58">
        <v>72.983999999999995</v>
      </c>
      <c r="E58">
        <v>46.040232371213001</v>
      </c>
      <c r="F58">
        <v>0</v>
      </c>
      <c r="G58">
        <v>14.0252882276889</v>
      </c>
      <c r="H58">
        <v>0</v>
      </c>
      <c r="I58">
        <v>62.6</v>
      </c>
      <c r="J58">
        <v>0</v>
      </c>
      <c r="K58">
        <v>41144.266223407198</v>
      </c>
      <c r="L58">
        <v>51495.627248045203</v>
      </c>
      <c r="M58">
        <v>0</v>
      </c>
      <c r="N58">
        <v>775.52445791818104</v>
      </c>
      <c r="O58" s="1">
        <v>-4.7506998335222703E-11</v>
      </c>
      <c r="P58">
        <v>51724.207294304601</v>
      </c>
      <c r="Q58" s="1">
        <v>2.0387957988532401E-10</v>
      </c>
      <c r="R58">
        <v>28.753333559581598</v>
      </c>
      <c r="S58">
        <v>11.6964785819633</v>
      </c>
      <c r="T58">
        <v>0</v>
      </c>
      <c r="U58">
        <v>6.6289043117674096</v>
      </c>
      <c r="V58">
        <v>0</v>
      </c>
      <c r="W58">
        <v>24.754240377818</v>
      </c>
      <c r="X58">
        <v>0</v>
      </c>
      <c r="Y58">
        <v>75.4962527422081</v>
      </c>
      <c r="Z58">
        <v>1.68607064077042</v>
      </c>
      <c r="AA58">
        <v>0</v>
      </c>
      <c r="AB58">
        <v>4.2911018287834599</v>
      </c>
      <c r="AC58">
        <v>0</v>
      </c>
      <c r="AD58">
        <v>29.829136257617201</v>
      </c>
      <c r="AE58">
        <v>0</v>
      </c>
      <c r="AF58">
        <v>4450429.8076531496</v>
      </c>
      <c r="AG58">
        <v>9059957.4583710805</v>
      </c>
      <c r="AH58">
        <v>0</v>
      </c>
      <c r="AI58">
        <v>0</v>
      </c>
      <c r="AJ58">
        <v>0</v>
      </c>
      <c r="AK58">
        <v>33411960.453336101</v>
      </c>
      <c r="AL58">
        <v>0</v>
      </c>
      <c r="AM58">
        <f t="shared" si="3"/>
        <v>71.832956831130403</v>
      </c>
      <c r="AN58" s="2">
        <f t="shared" si="1"/>
        <v>0.90692666920444365</v>
      </c>
      <c r="AO58">
        <f t="shared" si="2"/>
        <v>46922347.719360329</v>
      </c>
      <c r="AP58">
        <f>(Sheet4!$A$26-AO58)/Sheet4!$A$26</f>
        <v>0.90743625657754123</v>
      </c>
    </row>
    <row r="59" spans="1:42" x14ac:dyDescent="0.25">
      <c r="A59">
        <v>0.56000000000000005</v>
      </c>
      <c r="B59">
        <v>73.157192409879102</v>
      </c>
      <c r="C59">
        <v>160686.01748497901</v>
      </c>
      <c r="D59">
        <v>72.984000000000194</v>
      </c>
      <c r="E59">
        <v>47.067</v>
      </c>
      <c r="F59">
        <v>0</v>
      </c>
      <c r="G59">
        <v>25.288163591852101</v>
      </c>
      <c r="H59">
        <v>0</v>
      </c>
      <c r="I59">
        <v>62.606092987060499</v>
      </c>
      <c r="J59">
        <v>0</v>
      </c>
      <c r="K59">
        <v>41144.266223407103</v>
      </c>
      <c r="L59">
        <v>52468.671535064903</v>
      </c>
      <c r="M59" s="1">
        <v>-4.2928149923682202E-10</v>
      </c>
      <c r="N59">
        <v>15346.033192798001</v>
      </c>
      <c r="O59">
        <v>0</v>
      </c>
      <c r="P59">
        <v>51727.046533709203</v>
      </c>
      <c r="Q59" s="1">
        <v>2.8951861241750902E-10</v>
      </c>
      <c r="R59">
        <v>28.753333559581598</v>
      </c>
      <c r="S59">
        <v>11.9634093658882</v>
      </c>
      <c r="T59">
        <v>0</v>
      </c>
      <c r="U59">
        <v>7.6838139986705603</v>
      </c>
      <c r="V59">
        <v>0</v>
      </c>
      <c r="W59">
        <v>24.756635485738499</v>
      </c>
      <c r="X59">
        <v>0</v>
      </c>
      <c r="Y59">
        <v>75.496252742208497</v>
      </c>
      <c r="Z59">
        <v>1.63118830213189</v>
      </c>
      <c r="AA59">
        <v>0</v>
      </c>
      <c r="AB59">
        <v>5.42648924563946</v>
      </c>
      <c r="AC59">
        <v>0</v>
      </c>
      <c r="AD59">
        <v>29.837344447387899</v>
      </c>
      <c r="AE59">
        <v>0</v>
      </c>
      <c r="AF59">
        <v>4450429.8076531095</v>
      </c>
      <c r="AG59">
        <v>9825971.1926525496</v>
      </c>
      <c r="AH59">
        <v>0</v>
      </c>
      <c r="AI59">
        <v>14651612.014029101</v>
      </c>
      <c r="AJ59">
        <v>0</v>
      </c>
      <c r="AK59">
        <v>33415183.403231699</v>
      </c>
      <c r="AL59">
        <v>0</v>
      </c>
      <c r="AM59">
        <f t="shared" si="3"/>
        <v>73.157192409879102</v>
      </c>
      <c r="AN59" s="2">
        <f t="shared" si="1"/>
        <v>0.87633847782449348</v>
      </c>
      <c r="AO59">
        <f t="shared" si="2"/>
        <v>62343196.417566463</v>
      </c>
      <c r="AP59">
        <f>(Sheet4!$A$26-AO59)/Sheet4!$A$26</f>
        <v>0.87701553912336427</v>
      </c>
    </row>
    <row r="60" spans="1:42" x14ac:dyDescent="0.25">
      <c r="A60">
        <v>0.56999999999999995</v>
      </c>
      <c r="B60">
        <v>74.481427988626095</v>
      </c>
      <c r="C60">
        <v>157716.00752050101</v>
      </c>
      <c r="D60">
        <v>72.983999999999995</v>
      </c>
      <c r="E60">
        <v>36.7289780172352</v>
      </c>
      <c r="F60">
        <v>0</v>
      </c>
      <c r="G60">
        <v>29.128527191086501</v>
      </c>
      <c r="H60">
        <v>0</v>
      </c>
      <c r="I60">
        <v>62.6</v>
      </c>
      <c r="J60">
        <v>0</v>
      </c>
      <c r="K60">
        <v>41144.266223407103</v>
      </c>
      <c r="L60">
        <v>42671.563652634301</v>
      </c>
      <c r="M60">
        <v>0</v>
      </c>
      <c r="N60">
        <v>22175.9703501568</v>
      </c>
      <c r="O60" s="1">
        <v>-3.7303493627405203E-12</v>
      </c>
      <c r="P60">
        <v>51724.207294303596</v>
      </c>
      <c r="Q60">
        <v>0</v>
      </c>
      <c r="R60">
        <v>28.753333559581598</v>
      </c>
      <c r="S60">
        <v>10.2302170940546</v>
      </c>
      <c r="T60">
        <v>0</v>
      </c>
      <c r="U60">
        <v>10.7436369571702</v>
      </c>
      <c r="V60" s="1">
        <v>1.6204457363466701E-12</v>
      </c>
      <c r="W60">
        <v>24.754240377818</v>
      </c>
      <c r="X60">
        <v>0</v>
      </c>
      <c r="Y60">
        <v>75.496252742207204</v>
      </c>
      <c r="Z60">
        <v>2.1848015619902301</v>
      </c>
      <c r="AA60">
        <v>0</v>
      </c>
      <c r="AB60">
        <v>6.7067278934445103</v>
      </c>
      <c r="AC60" s="1">
        <v>4.24549284616659E-13</v>
      </c>
      <c r="AD60">
        <v>29.829136257617598</v>
      </c>
      <c r="AE60">
        <v>0</v>
      </c>
      <c r="AF60">
        <v>4450429.8025770802</v>
      </c>
      <c r="AG60">
        <v>4589233.1474338695</v>
      </c>
      <c r="AH60">
        <v>0</v>
      </c>
      <c r="AI60">
        <v>22706325.554405801</v>
      </c>
      <c r="AJ60">
        <v>0</v>
      </c>
      <c r="AK60">
        <v>33411960.453336202</v>
      </c>
      <c r="AL60">
        <v>0</v>
      </c>
      <c r="AM60">
        <f t="shared" si="3"/>
        <v>74.481427988626095</v>
      </c>
      <c r="AN60" s="2">
        <f t="shared" si="1"/>
        <v>0.87075524495116663</v>
      </c>
      <c r="AO60">
        <f t="shared" si="2"/>
        <v>65157948.95775295</v>
      </c>
      <c r="AP60">
        <f>(Sheet4!$A$26-AO60)/Sheet4!$A$26</f>
        <v>0.87146287510310183</v>
      </c>
    </row>
    <row r="61" spans="1:42" x14ac:dyDescent="0.25">
      <c r="A61">
        <v>0.57999999999999996</v>
      </c>
      <c r="B61">
        <v>75.805663567374296</v>
      </c>
      <c r="C61">
        <v>159021.29770245799</v>
      </c>
      <c r="D61">
        <v>72.983999999999995</v>
      </c>
      <c r="E61">
        <v>36.629237350462397</v>
      </c>
      <c r="F61">
        <v>0</v>
      </c>
      <c r="G61">
        <v>30.130630969694501</v>
      </c>
      <c r="H61" s="1">
        <v>2.8953218563960999E-12</v>
      </c>
      <c r="I61">
        <v>62.6</v>
      </c>
      <c r="J61" s="1">
        <v>7.5033256947325305E-12</v>
      </c>
      <c r="K61">
        <v>41144.266223407198</v>
      </c>
      <c r="L61">
        <v>42577.041695313201</v>
      </c>
      <c r="M61">
        <v>0</v>
      </c>
      <c r="N61">
        <v>23575.7824894224</v>
      </c>
      <c r="O61" s="1">
        <v>2.7512251365990801E-9</v>
      </c>
      <c r="P61">
        <v>51724.207294304601</v>
      </c>
      <c r="Q61" s="1">
        <v>8.1627149484120293E-9</v>
      </c>
      <c r="R61">
        <v>28.753333559581598</v>
      </c>
      <c r="S61">
        <v>10.2204667774638</v>
      </c>
      <c r="T61">
        <v>0</v>
      </c>
      <c r="U61">
        <v>12.077622852503399</v>
      </c>
      <c r="V61">
        <v>0</v>
      </c>
      <c r="W61">
        <v>24.754240377818</v>
      </c>
      <c r="X61" s="1">
        <v>7.3830211714865807E-12</v>
      </c>
      <c r="Y61">
        <v>75.496252742207702</v>
      </c>
      <c r="Z61">
        <v>2.1902053261097199</v>
      </c>
      <c r="AA61">
        <v>0</v>
      </c>
      <c r="AB61">
        <v>7.0407931331893003</v>
      </c>
      <c r="AC61" s="1">
        <v>9.5204965829139408E-13</v>
      </c>
      <c r="AD61">
        <v>29.829136257617701</v>
      </c>
      <c r="AE61" s="1">
        <v>3.5918767129085698E-12</v>
      </c>
      <c r="AF61">
        <v>4450429.8076531496</v>
      </c>
      <c r="AG61">
        <v>4577573.8068757197</v>
      </c>
      <c r="AH61">
        <v>0</v>
      </c>
      <c r="AI61">
        <v>25318548.0754622</v>
      </c>
      <c r="AJ61">
        <v>0</v>
      </c>
      <c r="AK61">
        <v>33411960.453336202</v>
      </c>
      <c r="AL61" s="1">
        <v>7.6436634799392693E-6</v>
      </c>
      <c r="AM61">
        <f t="shared" si="3"/>
        <v>75.805663567374296</v>
      </c>
      <c r="AN61" s="2">
        <f t="shared" si="1"/>
        <v>0.86559686969095884</v>
      </c>
      <c r="AO61">
        <f t="shared" si="2"/>
        <v>67758512.14333491</v>
      </c>
      <c r="AP61">
        <f>(Sheet4!$A$26-AO61)/Sheet4!$A$26</f>
        <v>0.86633274255083015</v>
      </c>
    </row>
    <row r="62" spans="1:42" x14ac:dyDescent="0.25">
      <c r="A62">
        <v>0.59</v>
      </c>
      <c r="B62">
        <v>77.129899146121801</v>
      </c>
      <c r="C62">
        <v>159797.8405704</v>
      </c>
      <c r="D62">
        <v>72.983999999999995</v>
      </c>
      <c r="E62">
        <v>36.629237350462397</v>
      </c>
      <c r="F62">
        <v>0</v>
      </c>
      <c r="G62">
        <v>30.684978239097401</v>
      </c>
      <c r="H62">
        <v>0</v>
      </c>
      <c r="I62">
        <v>62.599999999999703</v>
      </c>
      <c r="J62">
        <v>0</v>
      </c>
      <c r="K62">
        <v>41144.266223409402</v>
      </c>
      <c r="L62">
        <v>42577.041695313201</v>
      </c>
      <c r="M62">
        <v>0</v>
      </c>
      <c r="N62">
        <v>24352.3253573728</v>
      </c>
      <c r="O62">
        <v>0</v>
      </c>
      <c r="P62">
        <v>51724.207294304499</v>
      </c>
      <c r="Q62" s="1">
        <v>1.3724180767212599E-10</v>
      </c>
      <c r="R62">
        <v>28.753333559581598</v>
      </c>
      <c r="S62">
        <v>10.2204667774638</v>
      </c>
      <c r="T62">
        <v>0</v>
      </c>
      <c r="U62">
        <v>13.401858431260001</v>
      </c>
      <c r="V62" s="1">
        <v>-1.56746837731702E-12</v>
      </c>
      <c r="W62">
        <v>24.754240377817901</v>
      </c>
      <c r="X62">
        <v>0</v>
      </c>
      <c r="Y62">
        <v>75.4962527422081</v>
      </c>
      <c r="Z62">
        <v>2.1902053261097199</v>
      </c>
      <c r="AA62">
        <v>0</v>
      </c>
      <c r="AB62">
        <v>7.2255925096692497</v>
      </c>
      <c r="AC62">
        <v>0</v>
      </c>
      <c r="AD62">
        <v>29.829136257616899</v>
      </c>
      <c r="AE62">
        <v>0</v>
      </c>
      <c r="AF62">
        <v>4450429.8076531496</v>
      </c>
      <c r="AG62">
        <v>4577573.8068757104</v>
      </c>
      <c r="AH62">
        <v>0</v>
      </c>
      <c r="AI62">
        <v>26763586.4562493</v>
      </c>
      <c r="AJ62">
        <v>0</v>
      </c>
      <c r="AK62">
        <v>33411960.453336</v>
      </c>
      <c r="AL62">
        <v>0</v>
      </c>
      <c r="AM62">
        <f t="shared" si="3"/>
        <v>77.129899146121801</v>
      </c>
      <c r="AN62" s="2">
        <f t="shared" si="1"/>
        <v>0.86273054816691774</v>
      </c>
      <c r="AO62">
        <f t="shared" si="2"/>
        <v>69203550.524114162</v>
      </c>
      <c r="AP62">
        <f>(Sheet4!$A$26-AO62)/Sheet4!$A$26</f>
        <v>0.86348211447241319</v>
      </c>
    </row>
    <row r="63" spans="1:42" x14ac:dyDescent="0.25">
      <c r="A63">
        <v>0.6</v>
      </c>
      <c r="B63">
        <v>78.454134724869604</v>
      </c>
      <c r="C63">
        <v>162247.31914090901</v>
      </c>
      <c r="D63">
        <v>72.984000000000293</v>
      </c>
      <c r="E63">
        <v>38.701633257022998</v>
      </c>
      <c r="F63">
        <v>0</v>
      </c>
      <c r="G63">
        <v>31.0261872350885</v>
      </c>
      <c r="H63">
        <v>0</v>
      </c>
      <c r="I63">
        <v>62.6</v>
      </c>
      <c r="J63">
        <v>0</v>
      </c>
      <c r="K63">
        <v>41144.266223407198</v>
      </c>
      <c r="L63">
        <v>44541.004076659599</v>
      </c>
      <c r="M63" s="1">
        <v>1.16415321826934E-10</v>
      </c>
      <c r="N63">
        <v>24837.841546537598</v>
      </c>
      <c r="O63">
        <v>0</v>
      </c>
      <c r="P63">
        <v>51724.207294304397</v>
      </c>
      <c r="Q63" s="1">
        <v>1.42259062968081E-10</v>
      </c>
      <c r="R63">
        <v>28.753333559581801</v>
      </c>
      <c r="S63">
        <v>10.4230573239715</v>
      </c>
      <c r="T63">
        <v>0</v>
      </c>
      <c r="U63">
        <v>14.523503463495899</v>
      </c>
      <c r="V63" s="1">
        <v>2.2473184087001799E-12</v>
      </c>
      <c r="W63">
        <v>24.754240377818</v>
      </c>
      <c r="X63">
        <v>0</v>
      </c>
      <c r="Y63">
        <v>75.496252742209094</v>
      </c>
      <c r="Z63">
        <v>2.0783302625440299</v>
      </c>
      <c r="AA63">
        <v>0</v>
      </c>
      <c r="AB63">
        <v>7.3393392767029004</v>
      </c>
      <c r="AC63">
        <v>0</v>
      </c>
      <c r="AD63">
        <v>29.829136257617598</v>
      </c>
      <c r="AE63">
        <v>0</v>
      </c>
      <c r="AF63">
        <v>4450429.8076530797</v>
      </c>
      <c r="AG63">
        <v>5328147.2245857604</v>
      </c>
      <c r="AH63">
        <v>0</v>
      </c>
      <c r="AI63">
        <v>27653029.0895794</v>
      </c>
      <c r="AJ63">
        <v>0</v>
      </c>
      <c r="AK63">
        <v>33411960.453336202</v>
      </c>
      <c r="AL63">
        <v>0</v>
      </c>
      <c r="AM63">
        <f t="shared" si="3"/>
        <v>78.454134724869604</v>
      </c>
      <c r="AN63" s="2">
        <f t="shared" si="1"/>
        <v>0.8594774765742208</v>
      </c>
      <c r="AO63">
        <f t="shared" si="2"/>
        <v>70843566.575154454</v>
      </c>
      <c r="AP63">
        <f>(Sheet4!$A$26-AO63)/Sheet4!$A$26</f>
        <v>0.86024685382720534</v>
      </c>
    </row>
    <row r="64" spans="1:42" x14ac:dyDescent="0.25">
      <c r="A64">
        <v>0.61</v>
      </c>
      <c r="B64">
        <v>80.106830951273807</v>
      </c>
      <c r="C64">
        <v>161698.08299134701</v>
      </c>
      <c r="D64">
        <v>72.984000000000293</v>
      </c>
      <c r="E64">
        <v>36.629237350462397</v>
      </c>
      <c r="F64">
        <v>0</v>
      </c>
      <c r="G64">
        <v>14.0252882276889</v>
      </c>
      <c r="H64">
        <v>0</v>
      </c>
      <c r="I64">
        <v>62.6</v>
      </c>
      <c r="J64">
        <v>30.203999999999901</v>
      </c>
      <c r="K64">
        <v>41144.266223407198</v>
      </c>
      <c r="L64">
        <v>42577.041695313201</v>
      </c>
      <c r="M64">
        <v>0</v>
      </c>
      <c r="N64">
        <v>775.52445791818104</v>
      </c>
      <c r="O64" s="1">
        <v>4.3108627778565201E-11</v>
      </c>
      <c r="P64">
        <v>51724.207294304601</v>
      </c>
      <c r="Q64">
        <v>25477.0433204039</v>
      </c>
      <c r="R64">
        <v>28.753333559581701</v>
      </c>
      <c r="S64">
        <v>10.2204667774638</v>
      </c>
      <c r="T64">
        <v>0</v>
      </c>
      <c r="U64">
        <v>6.6289043117674096</v>
      </c>
      <c r="V64" s="1">
        <v>2.2473184087001799E-12</v>
      </c>
      <c r="W64">
        <v>24.754240377818</v>
      </c>
      <c r="X64">
        <v>9.7498859246405001</v>
      </c>
      <c r="Y64">
        <v>75.496252742208497</v>
      </c>
      <c r="Z64">
        <v>2.1902053261097199</v>
      </c>
      <c r="AA64">
        <v>0</v>
      </c>
      <c r="AB64">
        <v>4.2911018287834599</v>
      </c>
      <c r="AC64">
        <v>0</v>
      </c>
      <c r="AD64">
        <v>29.829136257617499</v>
      </c>
      <c r="AE64">
        <v>14.5222317599106</v>
      </c>
      <c r="AF64">
        <v>4450429.8076530797</v>
      </c>
      <c r="AG64">
        <v>4577573.8068757197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3"/>
        <v>80.106830951273807</v>
      </c>
      <c r="AN64" s="2">
        <f t="shared" si="1"/>
        <v>0.85251464891090201</v>
      </c>
      <c r="AO64">
        <f t="shared" si="2"/>
        <v>74353833.350133002</v>
      </c>
      <c r="AP64">
        <f>(Sheet4!$A$26-AO64)/Sheet4!$A$26</f>
        <v>0.85332214845980026</v>
      </c>
    </row>
    <row r="65" spans="1:42" x14ac:dyDescent="0.25">
      <c r="A65">
        <v>0.62</v>
      </c>
      <c r="B65">
        <v>81.102605882366106</v>
      </c>
      <c r="C65">
        <v>163758.30227605501</v>
      </c>
      <c r="D65">
        <v>72.984000000000407</v>
      </c>
      <c r="E65">
        <v>36.7289780172352</v>
      </c>
      <c r="F65">
        <v>0</v>
      </c>
      <c r="G65">
        <v>14.0252882276889</v>
      </c>
      <c r="H65">
        <v>0</v>
      </c>
      <c r="I65">
        <v>62.6</v>
      </c>
      <c r="J65">
        <v>31.078179988370302</v>
      </c>
      <c r="K65">
        <v>41144.266223409402</v>
      </c>
      <c r="L65">
        <v>42671.563652634301</v>
      </c>
      <c r="M65">
        <v>0</v>
      </c>
      <c r="N65">
        <v>775.52445791818104</v>
      </c>
      <c r="O65">
        <v>0</v>
      </c>
      <c r="P65">
        <v>51724.207294304601</v>
      </c>
      <c r="Q65">
        <v>27442.740647788702</v>
      </c>
      <c r="R65">
        <v>28.753333559581801</v>
      </c>
      <c r="S65">
        <v>10.2302170940546</v>
      </c>
      <c r="T65">
        <v>0</v>
      </c>
      <c r="U65">
        <v>6.6289043117674096</v>
      </c>
      <c r="V65">
        <v>0</v>
      </c>
      <c r="W65">
        <v>24.754240377818</v>
      </c>
      <c r="X65">
        <v>10.735910539143999</v>
      </c>
      <c r="Y65">
        <v>75.496252742209506</v>
      </c>
      <c r="Z65">
        <v>2.1848015619902301</v>
      </c>
      <c r="AA65">
        <v>0</v>
      </c>
      <c r="AB65">
        <v>4.2911018287834599</v>
      </c>
      <c r="AC65">
        <v>0</v>
      </c>
      <c r="AD65">
        <v>29.829136257617701</v>
      </c>
      <c r="AE65">
        <v>15.691439739407199</v>
      </c>
      <c r="AF65">
        <v>4450429.8076530602</v>
      </c>
      <c r="AG65">
        <v>4589233.1474338695</v>
      </c>
      <c r="AH65">
        <v>0</v>
      </c>
      <c r="AI65">
        <v>0</v>
      </c>
      <c r="AJ65">
        <v>0</v>
      </c>
      <c r="AK65">
        <v>33411960.453336202</v>
      </c>
      <c r="AL65">
        <v>34345273.698064104</v>
      </c>
      <c r="AM65">
        <f t="shared" si="3"/>
        <v>81.102605882366106</v>
      </c>
      <c r="AN65" s="2">
        <f t="shared" si="1"/>
        <v>0.84766868334861256</v>
      </c>
      <c r="AO65">
        <f t="shared" si="2"/>
        <v>76796897.106487244</v>
      </c>
      <c r="AP65">
        <f>(Sheet4!$A$26-AO65)/Sheet4!$A$26</f>
        <v>0.84850271512580755</v>
      </c>
    </row>
    <row r="66" spans="1:42" x14ac:dyDescent="0.25">
      <c r="A66">
        <v>0.63</v>
      </c>
      <c r="B66">
        <v>82.426841461113099</v>
      </c>
      <c r="C66">
        <v>168186.08270237799</v>
      </c>
      <c r="D66">
        <v>72.983999999999995</v>
      </c>
      <c r="E66">
        <v>39.103918394445103</v>
      </c>
      <c r="F66">
        <v>0</v>
      </c>
      <c r="G66">
        <v>14.0252882276889</v>
      </c>
      <c r="H66" s="1">
        <v>-7.2946815347871298E-13</v>
      </c>
      <c r="I66">
        <v>62.6000000000003</v>
      </c>
      <c r="J66">
        <v>32.046376019315701</v>
      </c>
      <c r="K66">
        <v>41144.266223407198</v>
      </c>
      <c r="L66">
        <v>44922.2405353742</v>
      </c>
      <c r="M66">
        <v>0</v>
      </c>
      <c r="N66">
        <v>775.52445791818104</v>
      </c>
      <c r="O66" s="1">
        <v>-9.686348390047779E-10</v>
      </c>
      <c r="P66">
        <v>51724.207294304797</v>
      </c>
      <c r="Q66">
        <v>29619.8441913754</v>
      </c>
      <c r="R66">
        <v>28.753333559581598</v>
      </c>
      <c r="S66">
        <v>10.462383384008699</v>
      </c>
      <c r="T66">
        <v>0</v>
      </c>
      <c r="U66">
        <v>6.6289043117674096</v>
      </c>
      <c r="V66">
        <v>0</v>
      </c>
      <c r="W66">
        <v>24.7542403778181</v>
      </c>
      <c r="X66">
        <v>11.827979827937099</v>
      </c>
      <c r="Y66">
        <v>75.496252742207801</v>
      </c>
      <c r="Z66">
        <v>2.0568274915934701</v>
      </c>
      <c r="AA66">
        <v>0</v>
      </c>
      <c r="AB66">
        <v>4.2911018287834599</v>
      </c>
      <c r="AC66">
        <v>0</v>
      </c>
      <c r="AD66">
        <v>29.829136257617598</v>
      </c>
      <c r="AE66">
        <v>16.9863933418209</v>
      </c>
      <c r="AF66">
        <v>4450429.8076531496</v>
      </c>
      <c r="AG66">
        <v>5478834.5545736402</v>
      </c>
      <c r="AH66">
        <v>0</v>
      </c>
      <c r="AI66">
        <v>0</v>
      </c>
      <c r="AJ66">
        <v>0</v>
      </c>
      <c r="AK66">
        <v>33411960.453336298</v>
      </c>
      <c r="AL66">
        <v>37498874.4177</v>
      </c>
      <c r="AM66">
        <f t="shared" si="3"/>
        <v>82.426841461113099</v>
      </c>
      <c r="AN66" s="2">
        <f t="shared" si="1"/>
        <v>0.83964874599872941</v>
      </c>
      <c r="AO66">
        <f t="shared" si="2"/>
        <v>80840099.23326309</v>
      </c>
      <c r="AP66">
        <f>(Sheet4!$A$26-AO66)/Sheet4!$A$26</f>
        <v>0.84052668787102469</v>
      </c>
    </row>
    <row r="67" spans="1:42" x14ac:dyDescent="0.25">
      <c r="A67">
        <v>0.64</v>
      </c>
      <c r="B67">
        <v>74.751077039860803</v>
      </c>
      <c r="C67">
        <v>158029.85222733399</v>
      </c>
      <c r="D67">
        <v>72.983999999999995</v>
      </c>
      <c r="E67">
        <v>36.728978017235299</v>
      </c>
      <c r="F67" s="1">
        <v>6.7901368251630503E-13</v>
      </c>
      <c r="G67">
        <v>29.3532664751331</v>
      </c>
      <c r="H67">
        <v>0</v>
      </c>
      <c r="I67">
        <v>62.599999999999802</v>
      </c>
      <c r="J67">
        <v>0</v>
      </c>
      <c r="K67">
        <v>41144.266223407198</v>
      </c>
      <c r="L67">
        <v>42671.563652634402</v>
      </c>
      <c r="M67">
        <v>0</v>
      </c>
      <c r="N67">
        <v>22489.815056998101</v>
      </c>
      <c r="O67" s="1">
        <v>-9.8422310771763603E-9</v>
      </c>
      <c r="P67">
        <v>51724.207294304499</v>
      </c>
      <c r="Q67" s="1">
        <v>3.92206905467418E-10</v>
      </c>
      <c r="R67">
        <v>28.753333559581598</v>
      </c>
      <c r="S67">
        <v>10.2302170940546</v>
      </c>
      <c r="T67">
        <v>0</v>
      </c>
      <c r="U67">
        <v>11.013286008406499</v>
      </c>
      <c r="V67">
        <v>0</v>
      </c>
      <c r="W67">
        <v>24.754240377818</v>
      </c>
      <c r="X67">
        <v>0</v>
      </c>
      <c r="Y67">
        <v>75.496252742207801</v>
      </c>
      <c r="Z67">
        <v>2.1848015619902301</v>
      </c>
      <c r="AA67">
        <v>0</v>
      </c>
      <c r="AB67">
        <v>6.7816478612240996</v>
      </c>
      <c r="AC67">
        <v>0</v>
      </c>
      <c r="AD67">
        <v>29.8291362576174</v>
      </c>
      <c r="AE67">
        <v>0</v>
      </c>
      <c r="AF67">
        <v>4450429.8076531496</v>
      </c>
      <c r="AG67">
        <v>4589233.1474339003</v>
      </c>
      <c r="AH67">
        <v>0</v>
      </c>
      <c r="AI67">
        <v>23292162.103159599</v>
      </c>
      <c r="AJ67">
        <v>0</v>
      </c>
      <c r="AK67">
        <v>33411960.453336</v>
      </c>
      <c r="AL67">
        <v>0</v>
      </c>
      <c r="AM67">
        <f t="shared" ref="AM67:AM103" si="4">B67</f>
        <v>74.751077039860803</v>
      </c>
      <c r="AN67" s="2">
        <f t="shared" ref="AN67:AN102" si="5">(MAX($AO:$AO)-AO67)/MAX($AO:$AO)</f>
        <v>0.86959320251260752</v>
      </c>
      <c r="AO67">
        <f t="shared" ref="AO67:AO102" si="6">SUM(AF67:AL67)</f>
        <v>65743785.51158265</v>
      </c>
      <c r="AP67">
        <f>(Sheet4!$A$26-AO67)/Sheet4!$A$26</f>
        <v>0.8703071949828205</v>
      </c>
    </row>
    <row r="68" spans="1:42" x14ac:dyDescent="0.25">
      <c r="A68">
        <v>0.65</v>
      </c>
      <c r="B68">
        <v>76.075312618608805</v>
      </c>
      <c r="C68">
        <v>159186.54286989401</v>
      </c>
      <c r="D68">
        <v>72.983999999999995</v>
      </c>
      <c r="E68">
        <v>36.629237350462397</v>
      </c>
      <c r="F68">
        <v>0</v>
      </c>
      <c r="G68">
        <v>30.248593816482899</v>
      </c>
      <c r="H68">
        <v>0</v>
      </c>
      <c r="I68">
        <v>62.6</v>
      </c>
      <c r="J68">
        <v>0</v>
      </c>
      <c r="K68">
        <v>41144.266223407103</v>
      </c>
      <c r="L68">
        <v>42577.041695313201</v>
      </c>
      <c r="M68" s="1">
        <v>-2.80238054983783E-10</v>
      </c>
      <c r="N68">
        <v>23741.027656870101</v>
      </c>
      <c r="O68" s="1">
        <v>-2.0478918560939899E-10</v>
      </c>
      <c r="P68">
        <v>51724.207294304601</v>
      </c>
      <c r="Q68">
        <v>0</v>
      </c>
      <c r="R68">
        <v>28.753333559581598</v>
      </c>
      <c r="S68">
        <v>10.2204667774638</v>
      </c>
      <c r="T68">
        <v>0</v>
      </c>
      <c r="U68">
        <v>12.347271903746099</v>
      </c>
      <c r="V68" s="1">
        <v>-8.7729507887990499E-13</v>
      </c>
      <c r="W68">
        <v>24.754240377818</v>
      </c>
      <c r="X68">
        <v>0</v>
      </c>
      <c r="Y68">
        <v>75.496252742207702</v>
      </c>
      <c r="Z68">
        <v>2.1902053261097199</v>
      </c>
      <c r="AA68">
        <v>0</v>
      </c>
      <c r="AB68">
        <v>7.0801176897218401</v>
      </c>
      <c r="AC68">
        <v>0</v>
      </c>
      <c r="AD68">
        <v>29.829136257617101</v>
      </c>
      <c r="AE68">
        <v>0</v>
      </c>
      <c r="AF68">
        <v>4450429.8076531496</v>
      </c>
      <c r="AG68">
        <v>4577573.8068757197</v>
      </c>
      <c r="AH68">
        <v>0</v>
      </c>
      <c r="AI68">
        <v>25626046.372152101</v>
      </c>
      <c r="AJ68">
        <v>0</v>
      </c>
      <c r="AK68">
        <v>33411960.453336101</v>
      </c>
      <c r="AL68">
        <v>0</v>
      </c>
      <c r="AM68">
        <f t="shared" si="4"/>
        <v>76.075312618608805</v>
      </c>
      <c r="AN68" s="2">
        <f t="shared" si="5"/>
        <v>0.86498692811562805</v>
      </c>
      <c r="AO68">
        <f t="shared" si="6"/>
        <v>68066010.440017074</v>
      </c>
      <c r="AP68">
        <f>(Sheet4!$A$26-AO68)/Sheet4!$A$26</f>
        <v>0.86572614047697038</v>
      </c>
    </row>
    <row r="69" spans="1:42" x14ac:dyDescent="0.25">
      <c r="A69">
        <v>0.66</v>
      </c>
      <c r="B69">
        <v>77.399548197356594</v>
      </c>
      <c r="C69">
        <v>159912.747826701</v>
      </c>
      <c r="D69">
        <v>72.983999999999995</v>
      </c>
      <c r="E69">
        <v>36.629237350462397</v>
      </c>
      <c r="F69" s="1">
        <v>1.6129905587031599E-12</v>
      </c>
      <c r="G69">
        <v>30.767006580859299</v>
      </c>
      <c r="H69">
        <v>0</v>
      </c>
      <c r="I69">
        <v>62.600000000000101</v>
      </c>
      <c r="J69">
        <v>0</v>
      </c>
      <c r="K69">
        <v>41144.266223409402</v>
      </c>
      <c r="L69">
        <v>42577.041695313201</v>
      </c>
      <c r="M69">
        <v>0</v>
      </c>
      <c r="N69">
        <v>24467.232613673899</v>
      </c>
      <c r="O69" s="1">
        <v>-1.04929398503372E-11</v>
      </c>
      <c r="P69">
        <v>51724.207294304702</v>
      </c>
      <c r="Q69" s="1">
        <v>1.2143086536298101E-10</v>
      </c>
      <c r="R69">
        <v>28.753333559581598</v>
      </c>
      <c r="S69">
        <v>10.220466777463701</v>
      </c>
      <c r="T69" s="1">
        <v>8.18456413753665E-13</v>
      </c>
      <c r="U69">
        <v>13.671507482489</v>
      </c>
      <c r="V69" s="1">
        <v>3.2285842836016202E-12</v>
      </c>
      <c r="W69">
        <v>24.754240377818</v>
      </c>
      <c r="X69">
        <v>0</v>
      </c>
      <c r="Y69">
        <v>75.4962527422081</v>
      </c>
      <c r="Z69">
        <v>2.1902053261097199</v>
      </c>
      <c r="AA69">
        <v>0</v>
      </c>
      <c r="AB69">
        <v>7.2529377988913399</v>
      </c>
      <c r="AC69">
        <v>0</v>
      </c>
      <c r="AD69">
        <v>29.8291362576173</v>
      </c>
      <c r="AE69">
        <v>0</v>
      </c>
      <c r="AF69">
        <v>4450429.8076531496</v>
      </c>
      <c r="AG69">
        <v>4577573.8068757197</v>
      </c>
      <c r="AH69">
        <v>0</v>
      </c>
      <c r="AI69">
        <v>26977412.894478299</v>
      </c>
      <c r="AJ69">
        <v>0</v>
      </c>
      <c r="AK69">
        <v>33411960.453336202</v>
      </c>
      <c r="AL69">
        <v>0</v>
      </c>
      <c r="AM69">
        <f t="shared" si="4"/>
        <v>77.399548197356594</v>
      </c>
      <c r="AN69" s="2">
        <f t="shared" si="5"/>
        <v>0.86230641042050371</v>
      </c>
      <c r="AO69">
        <f t="shared" si="6"/>
        <v>69417376.962343365</v>
      </c>
      <c r="AP69">
        <f>(Sheet4!$A$26-AO69)/Sheet4!$A$26</f>
        <v>0.86306029892977321</v>
      </c>
    </row>
    <row r="70" spans="1:42" x14ac:dyDescent="0.25">
      <c r="A70">
        <v>0.67</v>
      </c>
      <c r="B70">
        <v>78.723783776104398</v>
      </c>
      <c r="C70">
        <v>164861.363092682</v>
      </c>
      <c r="D70">
        <v>72.983999999999995</v>
      </c>
      <c r="E70">
        <v>41.460002784199901</v>
      </c>
      <c r="F70" s="1">
        <v>1.78711904765174E-11</v>
      </c>
      <c r="G70">
        <v>31.0261872350885</v>
      </c>
      <c r="H70" s="1">
        <v>7.9890500221750302E-13</v>
      </c>
      <c r="I70">
        <v>62.600000000000101</v>
      </c>
      <c r="J70">
        <v>0</v>
      </c>
      <c r="K70">
        <v>41144.266223406798</v>
      </c>
      <c r="L70">
        <v>47155.048028434401</v>
      </c>
      <c r="M70">
        <v>0</v>
      </c>
      <c r="N70">
        <v>24837.841546537598</v>
      </c>
      <c r="O70">
        <v>0</v>
      </c>
      <c r="P70">
        <v>51724.207294303698</v>
      </c>
      <c r="Q70" s="1">
        <v>1.43258738205531E-10</v>
      </c>
      <c r="R70">
        <v>28.753333559581598</v>
      </c>
      <c r="S70">
        <v>10.6927063752034</v>
      </c>
      <c r="T70" s="1">
        <v>5.2530826910590601E-12</v>
      </c>
      <c r="U70">
        <v>14.523503463495899</v>
      </c>
      <c r="V70">
        <v>0</v>
      </c>
      <c r="W70">
        <v>24.7542403778181</v>
      </c>
      <c r="X70">
        <v>0</v>
      </c>
      <c r="Y70">
        <v>75.496252742207801</v>
      </c>
      <c r="Z70">
        <v>1.93089108912602</v>
      </c>
      <c r="AA70">
        <v>0</v>
      </c>
      <c r="AB70">
        <v>7.3393392767029004</v>
      </c>
      <c r="AC70">
        <v>0</v>
      </c>
      <c r="AD70">
        <v>29.8291362576173</v>
      </c>
      <c r="AE70">
        <v>0</v>
      </c>
      <c r="AF70">
        <v>4450429.8076531496</v>
      </c>
      <c r="AG70">
        <v>6361372.9157800898</v>
      </c>
      <c r="AH70">
        <v>0</v>
      </c>
      <c r="AI70">
        <v>27653029.0895794</v>
      </c>
      <c r="AJ70">
        <v>0</v>
      </c>
      <c r="AK70">
        <v>33411960.453336202</v>
      </c>
      <c r="AL70">
        <v>0</v>
      </c>
      <c r="AM70">
        <f t="shared" si="4"/>
        <v>78.723783776104398</v>
      </c>
      <c r="AN70" s="2">
        <f t="shared" si="5"/>
        <v>0.85742801056885043</v>
      </c>
      <c r="AO70">
        <f t="shared" si="6"/>
        <v>71876792.266348839</v>
      </c>
      <c r="AP70">
        <f>(Sheet4!$A$26-AO70)/Sheet4!$A$26</f>
        <v>0.8582086088879447</v>
      </c>
    </row>
    <row r="71" spans="1:42" x14ac:dyDescent="0.25">
      <c r="A71">
        <v>0.68</v>
      </c>
      <c r="B71">
        <v>80.100027779110405</v>
      </c>
      <c r="C71">
        <v>161668.238578758</v>
      </c>
      <c r="D71">
        <v>72.983999999999995</v>
      </c>
      <c r="E71">
        <v>36.629237350462397</v>
      </c>
      <c r="F71">
        <v>0</v>
      </c>
      <c r="G71">
        <v>13.9357847181181</v>
      </c>
      <c r="H71" s="1">
        <v>-7.3801634274090097E-13</v>
      </c>
      <c r="I71">
        <v>62.6</v>
      </c>
      <c r="J71">
        <v>30.204000000000001</v>
      </c>
      <c r="K71">
        <v>41144.266223407103</v>
      </c>
      <c r="L71">
        <v>42577.041695313201</v>
      </c>
      <c r="M71">
        <v>0</v>
      </c>
      <c r="N71">
        <v>745.68004533001601</v>
      </c>
      <c r="O71" s="1">
        <v>-9.7034036361520707E-10</v>
      </c>
      <c r="P71">
        <v>51724.207294304702</v>
      </c>
      <c r="Q71">
        <v>25477.0433204039</v>
      </c>
      <c r="R71">
        <v>28.753333559581598</v>
      </c>
      <c r="S71">
        <v>10.2204667774638</v>
      </c>
      <c r="T71">
        <v>0</v>
      </c>
      <c r="U71">
        <v>6.62210113960644</v>
      </c>
      <c r="V71">
        <v>0</v>
      </c>
      <c r="W71">
        <v>24.754240377818</v>
      </c>
      <c r="X71">
        <v>9.7498859246405107</v>
      </c>
      <c r="Y71">
        <v>75.496252742207801</v>
      </c>
      <c r="Z71">
        <v>2.1902053261097199</v>
      </c>
      <c r="AA71">
        <v>0</v>
      </c>
      <c r="AB71">
        <v>4.3123489855590602</v>
      </c>
      <c r="AC71">
        <v>0</v>
      </c>
      <c r="AD71">
        <v>29.829136257617201</v>
      </c>
      <c r="AE71">
        <v>14.5222317599106</v>
      </c>
      <c r="AF71">
        <v>4450429.8076531496</v>
      </c>
      <c r="AG71">
        <v>4577573.8068757197</v>
      </c>
      <c r="AH71">
        <v>0</v>
      </c>
      <c r="AI71">
        <v>0</v>
      </c>
      <c r="AJ71">
        <v>0</v>
      </c>
      <c r="AK71">
        <v>33411960.453336202</v>
      </c>
      <c r="AL71">
        <v>31913869.282268099</v>
      </c>
      <c r="AM71">
        <f t="shared" si="4"/>
        <v>80.100027779110405</v>
      </c>
      <c r="AN71" s="2">
        <f t="shared" si="5"/>
        <v>0.85251464891090167</v>
      </c>
      <c r="AO71">
        <f t="shared" si="6"/>
        <v>74353833.350133181</v>
      </c>
      <c r="AP71">
        <f>(Sheet4!$A$26-AO71)/Sheet4!$A$26</f>
        <v>0.85332214845979992</v>
      </c>
    </row>
    <row r="72" spans="1:42" x14ac:dyDescent="0.25">
      <c r="A72">
        <v>0.69</v>
      </c>
      <c r="B72">
        <v>81.372254933600104</v>
      </c>
      <c r="C72">
        <v>164295.86331818701</v>
      </c>
      <c r="D72">
        <v>72.983999999999995</v>
      </c>
      <c r="E72">
        <v>36.7289780172352</v>
      </c>
      <c r="F72" s="1">
        <v>7.0221873081099902E-13</v>
      </c>
      <c r="G72">
        <v>14.0252882276889</v>
      </c>
      <c r="H72">
        <v>0</v>
      </c>
      <c r="I72">
        <v>62.600000000000897</v>
      </c>
      <c r="J72">
        <v>31.317242787619399</v>
      </c>
      <c r="K72">
        <v>41144.266223407103</v>
      </c>
      <c r="L72">
        <v>42671.563652634301</v>
      </c>
      <c r="M72">
        <v>0</v>
      </c>
      <c r="N72">
        <v>775.52445791818104</v>
      </c>
      <c r="O72">
        <v>0</v>
      </c>
      <c r="P72">
        <v>51724.207294305001</v>
      </c>
      <c r="Q72">
        <v>27980.301689922599</v>
      </c>
      <c r="R72">
        <v>28.753333559581598</v>
      </c>
      <c r="S72">
        <v>10.2302170940546</v>
      </c>
      <c r="T72">
        <v>0</v>
      </c>
      <c r="U72">
        <v>6.6289043117674096</v>
      </c>
      <c r="V72">
        <v>0</v>
      </c>
      <c r="W72">
        <v>24.754240377818402</v>
      </c>
      <c r="X72">
        <v>11.005559590377899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0</v>
      </c>
      <c r="AD72">
        <v>29.8291362576173</v>
      </c>
      <c r="AE72">
        <v>16.0111841126499</v>
      </c>
      <c r="AF72">
        <v>4450429.8076531403</v>
      </c>
      <c r="AG72">
        <v>4589233.1474338695</v>
      </c>
      <c r="AH72">
        <v>0</v>
      </c>
      <c r="AI72">
        <v>0</v>
      </c>
      <c r="AJ72" s="1">
        <v>4.9024820327758696E-6</v>
      </c>
      <c r="AK72">
        <v>33411960.453336701</v>
      </c>
      <c r="AL72">
        <v>35123947.222488597</v>
      </c>
      <c r="AM72">
        <f t="shared" si="4"/>
        <v>81.372254933600104</v>
      </c>
      <c r="AN72" s="2">
        <f t="shared" si="5"/>
        <v>0.84612413704938494</v>
      </c>
      <c r="AO72">
        <f t="shared" si="6"/>
        <v>77575570.630917206</v>
      </c>
      <c r="AP72">
        <f>(Sheet4!$A$26-AO72)/Sheet4!$A$26</f>
        <v>0.84696662539823719</v>
      </c>
    </row>
    <row r="73" spans="1:42" x14ac:dyDescent="0.25">
      <c r="A73">
        <v>0.7</v>
      </c>
      <c r="B73">
        <v>82.696490512347907</v>
      </c>
      <c r="C73">
        <v>173278.07910002201</v>
      </c>
      <c r="D73">
        <v>72.983999999999895</v>
      </c>
      <c r="E73">
        <v>47.067900810241603</v>
      </c>
      <c r="F73">
        <v>0</v>
      </c>
      <c r="G73">
        <v>14.0252882276889</v>
      </c>
      <c r="H73">
        <v>0</v>
      </c>
      <c r="I73">
        <v>62.6</v>
      </c>
      <c r="J73">
        <v>30.954466369940501</v>
      </c>
      <c r="K73">
        <v>41144.266223406798</v>
      </c>
      <c r="L73">
        <v>52469.525212406101</v>
      </c>
      <c r="M73">
        <v>0</v>
      </c>
      <c r="N73">
        <v>775.52445791818104</v>
      </c>
      <c r="O73">
        <v>0</v>
      </c>
      <c r="P73">
        <v>51724.207294304601</v>
      </c>
      <c r="Q73">
        <v>27164.555911986201</v>
      </c>
      <c r="R73">
        <v>28.753333559581801</v>
      </c>
      <c r="S73">
        <v>11.963643551284401</v>
      </c>
      <c r="T73">
        <v>0</v>
      </c>
      <c r="U73">
        <v>6.6289043117674096</v>
      </c>
      <c r="V73">
        <v>0</v>
      </c>
      <c r="W73">
        <v>24.754240377818402</v>
      </c>
      <c r="X73">
        <v>10.5963687118957</v>
      </c>
      <c r="Y73">
        <v>75.4962527422081</v>
      </c>
      <c r="Z73">
        <v>1.6311401524129601</v>
      </c>
      <c r="AA73">
        <v>0</v>
      </c>
      <c r="AB73">
        <v>4.2911018287834599</v>
      </c>
      <c r="AC73">
        <v>0</v>
      </c>
      <c r="AD73">
        <v>29.8291362576173</v>
      </c>
      <c r="AE73">
        <v>15.525973872234699</v>
      </c>
      <c r="AF73">
        <v>4450429.8076531598</v>
      </c>
      <c r="AG73">
        <v>9826643.2366455309</v>
      </c>
      <c r="AH73">
        <v>0</v>
      </c>
      <c r="AI73">
        <v>0</v>
      </c>
      <c r="AJ73">
        <v>0</v>
      </c>
      <c r="AK73">
        <v>33411960.453336202</v>
      </c>
      <c r="AL73">
        <v>33942314.644691199</v>
      </c>
      <c r="AM73">
        <f t="shared" si="4"/>
        <v>82.696490512347907</v>
      </c>
      <c r="AN73" s="2">
        <f t="shared" si="5"/>
        <v>0.83807925565917296</v>
      </c>
      <c r="AO73">
        <f t="shared" si="6"/>
        <v>81631348.142326087</v>
      </c>
      <c r="AP73">
        <f>(Sheet4!$A$26-AO73)/Sheet4!$A$26</f>
        <v>0.83896579067466404</v>
      </c>
    </row>
    <row r="74" spans="1:42" x14ac:dyDescent="0.25">
      <c r="A74">
        <v>0.71</v>
      </c>
      <c r="B74">
        <v>84.020726091095696</v>
      </c>
      <c r="C74">
        <v>175989.72552132799</v>
      </c>
      <c r="D74">
        <v>72.983999999999995</v>
      </c>
      <c r="E74">
        <v>47.0670000000001</v>
      </c>
      <c r="F74">
        <v>0</v>
      </c>
      <c r="G74">
        <v>14.0252882276889</v>
      </c>
      <c r="H74">
        <v>0</v>
      </c>
      <c r="I74">
        <v>62.606092987060499</v>
      </c>
      <c r="J74">
        <v>32.159499955437603</v>
      </c>
      <c r="K74">
        <v>41144.266223407198</v>
      </c>
      <c r="L74">
        <v>52468.671535065099</v>
      </c>
      <c r="M74">
        <v>0</v>
      </c>
      <c r="N74">
        <v>775.52445791818002</v>
      </c>
      <c r="O74" s="1">
        <v>4.4984016511762002E-11</v>
      </c>
      <c r="P74">
        <v>51727.046533709203</v>
      </c>
      <c r="Q74">
        <v>29874.216771228901</v>
      </c>
      <c r="R74">
        <v>28.753333559581598</v>
      </c>
      <c r="S74">
        <v>11.9634093658882</v>
      </c>
      <c r="T74">
        <v>0</v>
      </c>
      <c r="U74">
        <v>6.6289043117674096</v>
      </c>
      <c r="V74" s="1">
        <v>2.2473184087001799E-12</v>
      </c>
      <c r="W74">
        <v>24.756635485738499</v>
      </c>
      <c r="X74">
        <v>11.9184433681176</v>
      </c>
      <c r="Y74">
        <v>75.496252742207801</v>
      </c>
      <c r="Z74">
        <v>1.63118830213189</v>
      </c>
      <c r="AA74">
        <v>0</v>
      </c>
      <c r="AB74">
        <v>4.2911018287834599</v>
      </c>
      <c r="AC74">
        <v>0</v>
      </c>
      <c r="AD74">
        <v>29.837344447387899</v>
      </c>
      <c r="AE74">
        <v>17.1376956028489</v>
      </c>
      <c r="AF74">
        <v>4450429.8076531496</v>
      </c>
      <c r="AG74">
        <v>9825971.1926526409</v>
      </c>
      <c r="AH74">
        <v>0</v>
      </c>
      <c r="AI74">
        <v>0</v>
      </c>
      <c r="AJ74">
        <v>0</v>
      </c>
      <c r="AK74">
        <v>33415183.403231699</v>
      </c>
      <c r="AL74">
        <v>37867340.838713698</v>
      </c>
      <c r="AM74">
        <f t="shared" si="4"/>
        <v>84.020726091095696</v>
      </c>
      <c r="AN74" s="2">
        <f t="shared" si="5"/>
        <v>0.83028866758304487</v>
      </c>
      <c r="AO74">
        <f t="shared" si="6"/>
        <v>85558925.242251188</v>
      </c>
      <c r="AP74">
        <f>(Sheet4!$A$26-AO74)/Sheet4!$A$26</f>
        <v>0.8312178569795351</v>
      </c>
    </row>
    <row r="75" spans="1:42" x14ac:dyDescent="0.25">
      <c r="A75">
        <v>0.72</v>
      </c>
      <c r="B75">
        <v>85.344961669843599</v>
      </c>
      <c r="C75">
        <v>173018.20961307301</v>
      </c>
      <c r="D75">
        <v>72.983999999999995</v>
      </c>
      <c r="E75">
        <v>37.299201734749403</v>
      </c>
      <c r="F75" s="1">
        <v>1.33285364728227E-12</v>
      </c>
      <c r="G75">
        <v>14.0252882276889</v>
      </c>
      <c r="H75">
        <v>0</v>
      </c>
      <c r="I75">
        <v>62.6</v>
      </c>
      <c r="J75">
        <v>35.274700301119204</v>
      </c>
      <c r="K75">
        <v>41144.266223407198</v>
      </c>
      <c r="L75">
        <v>43211.951677240999</v>
      </c>
      <c r="M75">
        <v>0</v>
      </c>
      <c r="N75">
        <v>775.52445791818104</v>
      </c>
      <c r="O75" s="1">
        <v>6.88411216920314E-10</v>
      </c>
      <c r="P75">
        <v>51724.207294304601</v>
      </c>
      <c r="Q75">
        <v>36162.259960201598</v>
      </c>
      <c r="R75">
        <v>28.753333559581598</v>
      </c>
      <c r="S75">
        <v>10.285975094027799</v>
      </c>
      <c r="T75">
        <v>0</v>
      </c>
      <c r="U75">
        <v>6.6289043117674096</v>
      </c>
      <c r="V75" s="1">
        <v>2.2473184087001799E-12</v>
      </c>
      <c r="W75">
        <v>24.754240377818</v>
      </c>
      <c r="X75">
        <v>14.9225083266463</v>
      </c>
      <c r="Y75">
        <v>75.496252742207801</v>
      </c>
      <c r="Z75">
        <v>2.1539078998113199</v>
      </c>
      <c r="AA75">
        <v>0</v>
      </c>
      <c r="AB75">
        <v>4.2911018287834599</v>
      </c>
      <c r="AC75">
        <v>0</v>
      </c>
      <c r="AD75">
        <v>29.829136257617201</v>
      </c>
      <c r="AE75">
        <v>21.0689497749641</v>
      </c>
      <c r="AF75">
        <v>4450429.8076531496</v>
      </c>
      <c r="AG75">
        <v>4802826.6449182201</v>
      </c>
      <c r="AH75">
        <v>0</v>
      </c>
      <c r="AI75">
        <v>0</v>
      </c>
      <c r="AJ75">
        <v>0</v>
      </c>
      <c r="AK75">
        <v>33411960.453336202</v>
      </c>
      <c r="AL75">
        <v>48014147.619525596</v>
      </c>
      <c r="AM75">
        <f t="shared" si="4"/>
        <v>85.344961669843599</v>
      </c>
      <c r="AN75" s="2">
        <f t="shared" si="5"/>
        <v>0.82013196480950656</v>
      </c>
      <c r="AO75">
        <f t="shared" si="6"/>
        <v>90679364.525433168</v>
      </c>
      <c r="AP75">
        <f>(Sheet4!$A$26-AO75)/Sheet4!$A$26</f>
        <v>0.82111676334173367</v>
      </c>
    </row>
    <row r="76" spans="1:42" x14ac:dyDescent="0.25">
      <c r="A76">
        <v>0.73</v>
      </c>
      <c r="B76">
        <v>86.669197248591004</v>
      </c>
      <c r="C76">
        <v>180987.41228962399</v>
      </c>
      <c r="D76">
        <v>72.983999999999995</v>
      </c>
      <c r="E76">
        <v>45.7083969221394</v>
      </c>
      <c r="F76" s="1">
        <v>2.0282320408875802E-12</v>
      </c>
      <c r="G76">
        <v>14.0252882276889</v>
      </c>
      <c r="H76" s="1">
        <v>2.9722029260983798E-12</v>
      </c>
      <c r="I76">
        <v>62.600000000000101</v>
      </c>
      <c r="J76">
        <v>35.274700301119204</v>
      </c>
      <c r="K76">
        <v>41144.266223407198</v>
      </c>
      <c r="L76">
        <v>51181.154353790502</v>
      </c>
      <c r="M76">
        <v>0</v>
      </c>
      <c r="N76">
        <v>775.52445791818104</v>
      </c>
      <c r="O76" s="1">
        <v>2.3275159577451599E-9</v>
      </c>
      <c r="P76">
        <v>51724.207294304702</v>
      </c>
      <c r="Q76">
        <v>36162.259960201598</v>
      </c>
      <c r="R76">
        <v>28.753333559581598</v>
      </c>
      <c r="S76">
        <v>11.610210672777299</v>
      </c>
      <c r="T76">
        <v>0</v>
      </c>
      <c r="U76">
        <v>6.6289043117674096</v>
      </c>
      <c r="V76">
        <v>0</v>
      </c>
      <c r="W76">
        <v>24.7542403778181</v>
      </c>
      <c r="X76">
        <v>14.922508326646501</v>
      </c>
      <c r="Y76">
        <v>75.496252742207801</v>
      </c>
      <c r="Z76">
        <v>1.70380776548854</v>
      </c>
      <c r="AA76" s="1">
        <v>7.91221167124111E-12</v>
      </c>
      <c r="AB76">
        <v>4.2911018287834599</v>
      </c>
      <c r="AC76" s="1">
        <v>9.6562001385424803E-13</v>
      </c>
      <c r="AD76">
        <v>29.8291362576173</v>
      </c>
      <c r="AE76">
        <v>21.0689497749641</v>
      </c>
      <c r="AF76">
        <v>4450429.8076531496</v>
      </c>
      <c r="AG76">
        <v>8812393.6431657299</v>
      </c>
      <c r="AH76">
        <v>0</v>
      </c>
      <c r="AI76">
        <v>0</v>
      </c>
      <c r="AJ76" s="1">
        <v>3.8892030715942298E-6</v>
      </c>
      <c r="AK76">
        <v>33411960.453336202</v>
      </c>
      <c r="AL76">
        <v>48014147.619525596</v>
      </c>
      <c r="AM76">
        <f t="shared" si="4"/>
        <v>86.669197248591004</v>
      </c>
      <c r="AN76" s="2">
        <f t="shared" si="5"/>
        <v>0.81217874478293872</v>
      </c>
      <c r="AO76">
        <f t="shared" si="6"/>
        <v>94688931.523684561</v>
      </c>
      <c r="AP76">
        <f>(Sheet4!$A$26-AO76)/Sheet4!$A$26</f>
        <v>0.81320708812511688</v>
      </c>
    </row>
    <row r="77" spans="1:42" x14ac:dyDescent="0.25">
      <c r="A77">
        <v>0.74</v>
      </c>
      <c r="B77">
        <v>87.993432827339902</v>
      </c>
      <c r="C77">
        <v>185756.64181914099</v>
      </c>
      <c r="D77">
        <v>72.983999999999995</v>
      </c>
      <c r="E77">
        <v>36.629237350460997</v>
      </c>
      <c r="F77" s="1">
        <v>6.9816224916641998E-12</v>
      </c>
      <c r="G77">
        <v>31.023754431197698</v>
      </c>
      <c r="H77">
        <v>0</v>
      </c>
      <c r="I77">
        <v>62.599999999999703</v>
      </c>
      <c r="J77">
        <v>30.203999999999901</v>
      </c>
      <c r="K77">
        <v>41144.266223407198</v>
      </c>
      <c r="L77">
        <v>42577.041695311797</v>
      </c>
      <c r="M77" s="1">
        <v>5.5733835324645001E-9</v>
      </c>
      <c r="N77">
        <v>24834.0832857071</v>
      </c>
      <c r="O77" s="1">
        <v>8.39776248540147E-10</v>
      </c>
      <c r="P77">
        <v>51724.207294304499</v>
      </c>
      <c r="Q77">
        <v>25477.0433204039</v>
      </c>
      <c r="R77">
        <v>28.753333559581701</v>
      </c>
      <c r="S77">
        <v>10.220466777463599</v>
      </c>
      <c r="T77">
        <v>0</v>
      </c>
      <c r="U77">
        <v>14.515506187835999</v>
      </c>
      <c r="V77">
        <v>0</v>
      </c>
      <c r="W77">
        <v>24.754240377817901</v>
      </c>
      <c r="X77">
        <v>9.7498859246405001</v>
      </c>
      <c r="Y77">
        <v>75.4962527422081</v>
      </c>
      <c r="Z77">
        <v>2.19020532610979</v>
      </c>
      <c r="AA77">
        <v>0</v>
      </c>
      <c r="AB77">
        <v>7.3385282676712897</v>
      </c>
      <c r="AC77">
        <v>0</v>
      </c>
      <c r="AD77">
        <v>29.829136257616899</v>
      </c>
      <c r="AE77">
        <v>14.5222317599106</v>
      </c>
      <c r="AF77">
        <v>4450429.8076531496</v>
      </c>
      <c r="AG77">
        <v>4577573.8068755502</v>
      </c>
      <c r="AH77">
        <v>0</v>
      </c>
      <c r="AI77">
        <v>27646687.405964699</v>
      </c>
      <c r="AJ77">
        <v>0</v>
      </c>
      <c r="AK77">
        <v>33411960.453336</v>
      </c>
      <c r="AL77">
        <v>31913869.282268099</v>
      </c>
      <c r="AM77">
        <f t="shared" si="4"/>
        <v>87.993432827339902</v>
      </c>
      <c r="AN77" s="2">
        <f t="shared" si="5"/>
        <v>0.79767576280642494</v>
      </c>
      <c r="AO77">
        <f t="shared" si="6"/>
        <v>102000520.7560975</v>
      </c>
      <c r="AP77">
        <f>(Sheet4!$A$26-AO77)/Sheet4!$A$26</f>
        <v>0.79878351167137018</v>
      </c>
    </row>
    <row r="78" spans="1:42" x14ac:dyDescent="0.25">
      <c r="A78">
        <v>0.75</v>
      </c>
      <c r="B78">
        <v>89.317668406087094</v>
      </c>
      <c r="C78">
        <v>188459.481706027</v>
      </c>
      <c r="D78">
        <v>72.984000000000194</v>
      </c>
      <c r="E78">
        <v>36.7289780172352</v>
      </c>
      <c r="F78" s="1">
        <v>8.14811801831152E-12</v>
      </c>
      <c r="G78">
        <v>31.0261872350885</v>
      </c>
      <c r="H78">
        <v>0</v>
      </c>
      <c r="I78">
        <v>62.6</v>
      </c>
      <c r="J78">
        <v>31.362293247489799</v>
      </c>
      <c r="K78">
        <v>41144.266223407103</v>
      </c>
      <c r="L78">
        <v>42671.563652634301</v>
      </c>
      <c r="M78" s="1">
        <v>1.1266820365563E-8</v>
      </c>
      <c r="N78">
        <v>24837.8415465377</v>
      </c>
      <c r="O78">
        <v>0</v>
      </c>
      <c r="P78">
        <v>51724.207294304702</v>
      </c>
      <c r="Q78">
        <v>28081.602989131799</v>
      </c>
      <c r="R78">
        <v>28.753333559581701</v>
      </c>
      <c r="S78">
        <v>10.2302170940546</v>
      </c>
      <c r="T78">
        <v>0</v>
      </c>
      <c r="U78">
        <v>14.523503463495899</v>
      </c>
      <c r="V78" s="1">
        <v>3.4105768512049299E-12</v>
      </c>
      <c r="W78">
        <v>24.754240377818</v>
      </c>
      <c r="X78">
        <v>11.0563739111331</v>
      </c>
      <c r="Y78">
        <v>75.496252742208796</v>
      </c>
      <c r="Z78">
        <v>2.1848015619902301</v>
      </c>
      <c r="AA78">
        <v>0</v>
      </c>
      <c r="AB78">
        <v>7.3393392767029004</v>
      </c>
      <c r="AC78">
        <v>0</v>
      </c>
      <c r="AD78">
        <v>29.829136257617201</v>
      </c>
      <c r="AE78">
        <v>16.071438703078801</v>
      </c>
      <c r="AF78">
        <v>4450429.8076531002</v>
      </c>
      <c r="AG78">
        <v>4589233.1474338695</v>
      </c>
      <c r="AH78">
        <v>0</v>
      </c>
      <c r="AI78">
        <v>27653029.0895794</v>
      </c>
      <c r="AJ78">
        <v>0</v>
      </c>
      <c r="AK78">
        <v>33411960.453336202</v>
      </c>
      <c r="AL78">
        <v>35270685.2364095</v>
      </c>
      <c r="AM78">
        <f t="shared" si="4"/>
        <v>89.317668406087094</v>
      </c>
      <c r="AN78" s="2">
        <f t="shared" si="5"/>
        <v>0.79098160805364537</v>
      </c>
      <c r="AO78">
        <f t="shared" si="6"/>
        <v>105375337.73441206</v>
      </c>
      <c r="AP78">
        <f>(Sheet4!$A$26-AO78)/Sheet4!$A$26</f>
        <v>0.79212600819889201</v>
      </c>
    </row>
    <row r="79" spans="1:42" x14ac:dyDescent="0.25">
      <c r="A79">
        <v>0.76</v>
      </c>
      <c r="B79">
        <v>90.641903984834897</v>
      </c>
      <c r="C79">
        <v>197439.37512537799</v>
      </c>
      <c r="D79">
        <v>72.983999999999995</v>
      </c>
      <c r="E79">
        <v>47.066999999999901</v>
      </c>
      <c r="F79" s="1">
        <v>2.3475336251699301E-12</v>
      </c>
      <c r="G79">
        <v>31.0261872350885</v>
      </c>
      <c r="H79">
        <v>0</v>
      </c>
      <c r="I79">
        <v>62.606092987060499</v>
      </c>
      <c r="J79">
        <v>30.997601020411899</v>
      </c>
      <c r="K79">
        <v>41144.266223407103</v>
      </c>
      <c r="L79">
        <v>52468.671535059097</v>
      </c>
      <c r="M79">
        <v>0</v>
      </c>
      <c r="N79">
        <v>24837.8415465377</v>
      </c>
      <c r="O79" s="1">
        <v>-1.6288792537011401E-10</v>
      </c>
      <c r="P79">
        <v>51727.046533709203</v>
      </c>
      <c r="Q79">
        <v>27261.549286665599</v>
      </c>
      <c r="R79">
        <v>28.753333559581598</v>
      </c>
      <c r="S79">
        <v>11.9634093658885</v>
      </c>
      <c r="T79">
        <v>0</v>
      </c>
      <c r="U79">
        <v>14.523503463495899</v>
      </c>
      <c r="V79">
        <v>0</v>
      </c>
      <c r="W79">
        <v>24.756635485738499</v>
      </c>
      <c r="X79">
        <v>10.645022110130199</v>
      </c>
      <c r="Y79">
        <v>75.496252742207204</v>
      </c>
      <c r="Z79">
        <v>1.63118830213189</v>
      </c>
      <c r="AA79" s="1">
        <v>4.2562029662159498E-12</v>
      </c>
      <c r="AB79">
        <v>7.3393392767029004</v>
      </c>
      <c r="AC79">
        <v>0</v>
      </c>
      <c r="AD79">
        <v>29.837344447387899</v>
      </c>
      <c r="AE79">
        <v>15.583666084587801</v>
      </c>
      <c r="AF79">
        <v>4450429.8076531496</v>
      </c>
      <c r="AG79">
        <v>9825971.1926533505</v>
      </c>
      <c r="AH79">
        <v>0</v>
      </c>
      <c r="AI79">
        <v>27653029.0895794</v>
      </c>
      <c r="AJ79">
        <v>0</v>
      </c>
      <c r="AK79">
        <v>33415183.403231699</v>
      </c>
      <c r="AL79">
        <v>34082812.498865403</v>
      </c>
      <c r="AM79">
        <f t="shared" si="4"/>
        <v>90.641903984834897</v>
      </c>
      <c r="AN79" s="2">
        <f t="shared" si="5"/>
        <v>0.78294404452282318</v>
      </c>
      <c r="AO79">
        <f t="shared" si="6"/>
        <v>109427425.991983</v>
      </c>
      <c r="AP79">
        <f>(Sheet4!$A$26-AO79)/Sheet4!$A$26</f>
        <v>0.78413245126857256</v>
      </c>
    </row>
    <row r="80" spans="1:42" x14ac:dyDescent="0.25">
      <c r="A80">
        <v>0.77</v>
      </c>
      <c r="B80">
        <v>91.966139563582701</v>
      </c>
      <c r="C80">
        <v>200194.926360015</v>
      </c>
      <c r="D80">
        <v>72.983999999999995</v>
      </c>
      <c r="E80">
        <v>47.067</v>
      </c>
      <c r="F80" s="1">
        <v>3.9668278670266303E-12</v>
      </c>
      <c r="G80">
        <v>31.0261872350885</v>
      </c>
      <c r="H80">
        <v>0</v>
      </c>
      <c r="I80">
        <v>62.606092987060499</v>
      </c>
      <c r="J80">
        <v>32.2230428586264</v>
      </c>
      <c r="K80">
        <v>41144.266223407198</v>
      </c>
      <c r="L80">
        <v>52468.671535064903</v>
      </c>
      <c r="M80">
        <v>0</v>
      </c>
      <c r="N80">
        <v>24837.8415465377</v>
      </c>
      <c r="O80">
        <v>0</v>
      </c>
      <c r="P80">
        <v>51727.046533709203</v>
      </c>
      <c r="Q80">
        <v>30017.100521296699</v>
      </c>
      <c r="R80">
        <v>28.753333559581598</v>
      </c>
      <c r="S80">
        <v>11.9634093658882</v>
      </c>
      <c r="T80">
        <v>0</v>
      </c>
      <c r="U80">
        <v>14.523503463495899</v>
      </c>
      <c r="V80">
        <v>0</v>
      </c>
      <c r="W80">
        <v>24.756635485738499</v>
      </c>
      <c r="X80">
        <v>11.969257688878301</v>
      </c>
      <c r="Y80">
        <v>75.496252742207801</v>
      </c>
      <c r="Z80">
        <v>1.63118830213189</v>
      </c>
      <c r="AA80">
        <v>0</v>
      </c>
      <c r="AB80">
        <v>7.3393392767029004</v>
      </c>
      <c r="AC80">
        <v>0</v>
      </c>
      <c r="AD80">
        <v>29.8373444473878</v>
      </c>
      <c r="AE80">
        <v>17.222683672167701</v>
      </c>
      <c r="AF80">
        <v>4450429.8076531496</v>
      </c>
      <c r="AG80">
        <v>9825971.1926525496</v>
      </c>
      <c r="AH80">
        <v>0</v>
      </c>
      <c r="AI80">
        <v>27653029.0895794</v>
      </c>
      <c r="AJ80" s="1">
        <v>1.5348196029662999E-6</v>
      </c>
      <c r="AK80">
        <v>33415183.403231699</v>
      </c>
      <c r="AL80">
        <v>38074312.297818303</v>
      </c>
      <c r="AM80">
        <f t="shared" si="4"/>
        <v>91.966139563582701</v>
      </c>
      <c r="AN80" s="2">
        <f t="shared" si="5"/>
        <v>0.77502666188501612</v>
      </c>
      <c r="AO80">
        <f t="shared" si="6"/>
        <v>113418925.79093663</v>
      </c>
      <c r="AP80">
        <f>(Sheet4!$A$26-AO80)/Sheet4!$A$26</f>
        <v>0.7762584172268211</v>
      </c>
    </row>
    <row r="81" spans="1:42" x14ac:dyDescent="0.25">
      <c r="A81">
        <v>0.78</v>
      </c>
      <c r="B81">
        <v>93.290375142330504</v>
      </c>
      <c r="C81">
        <v>197573.276858611</v>
      </c>
      <c r="D81">
        <v>72.984000000000606</v>
      </c>
      <c r="E81">
        <v>37.819157421199698</v>
      </c>
      <c r="F81">
        <v>0</v>
      </c>
      <c r="G81">
        <v>31.0261872350885</v>
      </c>
      <c r="H81">
        <v>0</v>
      </c>
      <c r="I81">
        <v>62.6</v>
      </c>
      <c r="J81">
        <v>35.274700301119204</v>
      </c>
      <c r="K81">
        <v>41144.266223407198</v>
      </c>
      <c r="L81">
        <v>43704.7018341597</v>
      </c>
      <c r="M81">
        <v>0</v>
      </c>
      <c r="N81">
        <v>24837.841546537598</v>
      </c>
      <c r="O81" s="1">
        <v>1.9118229221959299E-10</v>
      </c>
      <c r="P81">
        <v>51724.207294304601</v>
      </c>
      <c r="Q81">
        <v>36162.259960201598</v>
      </c>
      <c r="R81">
        <v>28.7533335595819</v>
      </c>
      <c r="S81">
        <v>10.336789414788001</v>
      </c>
      <c r="T81">
        <v>0</v>
      </c>
      <c r="U81">
        <v>14.523503463495899</v>
      </c>
      <c r="V81">
        <v>0</v>
      </c>
      <c r="W81">
        <v>24.754240377818</v>
      </c>
      <c r="X81">
        <v>14.922508326646501</v>
      </c>
      <c r="Y81">
        <v>75.496252742210103</v>
      </c>
      <c r="Z81">
        <v>2.1257376662138401</v>
      </c>
      <c r="AA81">
        <v>0</v>
      </c>
      <c r="AB81">
        <v>7.3393392767029004</v>
      </c>
      <c r="AC81">
        <v>0</v>
      </c>
      <c r="AD81">
        <v>29.829136257617101</v>
      </c>
      <c r="AE81">
        <v>21.0689497749641</v>
      </c>
      <c r="AF81">
        <v>4450429.8076530304</v>
      </c>
      <c r="AG81">
        <v>4997590.8228972498</v>
      </c>
      <c r="AH81">
        <v>0</v>
      </c>
      <c r="AI81">
        <v>27653029.0895794</v>
      </c>
      <c r="AJ81">
        <v>0</v>
      </c>
      <c r="AK81">
        <v>33411960.453336101</v>
      </c>
      <c r="AL81">
        <v>48014147.619525701</v>
      </c>
      <c r="AM81">
        <f t="shared" si="4"/>
        <v>93.290375142330504</v>
      </c>
      <c r="AN81" s="2">
        <f t="shared" si="5"/>
        <v>0.7648941729961124</v>
      </c>
      <c r="AO81">
        <f t="shared" si="6"/>
        <v>118527157.79299149</v>
      </c>
      <c r="AP81">
        <f>(Sheet4!$A$26-AO81)/Sheet4!$A$26</f>
        <v>0.76618140489980358</v>
      </c>
    </row>
    <row r="82" spans="1:42" x14ac:dyDescent="0.25">
      <c r="A82">
        <v>0.79</v>
      </c>
      <c r="B82">
        <v>94.614610721078407</v>
      </c>
      <c r="C82">
        <v>205234.96310730799</v>
      </c>
      <c r="D82">
        <v>72.983999999999995</v>
      </c>
      <c r="E82">
        <v>45.903857703630102</v>
      </c>
      <c r="F82" s="1">
        <v>3.1153343301911899E-12</v>
      </c>
      <c r="G82">
        <v>31.0261872350885</v>
      </c>
      <c r="H82">
        <v>0</v>
      </c>
      <c r="I82">
        <v>62.6</v>
      </c>
      <c r="J82">
        <v>35.274700301119204</v>
      </c>
      <c r="K82">
        <v>41144.266223407103</v>
      </c>
      <c r="L82">
        <v>51366.388082857899</v>
      </c>
      <c r="M82">
        <v>0</v>
      </c>
      <c r="N82">
        <v>24837.8415465377</v>
      </c>
      <c r="O82" s="1">
        <v>-5.57301316206348E-10</v>
      </c>
      <c r="P82">
        <v>51724.207294304797</v>
      </c>
      <c r="Q82">
        <v>36162.259960201598</v>
      </c>
      <c r="R82">
        <v>28.753333559581598</v>
      </c>
      <c r="S82">
        <v>11.6610249935321</v>
      </c>
      <c r="T82">
        <v>0</v>
      </c>
      <c r="U82">
        <v>14.523503463495899</v>
      </c>
      <c r="V82" s="1">
        <v>3.9826643303360803E-12</v>
      </c>
      <c r="W82">
        <v>24.754240377818</v>
      </c>
      <c r="X82">
        <v>14.922508326646501</v>
      </c>
      <c r="Y82">
        <v>75.496252742207801</v>
      </c>
      <c r="Z82">
        <v>1.6933600804432001</v>
      </c>
      <c r="AA82" s="1">
        <v>4.4189630807083598E-12</v>
      </c>
      <c r="AB82">
        <v>7.3393392767029004</v>
      </c>
      <c r="AC82">
        <v>0</v>
      </c>
      <c r="AD82">
        <v>29.829136257617201</v>
      </c>
      <c r="AE82">
        <v>21.0689497749641</v>
      </c>
      <c r="AF82">
        <v>4450429.8076531496</v>
      </c>
      <c r="AG82">
        <v>8958215.9684294593</v>
      </c>
      <c r="AH82">
        <v>0</v>
      </c>
      <c r="AI82">
        <v>27653029.0895795</v>
      </c>
      <c r="AJ82">
        <v>0</v>
      </c>
      <c r="AK82">
        <v>33411960.453336202</v>
      </c>
      <c r="AL82">
        <v>48014147.619525701</v>
      </c>
      <c r="AM82">
        <f t="shared" si="4"/>
        <v>94.614610721078407</v>
      </c>
      <c r="AN82" s="2">
        <f t="shared" si="5"/>
        <v>0.75703803211134479</v>
      </c>
      <c r="AO82">
        <f t="shared" si="6"/>
        <v>122487782.93852401</v>
      </c>
      <c r="AP82">
        <f>(Sheet4!$A$26-AO82)/Sheet4!$A$26</f>
        <v>0.75836827730533019</v>
      </c>
    </row>
    <row r="83" spans="1:42" x14ac:dyDescent="0.25">
      <c r="A83">
        <v>0.8</v>
      </c>
      <c r="B83">
        <v>95.938846299826196</v>
      </c>
      <c r="C83">
        <v>199061.320709286</v>
      </c>
      <c r="D83">
        <v>72.983999999999995</v>
      </c>
      <c r="E83">
        <v>47.0670000000001</v>
      </c>
      <c r="F83">
        <v>0</v>
      </c>
      <c r="G83">
        <v>14.0252882276889</v>
      </c>
      <c r="H83">
        <v>31.269212083715701</v>
      </c>
      <c r="I83">
        <v>62.606092987060499</v>
      </c>
      <c r="J83">
        <v>31.9709446285814</v>
      </c>
      <c r="K83">
        <v>41144.266223407103</v>
      </c>
      <c r="L83">
        <v>52468.671535064801</v>
      </c>
      <c r="M83">
        <v>0</v>
      </c>
      <c r="N83">
        <v>775.52445791818104</v>
      </c>
      <c r="O83">
        <v>23495.584191362799</v>
      </c>
      <c r="P83">
        <v>51727.046533709203</v>
      </c>
      <c r="Q83">
        <v>29450.227767824399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24.756635485738499</v>
      </c>
      <c r="X83">
        <v>11.7428975691807</v>
      </c>
      <c r="Y83">
        <v>75.496252742207801</v>
      </c>
      <c r="Z83">
        <v>1.63118830213189</v>
      </c>
      <c r="AA83">
        <v>0</v>
      </c>
      <c r="AB83">
        <v>4.2911018287834599</v>
      </c>
      <c r="AC83">
        <v>3.6067405781212298</v>
      </c>
      <c r="AD83">
        <v>29.8373444473878</v>
      </c>
      <c r="AE83">
        <v>16.8855045258742</v>
      </c>
      <c r="AF83">
        <v>4450429.8076531496</v>
      </c>
      <c r="AG83">
        <v>9825971.1926526409</v>
      </c>
      <c r="AH83">
        <v>0</v>
      </c>
      <c r="AI83">
        <v>0</v>
      </c>
      <c r="AJ83">
        <v>46169134.231845804</v>
      </c>
      <c r="AK83">
        <v>33415183.403231699</v>
      </c>
      <c r="AL83">
        <v>37253179.867733203</v>
      </c>
      <c r="AM83">
        <f t="shared" si="4"/>
        <v>95.938846299826196</v>
      </c>
      <c r="AN83" s="2">
        <f t="shared" si="5"/>
        <v>0.73992760719770068</v>
      </c>
      <c r="AO83">
        <f t="shared" si="6"/>
        <v>131113898.50311649</v>
      </c>
      <c r="AP83">
        <f>(Sheet4!$A$26-AO83)/Sheet4!$A$26</f>
        <v>0.74135153396953235</v>
      </c>
    </row>
    <row r="84" spans="1:42" x14ac:dyDescent="0.25">
      <c r="A84">
        <v>0.81</v>
      </c>
      <c r="B84">
        <v>97.263081878573999</v>
      </c>
      <c r="C84">
        <v>195811.73453746201</v>
      </c>
      <c r="D84">
        <v>72.983999999999995</v>
      </c>
      <c r="E84">
        <v>36.7289780172352</v>
      </c>
      <c r="F84">
        <v>0</v>
      </c>
      <c r="G84">
        <v>14.0252882276889</v>
      </c>
      <c r="H84">
        <v>31.269212083715701</v>
      </c>
      <c r="I84">
        <v>62.6</v>
      </c>
      <c r="J84">
        <v>35.170511873535602</v>
      </c>
      <c r="K84">
        <v>41144.266223409402</v>
      </c>
      <c r="L84">
        <v>42671.563652634301</v>
      </c>
      <c r="M84">
        <v>0</v>
      </c>
      <c r="N84">
        <v>775.52445791818104</v>
      </c>
      <c r="O84">
        <v>23495.584191362799</v>
      </c>
      <c r="P84">
        <v>51724.207294304601</v>
      </c>
      <c r="Q84">
        <v>36000.588717832899</v>
      </c>
      <c r="R84">
        <v>28.753333559581598</v>
      </c>
      <c r="S84">
        <v>10.2302170940546</v>
      </c>
      <c r="T84">
        <v>0</v>
      </c>
      <c r="U84">
        <v>6.6289043117674096</v>
      </c>
      <c r="V84">
        <v>12.093666007669601</v>
      </c>
      <c r="W84">
        <v>24.754240377818</v>
      </c>
      <c r="X84">
        <v>14.802720527682601</v>
      </c>
      <c r="Y84">
        <v>75.496252742207801</v>
      </c>
      <c r="Z84">
        <v>2.1848015619902301</v>
      </c>
      <c r="AA84">
        <v>0</v>
      </c>
      <c r="AB84">
        <v>4.2911018287834599</v>
      </c>
      <c r="AC84">
        <v>3.6067405781212298</v>
      </c>
      <c r="AD84">
        <v>29.829136257617201</v>
      </c>
      <c r="AE84">
        <v>20.947407168614099</v>
      </c>
      <c r="AF84">
        <v>4450429.8076531496</v>
      </c>
      <c r="AG84">
        <v>4589233.1474338695</v>
      </c>
      <c r="AH84">
        <v>0</v>
      </c>
      <c r="AI84">
        <v>0</v>
      </c>
      <c r="AJ84">
        <v>46169134.231845804</v>
      </c>
      <c r="AK84">
        <v>33411960.453336202</v>
      </c>
      <c r="AL84">
        <v>47674785.868698597</v>
      </c>
      <c r="AM84">
        <f t="shared" si="4"/>
        <v>97.263081878573999</v>
      </c>
      <c r="AN84" s="2">
        <f t="shared" si="5"/>
        <v>0.72964949915035471</v>
      </c>
      <c r="AO84">
        <f t="shared" si="6"/>
        <v>136295543.50896764</v>
      </c>
      <c r="AP84">
        <f>(Sheet4!$A$26-AO84)/Sheet4!$A$26</f>
        <v>0.7311296997659984</v>
      </c>
    </row>
    <row r="85" spans="1:42" x14ac:dyDescent="0.25">
      <c r="A85">
        <v>0.82</v>
      </c>
      <c r="B85">
        <v>98.587317457321802</v>
      </c>
      <c r="C85">
        <v>203843.07839339701</v>
      </c>
      <c r="D85">
        <v>72.983999999999995</v>
      </c>
      <c r="E85">
        <v>45.0331479266152</v>
      </c>
      <c r="F85" s="1">
        <v>2.29715128243754E-13</v>
      </c>
      <c r="G85">
        <v>14.025288227689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50541.236266202497</v>
      </c>
      <c r="M85">
        <v>0</v>
      </c>
      <c r="N85">
        <v>775.524457918189</v>
      </c>
      <c r="O85">
        <v>23495.584191362799</v>
      </c>
      <c r="P85">
        <v>51724.207294304601</v>
      </c>
      <c r="Q85">
        <v>36162.259960201598</v>
      </c>
      <c r="R85">
        <v>28.753333559581499</v>
      </c>
      <c r="S85">
        <v>11.434664873838599</v>
      </c>
      <c r="T85">
        <v>0</v>
      </c>
      <c r="U85">
        <v>6.6289043117674096</v>
      </c>
      <c r="V85">
        <v>12.093666007669601</v>
      </c>
      <c r="W85">
        <v>24.754240377818</v>
      </c>
      <c r="X85">
        <v>14.922508326646501</v>
      </c>
      <c r="Y85">
        <v>75.496252742207801</v>
      </c>
      <c r="Z85">
        <v>1.7399008823717299</v>
      </c>
      <c r="AA85">
        <v>0</v>
      </c>
      <c r="AB85">
        <v>4.2911018287834599</v>
      </c>
      <c r="AC85">
        <v>3.6067405781212298</v>
      </c>
      <c r="AD85">
        <v>29.829136257617201</v>
      </c>
      <c r="AE85">
        <v>21.0689497749641</v>
      </c>
      <c r="AF85">
        <v>4450429.8076531496</v>
      </c>
      <c r="AG85">
        <v>8308628.2437419202</v>
      </c>
      <c r="AH85">
        <v>0</v>
      </c>
      <c r="AI85">
        <v>0</v>
      </c>
      <c r="AJ85">
        <v>46169134.231845804</v>
      </c>
      <c r="AK85">
        <v>33411960.453336101</v>
      </c>
      <c r="AL85">
        <v>48014147.619525701</v>
      </c>
      <c r="AM85">
        <f t="shared" si="4"/>
        <v>98.587317457321802</v>
      </c>
      <c r="AN85" s="2">
        <f t="shared" si="5"/>
        <v>0.72159870806650916</v>
      </c>
      <c r="AO85">
        <f t="shared" si="6"/>
        <v>140354300.35610268</v>
      </c>
      <c r="AP85">
        <f>(Sheet4!$A$26-AO85)/Sheet4!$A$26</f>
        <v>0.72312298770505545</v>
      </c>
    </row>
    <row r="86" spans="1:42" x14ac:dyDescent="0.25">
      <c r="A86">
        <v>0.83</v>
      </c>
      <c r="B86">
        <v>99.911553036069705</v>
      </c>
      <c r="C86">
        <v>208522.00151907699</v>
      </c>
      <c r="D86">
        <v>72.983999999999995</v>
      </c>
      <c r="E86">
        <v>47.067</v>
      </c>
      <c r="F86">
        <v>0</v>
      </c>
      <c r="G86">
        <v>14.0252882276889</v>
      </c>
      <c r="H86">
        <v>32.839243476734097</v>
      </c>
      <c r="I86">
        <v>62.606092987060499</v>
      </c>
      <c r="J86">
        <v>35.274700301119204</v>
      </c>
      <c r="K86">
        <v>41144.266223407198</v>
      </c>
      <c r="L86">
        <v>52468.671535065703</v>
      </c>
      <c r="M86">
        <v>0</v>
      </c>
      <c r="N86">
        <v>775.52445791818104</v>
      </c>
      <c r="O86">
        <v>26244.232808774901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6.6289043117674096</v>
      </c>
      <c r="V86">
        <v>12.886761986447301</v>
      </c>
      <c r="W86">
        <v>24.756635485738499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4.2911018287834599</v>
      </c>
      <c r="AC86">
        <v>3.8923197626617001</v>
      </c>
      <c r="AD86">
        <v>29.837344447387899</v>
      </c>
      <c r="AE86">
        <v>21.0689497749641</v>
      </c>
      <c r="AF86">
        <v>4450429.8076531496</v>
      </c>
      <c r="AG86">
        <v>9825971.1926525496</v>
      </c>
      <c r="AH86">
        <v>0</v>
      </c>
      <c r="AI86">
        <v>0</v>
      </c>
      <c r="AJ86">
        <v>50646505.979781598</v>
      </c>
      <c r="AK86">
        <v>33415183.403231699</v>
      </c>
      <c r="AL86">
        <v>48014147.619525701</v>
      </c>
      <c r="AM86">
        <f t="shared" si="4"/>
        <v>99.911553036069705</v>
      </c>
      <c r="AN86" s="2">
        <f t="shared" si="5"/>
        <v>0.70970143391421847</v>
      </c>
      <c r="AO86">
        <f t="shared" si="6"/>
        <v>146352238.00284469</v>
      </c>
      <c r="AP86">
        <f>(Sheet4!$A$26-AO86)/Sheet4!$A$26</f>
        <v>0.71129085252039903</v>
      </c>
    </row>
    <row r="87" spans="1:42" x14ac:dyDescent="0.25">
      <c r="A87">
        <v>0.84</v>
      </c>
      <c r="B87">
        <v>101.235788614817</v>
      </c>
      <c r="C87">
        <v>211605.10515327001</v>
      </c>
      <c r="D87">
        <v>72.983999999999995</v>
      </c>
      <c r="E87">
        <v>36.728978017235697</v>
      </c>
      <c r="F87">
        <v>0</v>
      </c>
      <c r="G87">
        <v>31.0261872350885</v>
      </c>
      <c r="H87">
        <v>31.269212083715701</v>
      </c>
      <c r="I87">
        <v>62.600000000000101</v>
      </c>
      <c r="J87">
        <v>31.206659582553701</v>
      </c>
      <c r="K87">
        <v>41144.266223409402</v>
      </c>
      <c r="L87">
        <v>42671.563652634701</v>
      </c>
      <c r="M87">
        <v>0</v>
      </c>
      <c r="N87">
        <v>24837.841546537598</v>
      </c>
      <c r="O87">
        <v>23495.584191362799</v>
      </c>
      <c r="P87">
        <v>51724.2072943038</v>
      </c>
      <c r="Q87">
        <v>27731.6422450221</v>
      </c>
      <c r="R87">
        <v>28.7533335595819</v>
      </c>
      <c r="S87">
        <v>10.2302170940547</v>
      </c>
      <c r="T87">
        <v>0</v>
      </c>
      <c r="U87">
        <v>14.523503463495899</v>
      </c>
      <c r="V87">
        <v>12.093666007669601</v>
      </c>
      <c r="W87">
        <v>24.7542403778181</v>
      </c>
      <c r="X87">
        <v>10.8808281121972</v>
      </c>
      <c r="Y87">
        <v>75.496252742207801</v>
      </c>
      <c r="Z87">
        <v>2.1848015619902101</v>
      </c>
      <c r="AA87">
        <v>0</v>
      </c>
      <c r="AB87">
        <v>7.3393392767029004</v>
      </c>
      <c r="AC87">
        <v>3.6067405781212298</v>
      </c>
      <c r="AD87">
        <v>29.8291362576173</v>
      </c>
      <c r="AE87">
        <v>15.8632800568706</v>
      </c>
      <c r="AF87">
        <v>4450429.8076531496</v>
      </c>
      <c r="AG87">
        <v>4589233.1474340297</v>
      </c>
      <c r="AH87">
        <v>0</v>
      </c>
      <c r="AI87">
        <v>27653029.0895794</v>
      </c>
      <c r="AJ87">
        <v>46169134.231845804</v>
      </c>
      <c r="AK87">
        <v>33411960.453336202</v>
      </c>
      <c r="AL87">
        <v>34763756.451272301</v>
      </c>
      <c r="AM87">
        <f t="shared" si="4"/>
        <v>101.235788614817</v>
      </c>
      <c r="AN87" s="2">
        <f t="shared" si="5"/>
        <v>0.70040784610518581</v>
      </c>
      <c r="AO87">
        <f t="shared" si="6"/>
        <v>151037543.1811209</v>
      </c>
      <c r="AP87">
        <f>(Sheet4!$A$26-AO87)/Sheet4!$A$26</f>
        <v>0.70204814819171235</v>
      </c>
    </row>
    <row r="88" spans="1:42" x14ac:dyDescent="0.25">
      <c r="A88">
        <v>0.85</v>
      </c>
      <c r="B88">
        <v>102.560024193565</v>
      </c>
      <c r="C88">
        <v>220584.99857263401</v>
      </c>
      <c r="D88">
        <v>72.983999999999995</v>
      </c>
      <c r="E88">
        <v>47.066999999999297</v>
      </c>
      <c r="F88">
        <v>0</v>
      </c>
      <c r="G88">
        <v>31.0261872350885</v>
      </c>
      <c r="H88">
        <v>31.269212083715701</v>
      </c>
      <c r="I88">
        <v>62.606092987060499</v>
      </c>
      <c r="J88">
        <v>30.841967355473301</v>
      </c>
      <c r="K88">
        <v>41144.266223409701</v>
      </c>
      <c r="L88">
        <v>52468.671535064903</v>
      </c>
      <c r="M88">
        <v>0</v>
      </c>
      <c r="N88">
        <v>24837.8415465377</v>
      </c>
      <c r="O88">
        <v>23495.584191362799</v>
      </c>
      <c r="P88">
        <v>51727.046533709203</v>
      </c>
      <c r="Q88">
        <v>26911.5885425503</v>
      </c>
      <c r="R88">
        <v>28.753333559581598</v>
      </c>
      <c r="S88">
        <v>11.963409365888101</v>
      </c>
      <c r="T88">
        <v>0</v>
      </c>
      <c r="U88">
        <v>14.523503463495899</v>
      </c>
      <c r="V88">
        <v>12.093666007669601</v>
      </c>
      <c r="W88">
        <v>24.756635485738499</v>
      </c>
      <c r="X88">
        <v>10.4694763111914</v>
      </c>
      <c r="Y88">
        <v>75.496252742207801</v>
      </c>
      <c r="Z88">
        <v>1.63118830213193</v>
      </c>
      <c r="AA88">
        <v>0</v>
      </c>
      <c r="AB88">
        <v>7.3393392767029004</v>
      </c>
      <c r="AC88">
        <v>3.6067405781212298</v>
      </c>
      <c r="AD88">
        <v>29.837344447387899</v>
      </c>
      <c r="AE88">
        <v>15.3755074383762</v>
      </c>
      <c r="AF88">
        <v>4450429.8076531496</v>
      </c>
      <c r="AG88">
        <v>9825971.1926520504</v>
      </c>
      <c r="AH88">
        <v>0</v>
      </c>
      <c r="AI88">
        <v>27653029.0895794</v>
      </c>
      <c r="AJ88">
        <v>46169134.231845804</v>
      </c>
      <c r="AK88">
        <v>33415183.403231699</v>
      </c>
      <c r="AL88">
        <v>33575883.713719897</v>
      </c>
      <c r="AM88">
        <f t="shared" si="4"/>
        <v>102.560024193565</v>
      </c>
      <c r="AN88" s="2">
        <f t="shared" si="5"/>
        <v>0.69237028257438316</v>
      </c>
      <c r="AO88">
        <f t="shared" si="6"/>
        <v>155089631.43868199</v>
      </c>
      <c r="AP88">
        <f>(Sheet4!$A$26-AO88)/Sheet4!$A$26</f>
        <v>0.69405459126141222</v>
      </c>
    </row>
    <row r="89" spans="1:42" x14ac:dyDescent="0.25">
      <c r="A89">
        <v>0.86</v>
      </c>
      <c r="B89">
        <v>103.884259772313</v>
      </c>
      <c r="C89">
        <v>223224.93909710899</v>
      </c>
      <c r="D89">
        <v>72.983999999999995</v>
      </c>
      <c r="E89">
        <v>47.066999999998799</v>
      </c>
      <c r="F89" s="1">
        <v>7.7214346898160007E-12</v>
      </c>
      <c r="G89">
        <v>31.0261872350885</v>
      </c>
      <c r="H89">
        <v>31.269212083715701</v>
      </c>
      <c r="I89">
        <v>62.606092987060499</v>
      </c>
      <c r="J89">
        <v>32.015995088451398</v>
      </c>
      <c r="K89">
        <v>41144.266223407198</v>
      </c>
      <c r="L89">
        <v>52468.671535059097</v>
      </c>
      <c r="M89">
        <v>0</v>
      </c>
      <c r="N89">
        <v>24837.8415465377</v>
      </c>
      <c r="O89">
        <v>23495.584191362799</v>
      </c>
      <c r="P89">
        <v>51727.046533709203</v>
      </c>
      <c r="Q89">
        <v>29551.529067032701</v>
      </c>
      <c r="R89">
        <v>28.753333559581598</v>
      </c>
      <c r="S89">
        <v>11.963409365891099</v>
      </c>
      <c r="T89">
        <v>0</v>
      </c>
      <c r="U89">
        <v>14.523503463495899</v>
      </c>
      <c r="V89">
        <v>12.093666007669601</v>
      </c>
      <c r="W89">
        <v>24.756635485738499</v>
      </c>
      <c r="X89">
        <v>11.793711889936199</v>
      </c>
      <c r="Y89">
        <v>75.4962527422081</v>
      </c>
      <c r="Z89">
        <v>1.63118830213196</v>
      </c>
      <c r="AA89">
        <v>0</v>
      </c>
      <c r="AB89">
        <v>7.3393392767029004</v>
      </c>
      <c r="AC89">
        <v>3.6067405781212298</v>
      </c>
      <c r="AD89">
        <v>29.837344447387899</v>
      </c>
      <c r="AE89">
        <v>16.9457591163026</v>
      </c>
      <c r="AF89">
        <v>4450429.8076531496</v>
      </c>
      <c r="AG89">
        <v>9825971.1926484797</v>
      </c>
      <c r="AH89">
        <v>0</v>
      </c>
      <c r="AI89">
        <v>27653029.0895794</v>
      </c>
      <c r="AJ89">
        <v>46169134.231845804</v>
      </c>
      <c r="AK89">
        <v>33415183.403231699</v>
      </c>
      <c r="AL89">
        <v>37399917.881653003</v>
      </c>
      <c r="AM89">
        <f t="shared" si="4"/>
        <v>103.884259772313</v>
      </c>
      <c r="AN89" s="2">
        <f t="shared" si="5"/>
        <v>0.68478507820196077</v>
      </c>
      <c r="AO89">
        <f t="shared" si="6"/>
        <v>158913665.60661152</v>
      </c>
      <c r="AP89">
        <f>(Sheet4!$A$26-AO89)/Sheet4!$A$26</f>
        <v>0.68651091677018694</v>
      </c>
    </row>
    <row r="90" spans="1:42" x14ac:dyDescent="0.25">
      <c r="A90">
        <v>0.87</v>
      </c>
      <c r="B90">
        <v>105.208495351061</v>
      </c>
      <c r="C90">
        <v>219942.633021166</v>
      </c>
      <c r="D90">
        <v>72.983999999999995</v>
      </c>
      <c r="E90">
        <v>36.728978017235796</v>
      </c>
      <c r="F90">
        <v>0</v>
      </c>
      <c r="G90">
        <v>31.0261872350885</v>
      </c>
      <c r="H90">
        <v>31.269212083715701</v>
      </c>
      <c r="I90">
        <v>62.600000000000101</v>
      </c>
      <c r="J90">
        <v>35.214708897141797</v>
      </c>
      <c r="K90">
        <v>41144.266223407198</v>
      </c>
      <c r="L90">
        <v>42671.563652634803</v>
      </c>
      <c r="M90" s="1">
        <v>1.2562111351144199E-9</v>
      </c>
      <c r="N90">
        <v>24837.8415465377</v>
      </c>
      <c r="O90">
        <v>23495.584191362799</v>
      </c>
      <c r="P90">
        <v>51724.207294304702</v>
      </c>
      <c r="Q90">
        <v>36069.170112918102</v>
      </c>
      <c r="R90">
        <v>28.753333559581598</v>
      </c>
      <c r="S90">
        <v>10.2302170940547</v>
      </c>
      <c r="T90">
        <v>0</v>
      </c>
      <c r="U90">
        <v>14.523503463495899</v>
      </c>
      <c r="V90">
        <v>12.093666007669601</v>
      </c>
      <c r="W90">
        <v>24.754240377818</v>
      </c>
      <c r="X90">
        <v>14.8535348484409</v>
      </c>
      <c r="Y90">
        <v>75.496252742207801</v>
      </c>
      <c r="Z90">
        <v>2.1848015619901999</v>
      </c>
      <c r="AA90">
        <v>0</v>
      </c>
      <c r="AB90">
        <v>7.3393392767029004</v>
      </c>
      <c r="AC90">
        <v>3.6067405781212298</v>
      </c>
      <c r="AD90">
        <v>29.8291362576173</v>
      </c>
      <c r="AE90">
        <v>20.998965883594199</v>
      </c>
      <c r="AF90">
        <v>4450429.8076531496</v>
      </c>
      <c r="AG90">
        <v>4589233.1474340698</v>
      </c>
      <c r="AH90">
        <v>0</v>
      </c>
      <c r="AI90">
        <v>27653029.0895794</v>
      </c>
      <c r="AJ90">
        <v>46169134.231845804</v>
      </c>
      <c r="AK90">
        <v>33411960.453336202</v>
      </c>
      <c r="AL90">
        <v>47818744.076536201</v>
      </c>
      <c r="AM90">
        <f t="shared" si="4"/>
        <v>105.208495351061</v>
      </c>
      <c r="AN90" s="2">
        <f t="shared" si="5"/>
        <v>0.67451248406905429</v>
      </c>
      <c r="AO90">
        <f t="shared" si="6"/>
        <v>164092530.80638483</v>
      </c>
      <c r="AP90">
        <f>(Sheet4!$A$26-AO90)/Sheet4!$A$26</f>
        <v>0.67629456629176599</v>
      </c>
    </row>
    <row r="91" spans="1:42" x14ac:dyDescent="0.25">
      <c r="A91">
        <v>0.88</v>
      </c>
      <c r="B91">
        <v>106.532730929808</v>
      </c>
      <c r="C91">
        <v>228090.52788990099</v>
      </c>
      <c r="D91">
        <v>72.983999999999995</v>
      </c>
      <c r="E91">
        <v>45.228501792817703</v>
      </c>
      <c r="F91" s="1">
        <v>6.3121878947702204E-14</v>
      </c>
      <c r="G91">
        <v>31.0261872350885</v>
      </c>
      <c r="H91">
        <v>31.269212083715701</v>
      </c>
      <c r="I91">
        <v>62.599999999999902</v>
      </c>
      <c r="J91">
        <v>35.274700301119204</v>
      </c>
      <c r="K91">
        <v>41144.266223407198</v>
      </c>
      <c r="L91">
        <v>50726.368674087404</v>
      </c>
      <c r="M91">
        <v>0</v>
      </c>
      <c r="N91">
        <v>24837.841546537598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11.4854791945969</v>
      </c>
      <c r="T91" s="1">
        <v>6.2847491872423195E-14</v>
      </c>
      <c r="U91">
        <v>14.523503463495899</v>
      </c>
      <c r="V91">
        <v>12.093666007669601</v>
      </c>
      <c r="W91">
        <v>24.754240377818</v>
      </c>
      <c r="X91">
        <v>14.922508326646501</v>
      </c>
      <c r="Y91">
        <v>75.496252742207801</v>
      </c>
      <c r="Z91">
        <v>1.7294589121160699</v>
      </c>
      <c r="AA91">
        <v>0</v>
      </c>
      <c r="AB91">
        <v>7.3393392767029004</v>
      </c>
      <c r="AC91">
        <v>3.6067405781212298</v>
      </c>
      <c r="AD91">
        <v>29.829136257617101</v>
      </c>
      <c r="AE91">
        <v>21.0689497749641</v>
      </c>
      <c r="AF91">
        <v>4450429.8076531496</v>
      </c>
      <c r="AG91">
        <v>8454370.8055062797</v>
      </c>
      <c r="AH91">
        <v>0</v>
      </c>
      <c r="AI91">
        <v>27653029.0895794</v>
      </c>
      <c r="AJ91">
        <v>46169134.231845804</v>
      </c>
      <c r="AK91">
        <v>33411960.453336101</v>
      </c>
      <c r="AL91">
        <v>48014147.619525701</v>
      </c>
      <c r="AM91">
        <f t="shared" si="4"/>
        <v>106.532730929808</v>
      </c>
      <c r="AN91" s="2">
        <f t="shared" si="5"/>
        <v>0.66645815361066041</v>
      </c>
      <c r="AO91">
        <f t="shared" si="6"/>
        <v>168153072.00744644</v>
      </c>
      <c r="AP91">
        <f>(Sheet4!$A$26-AO91)/Sheet4!$A$26</f>
        <v>0.66828433423476463</v>
      </c>
    </row>
    <row r="92" spans="1:42" x14ac:dyDescent="0.25">
      <c r="A92">
        <v>0.89</v>
      </c>
      <c r="B92">
        <v>107.856966508556</v>
      </c>
      <c r="C92">
        <v>232763.150479206</v>
      </c>
      <c r="D92">
        <v>72.983999999999995</v>
      </c>
      <c r="E92">
        <v>47.067</v>
      </c>
      <c r="F92">
        <v>0</v>
      </c>
      <c r="G92">
        <v>31.0261872350885</v>
      </c>
      <c r="H92">
        <v>32.939721532909203</v>
      </c>
      <c r="I92">
        <v>62.606092987060499</v>
      </c>
      <c r="J92">
        <v>35.274700301119204</v>
      </c>
      <c r="K92">
        <v>41144.266223407198</v>
      </c>
      <c r="L92">
        <v>52468.671535064903</v>
      </c>
      <c r="M92">
        <v>0</v>
      </c>
      <c r="N92">
        <v>24837.841546537598</v>
      </c>
      <c r="O92">
        <v>26423.064680285199</v>
      </c>
      <c r="P92">
        <v>51727.046533709203</v>
      </c>
      <c r="Q92">
        <v>36162.259960201598</v>
      </c>
      <c r="R92">
        <v>28.753333559581598</v>
      </c>
      <c r="S92">
        <v>11.963467540838099</v>
      </c>
      <c r="T92">
        <v>0</v>
      </c>
      <c r="U92">
        <v>14.523503463495899</v>
      </c>
      <c r="V92">
        <v>12.9375181322557</v>
      </c>
      <c r="W92">
        <v>24.756635485738499</v>
      </c>
      <c r="X92">
        <v>14.922508326646501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3.9105961114495602</v>
      </c>
      <c r="AD92">
        <v>29.837344447387899</v>
      </c>
      <c r="AE92">
        <v>21.0689497749641</v>
      </c>
      <c r="AF92">
        <v>4450429.8076531496</v>
      </c>
      <c r="AG92">
        <v>9825971.1926525496</v>
      </c>
      <c r="AH92">
        <v>0</v>
      </c>
      <c r="AI92">
        <v>27653029.0895794</v>
      </c>
      <c r="AJ92">
        <v>50962551.224421397</v>
      </c>
      <c r="AK92">
        <v>33415183.403231699</v>
      </c>
      <c r="AL92">
        <v>48014147.619525701</v>
      </c>
      <c r="AM92">
        <f t="shared" si="4"/>
        <v>107.856966508556</v>
      </c>
      <c r="AN92" s="2">
        <f t="shared" si="5"/>
        <v>0.65422307372807176</v>
      </c>
      <c r="AO92">
        <f t="shared" si="6"/>
        <v>174321312.33706391</v>
      </c>
      <c r="AP92">
        <f>(Sheet4!$A$26-AO92)/Sheet4!$A$26</f>
        <v>0.65611624284569714</v>
      </c>
    </row>
    <row r="93" spans="1:42" x14ac:dyDescent="0.25">
      <c r="A93">
        <v>0.9</v>
      </c>
      <c r="B93">
        <v>109.181202087304</v>
      </c>
      <c r="C93">
        <v>238888.85272143799</v>
      </c>
      <c r="D93">
        <v>72.984000000000194</v>
      </c>
      <c r="E93">
        <v>47.067</v>
      </c>
      <c r="F93">
        <v>0</v>
      </c>
      <c r="G93">
        <v>31.0261872350885</v>
      </c>
      <c r="H93">
        <v>35.561324494618802</v>
      </c>
      <c r="I93">
        <v>62.606092987060499</v>
      </c>
      <c r="J93">
        <v>35.274700301119204</v>
      </c>
      <c r="K93">
        <v>41144.266223409402</v>
      </c>
      <c r="L93">
        <v>52468.671535064903</v>
      </c>
      <c r="M93">
        <v>0</v>
      </c>
      <c r="N93">
        <v>24837.8415465377</v>
      </c>
      <c r="O93">
        <v>32548.766922514998</v>
      </c>
      <c r="P93">
        <v>51727.046533709203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14.261811885953501</v>
      </c>
      <c r="W93">
        <v>24.756635485738499</v>
      </c>
      <c r="X93">
        <v>14.922508326646501</v>
      </c>
      <c r="Y93">
        <v>75.4962527422081</v>
      </c>
      <c r="Z93">
        <v>1.63118830213189</v>
      </c>
      <c r="AA93">
        <v>0</v>
      </c>
      <c r="AB93">
        <v>7.3393392767029004</v>
      </c>
      <c r="AC93">
        <v>4.3874497841360602</v>
      </c>
      <c r="AD93">
        <v>29.837344447387899</v>
      </c>
      <c r="AE93">
        <v>21.0689497749641</v>
      </c>
      <c r="AF93">
        <v>4450429.8076531095</v>
      </c>
      <c r="AG93">
        <v>9825971.1926525608</v>
      </c>
      <c r="AH93">
        <v>0</v>
      </c>
      <c r="AI93">
        <v>27653029.0895794</v>
      </c>
      <c r="AJ93">
        <v>60654689.968548</v>
      </c>
      <c r="AK93">
        <v>33415183.403231699</v>
      </c>
      <c r="AL93">
        <v>48014147.619525701</v>
      </c>
      <c r="AM93">
        <f t="shared" si="4"/>
        <v>109.181202087304</v>
      </c>
      <c r="AN93" s="2">
        <f t="shared" si="5"/>
        <v>0.63499812699599856</v>
      </c>
      <c r="AO93">
        <f t="shared" si="6"/>
        <v>184013451.08119047</v>
      </c>
      <c r="AP93">
        <f>(Sheet4!$A$26-AO93)/Sheet4!$A$26</f>
        <v>0.63699655494576635</v>
      </c>
    </row>
    <row r="94" spans="1:42" x14ac:dyDescent="0.25">
      <c r="A94">
        <v>0.91</v>
      </c>
      <c r="B94">
        <v>110.505437666052</v>
      </c>
      <c r="C94">
        <v>239563.592941857</v>
      </c>
      <c r="D94">
        <v>72.983999999999995</v>
      </c>
      <c r="E94">
        <v>47.067</v>
      </c>
      <c r="F94">
        <v>35.860053805036799</v>
      </c>
      <c r="G94">
        <v>31.0261872350885</v>
      </c>
      <c r="H94">
        <v>0</v>
      </c>
      <c r="I94">
        <v>62.600000000000101</v>
      </c>
      <c r="J94">
        <v>35.274700301119204</v>
      </c>
      <c r="K94">
        <v>41144.266223407198</v>
      </c>
      <c r="L94">
        <v>52468.671535065099</v>
      </c>
      <c r="M94">
        <v>33226.3463823411</v>
      </c>
      <c r="N94">
        <v>24837.841546537598</v>
      </c>
      <c r="O94">
        <v>0</v>
      </c>
      <c r="P94">
        <v>51724.207294304702</v>
      </c>
      <c r="Q94">
        <v>36162.259960201598</v>
      </c>
      <c r="R94">
        <v>28.753333559581598</v>
      </c>
      <c r="S94">
        <v>11.9634093658919</v>
      </c>
      <c r="T94">
        <v>15.588442572618099</v>
      </c>
      <c r="U94">
        <v>14.523503463496001</v>
      </c>
      <c r="V94">
        <v>0</v>
      </c>
      <c r="W94">
        <v>24.7542403778181</v>
      </c>
      <c r="X94">
        <v>14.922508326646501</v>
      </c>
      <c r="Y94">
        <v>75.496252742207801</v>
      </c>
      <c r="Z94">
        <v>1.63118830213189</v>
      </c>
      <c r="AA94">
        <v>19.0015542373919</v>
      </c>
      <c r="AB94">
        <v>7.3393392767029004</v>
      </c>
      <c r="AC94">
        <v>0</v>
      </c>
      <c r="AD94">
        <v>29.8291362576173</v>
      </c>
      <c r="AE94">
        <v>21.0689497749641</v>
      </c>
      <c r="AF94">
        <v>4450429.8076531496</v>
      </c>
      <c r="AG94">
        <v>9825971.1926533505</v>
      </c>
      <c r="AH94">
        <v>66248216.311578602</v>
      </c>
      <c r="AI94">
        <v>27653029.0895794</v>
      </c>
      <c r="AJ94" s="1">
        <v>1.5348196029662999E-6</v>
      </c>
      <c r="AK94">
        <v>33411960.453336202</v>
      </c>
      <c r="AL94">
        <v>48014147.619525701</v>
      </c>
      <c r="AM94">
        <f t="shared" si="4"/>
        <v>110.505437666052</v>
      </c>
      <c r="AN94" s="2">
        <f t="shared" si="5"/>
        <v>0.62390942018045437</v>
      </c>
      <c r="AO94">
        <f t="shared" si="6"/>
        <v>189603754.47432795</v>
      </c>
      <c r="AP94">
        <f>(Sheet4!$A$26-AO94)/Sheet4!$A$26</f>
        <v>0.62596856009710766</v>
      </c>
    </row>
    <row r="95" spans="1:42" x14ac:dyDescent="0.25">
      <c r="A95">
        <v>0.92</v>
      </c>
      <c r="B95">
        <v>111.829673244799</v>
      </c>
      <c r="C95">
        <v>242880.25319746201</v>
      </c>
      <c r="D95">
        <v>72.983999999999995</v>
      </c>
      <c r="E95">
        <v>47.067</v>
      </c>
      <c r="F95">
        <v>37.732761562080498</v>
      </c>
      <c r="G95">
        <v>31.0261872350885</v>
      </c>
      <c r="H95" s="1">
        <v>7.3154471992580203E-13</v>
      </c>
      <c r="I95">
        <v>62.6</v>
      </c>
      <c r="J95">
        <v>35.274700301119204</v>
      </c>
      <c r="K95">
        <v>41144.266223407198</v>
      </c>
      <c r="L95">
        <v>52468.671535064903</v>
      </c>
      <c r="M95">
        <v>36543.006637946703</v>
      </c>
      <c r="N95">
        <v>24837.841546537598</v>
      </c>
      <c r="O95" s="1">
        <v>-7.8525630442527394E-11</v>
      </c>
      <c r="P95">
        <v>51724.207294304499</v>
      </c>
      <c r="Q95">
        <v>36162.259960201598</v>
      </c>
      <c r="R95">
        <v>28.753333559581598</v>
      </c>
      <c r="S95">
        <v>11.9634093658882</v>
      </c>
      <c r="T95">
        <v>16.912678151369299</v>
      </c>
      <c r="U95">
        <v>14.523503463495899</v>
      </c>
      <c r="V95">
        <v>0</v>
      </c>
      <c r="W95">
        <v>24.754240377818</v>
      </c>
      <c r="X95">
        <v>14.922508326646501</v>
      </c>
      <c r="Y95">
        <v>75.496252742207801</v>
      </c>
      <c r="Z95">
        <v>1.63118830213166</v>
      </c>
      <c r="AA95">
        <v>21.098030713843301</v>
      </c>
      <c r="AB95">
        <v>7.3393392767029004</v>
      </c>
      <c r="AC95">
        <v>0</v>
      </c>
      <c r="AD95">
        <v>29.829136257617201</v>
      </c>
      <c r="AE95">
        <v>21.0689497749641</v>
      </c>
      <c r="AF95">
        <v>4450429.8076531496</v>
      </c>
      <c r="AG95">
        <v>9825971.1926525496</v>
      </c>
      <c r="AH95">
        <v>71464068.974090099</v>
      </c>
      <c r="AI95">
        <v>27653029.0895794</v>
      </c>
      <c r="AJ95">
        <v>0</v>
      </c>
      <c r="AK95">
        <v>33411960.453336101</v>
      </c>
      <c r="AL95">
        <v>48014147.619525701</v>
      </c>
      <c r="AM95">
        <f t="shared" si="4"/>
        <v>111.829673244799</v>
      </c>
      <c r="AN95" s="2">
        <f t="shared" si="5"/>
        <v>0.61356345916541577</v>
      </c>
      <c r="AO95">
        <f t="shared" si="6"/>
        <v>194819607.13683701</v>
      </c>
      <c r="AP95">
        <f>(Sheet4!$A$26-AO95)/Sheet4!$A$26</f>
        <v>0.61567924442881605</v>
      </c>
    </row>
    <row r="96" spans="1:42" x14ac:dyDescent="0.25">
      <c r="A96">
        <v>0.93</v>
      </c>
      <c r="B96">
        <v>113.15390882354799</v>
      </c>
      <c r="C96">
        <v>243866.175232793</v>
      </c>
      <c r="D96">
        <v>72.983999999999995</v>
      </c>
      <c r="E96">
        <v>47.067</v>
      </c>
      <c r="F96">
        <v>39.623870094337597</v>
      </c>
      <c r="G96">
        <v>31.0261872350885</v>
      </c>
      <c r="H96">
        <v>0</v>
      </c>
      <c r="I96">
        <v>62.6</v>
      </c>
      <c r="J96">
        <v>35.274700301119204</v>
      </c>
      <c r="K96">
        <v>41144.266223407198</v>
      </c>
      <c r="L96">
        <v>52468.671535069501</v>
      </c>
      <c r="M96">
        <v>37528.928673272399</v>
      </c>
      <c r="N96">
        <v>24837.841546537598</v>
      </c>
      <c r="O96" s="1">
        <v>2.0759394203651001E-10</v>
      </c>
      <c r="P96">
        <v>51724.207294304702</v>
      </c>
      <c r="Q96">
        <v>36162.259960201598</v>
      </c>
      <c r="R96">
        <v>28.753333559581598</v>
      </c>
      <c r="S96">
        <v>11.9634093658885</v>
      </c>
      <c r="T96">
        <v>18.236913730117202</v>
      </c>
      <c r="U96">
        <v>14.523503463495899</v>
      </c>
      <c r="V96">
        <v>0</v>
      </c>
      <c r="W96">
        <v>24.7542403778181</v>
      </c>
      <c r="X96">
        <v>14.922508326646501</v>
      </c>
      <c r="Y96">
        <v>75.496252742207801</v>
      </c>
      <c r="Z96">
        <v>1.63118830213189</v>
      </c>
      <c r="AA96">
        <v>23.2151066630306</v>
      </c>
      <c r="AB96">
        <v>7.3393392767029004</v>
      </c>
      <c r="AC96">
        <v>0</v>
      </c>
      <c r="AD96">
        <v>29.829136257617201</v>
      </c>
      <c r="AE96">
        <v>21.0689497749641</v>
      </c>
      <c r="AF96">
        <v>4450429.8076531496</v>
      </c>
      <c r="AG96">
        <v>9825971.1926533505</v>
      </c>
      <c r="AH96">
        <v>76931502.727747396</v>
      </c>
      <c r="AI96">
        <v>27653029.0895794</v>
      </c>
      <c r="AJ96">
        <v>0</v>
      </c>
      <c r="AK96">
        <v>33411960.453336202</v>
      </c>
      <c r="AL96">
        <v>48014147.619525701</v>
      </c>
      <c r="AM96">
        <f t="shared" si="4"/>
        <v>113.15390882354799</v>
      </c>
      <c r="AN96" s="2">
        <f t="shared" si="5"/>
        <v>0.60271847175343551</v>
      </c>
      <c r="AO96">
        <f t="shared" si="6"/>
        <v>200287040.89049521</v>
      </c>
      <c r="AP96">
        <f>(Sheet4!$A$26-AO96)/Sheet4!$A$26</f>
        <v>0.6048936345914786</v>
      </c>
    </row>
    <row r="97" spans="1:42" x14ac:dyDescent="0.25">
      <c r="A97">
        <v>0.94</v>
      </c>
      <c r="B97">
        <v>114.478144402295</v>
      </c>
      <c r="C97">
        <v>238427.978981174</v>
      </c>
      <c r="D97">
        <v>72.983999999999995</v>
      </c>
      <c r="E97">
        <v>47.066999999993797</v>
      </c>
      <c r="F97">
        <v>35.539939802026801</v>
      </c>
      <c r="G97">
        <v>14.0252882276889</v>
      </c>
      <c r="H97">
        <v>31.269212083715701</v>
      </c>
      <c r="I97">
        <v>62.6</v>
      </c>
      <c r="J97">
        <v>35.274700301119204</v>
      </c>
      <c r="K97">
        <v>41144.266223407198</v>
      </c>
      <c r="L97">
        <v>52468.671535060399</v>
      </c>
      <c r="M97">
        <v>32657.4653189196</v>
      </c>
      <c r="N97">
        <v>775.52445791818104</v>
      </c>
      <c r="O97">
        <v>23495.584191362799</v>
      </c>
      <c r="P97">
        <v>51724.207294304601</v>
      </c>
      <c r="Q97">
        <v>36162.259960201598</v>
      </c>
      <c r="R97">
        <v>28.753333559581598</v>
      </c>
      <c r="S97">
        <v>11.963409365891501</v>
      </c>
      <c r="T97">
        <v>15.3620824529209</v>
      </c>
      <c r="U97">
        <v>6.6289043117674096</v>
      </c>
      <c r="V97">
        <v>12.093666007669601</v>
      </c>
      <c r="W97">
        <v>24.754240377818</v>
      </c>
      <c r="X97">
        <v>14.922508326646501</v>
      </c>
      <c r="Y97">
        <v>75.496252742207801</v>
      </c>
      <c r="Z97">
        <v>1.63118830213222</v>
      </c>
      <c r="AA97">
        <v>18.643190005402701</v>
      </c>
      <c r="AB97">
        <v>4.2911018287834599</v>
      </c>
      <c r="AC97">
        <v>3.6067405781212298</v>
      </c>
      <c r="AD97">
        <v>29.829136257617201</v>
      </c>
      <c r="AE97">
        <v>21.0689497749641</v>
      </c>
      <c r="AF97">
        <v>4450429.8076531496</v>
      </c>
      <c r="AG97">
        <v>9825971.1926533505</v>
      </c>
      <c r="AH97">
        <v>65444916.9180599</v>
      </c>
      <c r="AI97">
        <v>0</v>
      </c>
      <c r="AJ97">
        <v>46169134.231845804</v>
      </c>
      <c r="AK97">
        <v>33411960.453336202</v>
      </c>
      <c r="AL97">
        <v>48014147.619525596</v>
      </c>
      <c r="AM97">
        <f t="shared" si="4"/>
        <v>114.478144402295</v>
      </c>
      <c r="AN97" s="2">
        <f t="shared" si="5"/>
        <v>0.58877499258039934</v>
      </c>
      <c r="AO97">
        <f t="shared" si="6"/>
        <v>207316560.22307402</v>
      </c>
      <c r="AP97">
        <f>(Sheet4!$A$26-AO97)/Sheet4!$A$26</f>
        <v>0.59102649759791404</v>
      </c>
    </row>
    <row r="98" spans="1:42" x14ac:dyDescent="0.25">
      <c r="A98">
        <v>0.95</v>
      </c>
      <c r="B98">
        <v>115.802379981043</v>
      </c>
      <c r="C98">
        <v>241751.35880330901</v>
      </c>
      <c r="D98">
        <v>72.983999999999995</v>
      </c>
      <c r="E98">
        <v>47.067</v>
      </c>
      <c r="F98">
        <v>37.410953257667899</v>
      </c>
      <c r="G98">
        <v>14.025288227689</v>
      </c>
      <c r="H98">
        <v>31.271583831488499</v>
      </c>
      <c r="I98">
        <v>62.6</v>
      </c>
      <c r="J98">
        <v>35.274700301119204</v>
      </c>
      <c r="K98">
        <v>41144.266223407198</v>
      </c>
      <c r="L98">
        <v>52468.671535064903</v>
      </c>
      <c r="M98">
        <v>35976.7830967138</v>
      </c>
      <c r="N98">
        <v>775.524457918189</v>
      </c>
      <c r="O98">
        <v>23499.646235698601</v>
      </c>
      <c r="P98">
        <v>51724.207294304601</v>
      </c>
      <c r="Q98">
        <v>36162.259960201598</v>
      </c>
      <c r="R98">
        <v>28.753333559581598</v>
      </c>
      <c r="S98">
        <v>11.963409365888401</v>
      </c>
      <c r="T98">
        <v>16.685119951411</v>
      </c>
      <c r="U98">
        <v>6.6289043117674096</v>
      </c>
      <c r="V98">
        <v>12.0948640879305</v>
      </c>
      <c r="W98">
        <v>24.754240377818</v>
      </c>
      <c r="X98">
        <v>14.922508326646501</v>
      </c>
      <c r="Y98">
        <v>75.4962527422081</v>
      </c>
      <c r="Z98">
        <v>1.63118895663916</v>
      </c>
      <c r="AA98">
        <v>20.737769729399702</v>
      </c>
      <c r="AB98">
        <v>4.2911018287834501</v>
      </c>
      <c r="AC98">
        <v>3.6071719846509902</v>
      </c>
      <c r="AD98">
        <v>29.829136257617201</v>
      </c>
      <c r="AE98">
        <v>21.0689497749641</v>
      </c>
      <c r="AF98">
        <v>4450429.8076531496</v>
      </c>
      <c r="AG98">
        <v>9825971.1926525496</v>
      </c>
      <c r="AH98">
        <v>70533680.497838795</v>
      </c>
      <c r="AI98">
        <v>0</v>
      </c>
      <c r="AJ98">
        <v>46173918.700063102</v>
      </c>
      <c r="AK98">
        <v>33411960.453336202</v>
      </c>
      <c r="AL98">
        <v>48014147.619525701</v>
      </c>
      <c r="AM98">
        <f t="shared" si="4"/>
        <v>115.802379981043</v>
      </c>
      <c r="AN98" s="2">
        <f t="shared" si="5"/>
        <v>0.5786716302075372</v>
      </c>
      <c r="AO98">
        <f t="shared" si="6"/>
        <v>212410108.2710695</v>
      </c>
      <c r="AP98">
        <f>(Sheet4!$A$26-AO98)/Sheet4!$A$26</f>
        <v>0.58097845231585565</v>
      </c>
    </row>
    <row r="99" spans="1:42" x14ac:dyDescent="0.25">
      <c r="A99">
        <v>0.96</v>
      </c>
      <c r="B99">
        <v>117.12661555979101</v>
      </c>
      <c r="C99">
        <v>243210.07186547999</v>
      </c>
      <c r="D99">
        <v>72.983999999999995</v>
      </c>
      <c r="E99">
        <v>47.066999999999901</v>
      </c>
      <c r="F99">
        <v>39.294464578195303</v>
      </c>
      <c r="G99">
        <v>14.0252882276889</v>
      </c>
      <c r="H99">
        <v>31.271583831488499</v>
      </c>
      <c r="I99">
        <v>62.6</v>
      </c>
      <c r="J99">
        <v>35.274700301119204</v>
      </c>
      <c r="K99">
        <v>41144.266223409402</v>
      </c>
      <c r="L99">
        <v>52468.671535064903</v>
      </c>
      <c r="M99">
        <v>37435.496158882503</v>
      </c>
      <c r="N99">
        <v>775.52445791818104</v>
      </c>
      <c r="O99">
        <v>23499.646235698601</v>
      </c>
      <c r="P99">
        <v>51724.207294304601</v>
      </c>
      <c r="Q99">
        <v>36162.259960201598</v>
      </c>
      <c r="R99">
        <v>28.753333559581598</v>
      </c>
      <c r="S99">
        <v>11.963409515456901</v>
      </c>
      <c r="T99">
        <v>18.0093553805902</v>
      </c>
      <c r="U99">
        <v>6.6289043117674096</v>
      </c>
      <c r="V99">
        <v>12.094864087930601</v>
      </c>
      <c r="W99">
        <v>24.754240377818</v>
      </c>
      <c r="X99">
        <v>14.922508326646501</v>
      </c>
      <c r="Y99">
        <v>75.4962527422081</v>
      </c>
      <c r="Z99">
        <v>1.6311883021319</v>
      </c>
      <c r="AA99">
        <v>22.8463406806138</v>
      </c>
      <c r="AB99">
        <v>4.2911018287834697</v>
      </c>
      <c r="AC99">
        <v>3.6071719846509902</v>
      </c>
      <c r="AD99">
        <v>29.829136257617201</v>
      </c>
      <c r="AE99">
        <v>21.0689497749641</v>
      </c>
      <c r="AF99">
        <v>4450429.8076531496</v>
      </c>
      <c r="AG99">
        <v>9825971.1926525496</v>
      </c>
      <c r="AH99">
        <v>75979149.752295494</v>
      </c>
      <c r="AI99">
        <v>0</v>
      </c>
      <c r="AJ99">
        <v>46173918.700063199</v>
      </c>
      <c r="AK99">
        <v>33411960.453336202</v>
      </c>
      <c r="AL99">
        <v>48014147.619525701</v>
      </c>
      <c r="AM99">
        <f t="shared" si="4"/>
        <v>117.12661555979101</v>
      </c>
      <c r="AN99" s="2">
        <f t="shared" si="5"/>
        <v>0.56787021071573351</v>
      </c>
      <c r="AO99">
        <f t="shared" si="6"/>
        <v>217855577.52552629</v>
      </c>
      <c r="AP99">
        <f>(Sheet4!$A$26-AO99)/Sheet4!$A$26</f>
        <v>0.57023617185923536</v>
      </c>
    </row>
    <row r="100" spans="1:42" x14ac:dyDescent="0.25">
      <c r="A100">
        <v>0.97</v>
      </c>
      <c r="B100">
        <v>118.45085113853899</v>
      </c>
      <c r="C100">
        <v>247077.256303665</v>
      </c>
      <c r="D100">
        <v>72.983999999999995</v>
      </c>
      <c r="E100">
        <v>47.067</v>
      </c>
      <c r="F100">
        <v>39.731663639321503</v>
      </c>
      <c r="G100">
        <v>14.0252882276889</v>
      </c>
      <c r="H100">
        <v>33.295177875919201</v>
      </c>
      <c r="I100">
        <v>62.599999999999902</v>
      </c>
      <c r="J100">
        <v>35.274700301119204</v>
      </c>
      <c r="K100">
        <v>41144.266223409701</v>
      </c>
      <c r="L100">
        <v>52468.671535064903</v>
      </c>
      <c r="M100">
        <v>37559.503212705698</v>
      </c>
      <c r="N100">
        <v>775.52445791817502</v>
      </c>
      <c r="O100">
        <v>27242.823620060401</v>
      </c>
      <c r="P100">
        <v>51724.207294304601</v>
      </c>
      <c r="Q100">
        <v>36162.259960201598</v>
      </c>
      <c r="R100">
        <v>28.753333559581598</v>
      </c>
      <c r="S100">
        <v>11.9634097233153</v>
      </c>
      <c r="T100">
        <v>18.311379153384699</v>
      </c>
      <c r="U100">
        <v>6.6289043117674096</v>
      </c>
      <c r="V100">
        <v>13.117075686025601</v>
      </c>
      <c r="W100">
        <v>24.754240377818</v>
      </c>
      <c r="X100">
        <v>14.922508326646501</v>
      </c>
      <c r="Y100">
        <v>75.496252742207801</v>
      </c>
      <c r="Z100">
        <v>1.63118830213189</v>
      </c>
      <c r="AA100">
        <v>23.335780393633701</v>
      </c>
      <c r="AB100">
        <v>4.2911018287834697</v>
      </c>
      <c r="AC100">
        <v>3.9752514635832301</v>
      </c>
      <c r="AD100">
        <v>29.829136257617002</v>
      </c>
      <c r="AE100">
        <v>21.0689497749641</v>
      </c>
      <c r="AF100">
        <v>4450429.8076531496</v>
      </c>
      <c r="AG100">
        <v>9825971.1926525608</v>
      </c>
      <c r="AH100">
        <v>77243147.488594294</v>
      </c>
      <c r="AI100">
        <v>0</v>
      </c>
      <c r="AJ100">
        <v>52080609.148328699</v>
      </c>
      <c r="AK100">
        <v>33411960.453336101</v>
      </c>
      <c r="AL100">
        <v>48014147.619525701</v>
      </c>
      <c r="AM100">
        <f t="shared" si="4"/>
        <v>118.45085113853899</v>
      </c>
      <c r="AN100" s="2">
        <f t="shared" si="5"/>
        <v>0.55364671453806125</v>
      </c>
      <c r="AO100">
        <f t="shared" si="6"/>
        <v>225026265.71009049</v>
      </c>
      <c r="AP100">
        <f>(Sheet4!$A$26-AO100)/Sheet4!$A$26</f>
        <v>0.55609055098688942</v>
      </c>
    </row>
    <row r="101" spans="1:42" x14ac:dyDescent="0.25">
      <c r="A101">
        <v>0.98</v>
      </c>
      <c r="B101">
        <v>119.775086717287</v>
      </c>
      <c r="C101">
        <v>249999.99999999901</v>
      </c>
      <c r="D101">
        <v>72.984000000000293</v>
      </c>
      <c r="E101">
        <v>47.0670000000001</v>
      </c>
      <c r="F101">
        <v>40.404155632511703</v>
      </c>
      <c r="G101">
        <v>0.64090220841943202</v>
      </c>
      <c r="H101">
        <v>33.804407522742899</v>
      </c>
      <c r="I101">
        <v>62.6</v>
      </c>
      <c r="J101">
        <v>35.274700301119204</v>
      </c>
      <c r="K101">
        <v>41144.266223404396</v>
      </c>
      <c r="L101">
        <v>52468.6715350589</v>
      </c>
      <c r="M101">
        <v>37750.248706487</v>
      </c>
      <c r="N101">
        <v>2319.2657933962701</v>
      </c>
      <c r="O101">
        <v>28431.080487147599</v>
      </c>
      <c r="P101">
        <v>51724.207294303902</v>
      </c>
      <c r="Q101">
        <v>36162.259960201598</v>
      </c>
      <c r="R101">
        <v>28.753333559581701</v>
      </c>
      <c r="S101">
        <v>11.963409365891801</v>
      </c>
      <c r="T101">
        <v>18.495077836574101</v>
      </c>
      <c r="U101">
        <v>7.5122059534318399</v>
      </c>
      <c r="V101">
        <v>13.3743112973428</v>
      </c>
      <c r="W101">
        <v>24.754240377818</v>
      </c>
      <c r="X101">
        <v>14.922508326646501</v>
      </c>
      <c r="Y101">
        <v>75.496252742208995</v>
      </c>
      <c r="Z101">
        <v>1.63118830213189</v>
      </c>
      <c r="AA101">
        <v>24.088628049132801</v>
      </c>
      <c r="AB101">
        <v>12.082159934662499</v>
      </c>
      <c r="AC101">
        <v>4.0678772466920501</v>
      </c>
      <c r="AD101">
        <v>29.829136257617201</v>
      </c>
      <c r="AE101">
        <v>21.0689497749641</v>
      </c>
      <c r="AF101">
        <v>4450429.80765309</v>
      </c>
      <c r="AG101">
        <v>9825971.1926526595</v>
      </c>
      <c r="AH101">
        <v>79187406.826393306</v>
      </c>
      <c r="AI101">
        <v>12733962.743389999</v>
      </c>
      <c r="AJ101">
        <v>53682348.019827299</v>
      </c>
      <c r="AK101">
        <v>33411960.453336202</v>
      </c>
      <c r="AL101">
        <v>48014147.619525701</v>
      </c>
      <c r="AM101">
        <f t="shared" si="4"/>
        <v>119.775086717287</v>
      </c>
      <c r="AN101" s="2">
        <f t="shared" si="5"/>
        <v>0.52135442174506741</v>
      </c>
      <c r="AO101">
        <f t="shared" si="6"/>
        <v>241306226.66277826</v>
      </c>
      <c r="AP101">
        <f>(Sheet4!$A$26-AO101)/Sheet4!$A$26</f>
        <v>0.52397506227423774</v>
      </c>
    </row>
    <row r="102" spans="1:42" x14ac:dyDescent="0.25">
      <c r="A102">
        <v>0.99</v>
      </c>
      <c r="B102">
        <v>121.099322296034</v>
      </c>
      <c r="C102">
        <v>249999.99999999901</v>
      </c>
      <c r="D102">
        <v>72.984000000000805</v>
      </c>
      <c r="E102">
        <v>36.248491132182103</v>
      </c>
      <c r="F102">
        <v>40.404155632511703</v>
      </c>
      <c r="G102">
        <v>0</v>
      </c>
      <c r="H102">
        <v>39.725870398285501</v>
      </c>
      <c r="I102">
        <v>62.6</v>
      </c>
      <c r="J102">
        <v>35.274700301119204</v>
      </c>
      <c r="K102">
        <v>41144.266223404396</v>
      </c>
      <c r="L102">
        <v>42216.217179507599</v>
      </c>
      <c r="M102">
        <v>37750.248706487</v>
      </c>
      <c r="N102">
        <v>2456.06720193608</v>
      </c>
      <c r="O102">
        <v>38546.733434158399</v>
      </c>
      <c r="P102">
        <v>51724.207294304601</v>
      </c>
      <c r="Q102">
        <v>36162.259960201598</v>
      </c>
      <c r="R102">
        <v>28.7533335595819</v>
      </c>
      <c r="S102">
        <v>10.183246290684201</v>
      </c>
      <c r="T102">
        <v>18.4950778365742</v>
      </c>
      <c r="U102">
        <v>7.6253979245416099</v>
      </c>
      <c r="V102">
        <v>16.3655179801884</v>
      </c>
      <c r="W102">
        <v>24.754240377818</v>
      </c>
      <c r="X102">
        <v>14.922508326646501</v>
      </c>
      <c r="Y102">
        <v>75.496252742207204</v>
      </c>
      <c r="Z102">
        <v>2.2108334492167701</v>
      </c>
      <c r="AA102">
        <v>24.088628049132801</v>
      </c>
      <c r="AB102">
        <v>11.7210725221926</v>
      </c>
      <c r="AC102">
        <v>5.1449554164687203</v>
      </c>
      <c r="AD102">
        <v>29.829136257617201</v>
      </c>
      <c r="AE102">
        <v>21.0689497749641</v>
      </c>
      <c r="AF102">
        <v>4450429.8076535296</v>
      </c>
      <c r="AG102">
        <v>4617536.9291524198</v>
      </c>
      <c r="AH102">
        <v>79187406.826393306</v>
      </c>
      <c r="AI102">
        <v>18846405.738635499</v>
      </c>
      <c r="AJ102">
        <v>84339487.929113194</v>
      </c>
      <c r="AK102">
        <v>33411960.453336202</v>
      </c>
      <c r="AL102">
        <v>48014147.619525701</v>
      </c>
      <c r="AM102">
        <f t="shared" si="4"/>
        <v>121.099322296034</v>
      </c>
      <c r="AN102" s="2">
        <f t="shared" si="5"/>
        <v>0.45875096368019241</v>
      </c>
      <c r="AO102">
        <f t="shared" si="6"/>
        <v>272867375.30380988</v>
      </c>
      <c r="AP102">
        <f>(Sheet4!$A$26-AO102)/Sheet4!$A$26</f>
        <v>0.46171436546513195</v>
      </c>
    </row>
    <row r="103" spans="1:42" x14ac:dyDescent="0.25">
      <c r="A103" t="s">
        <v>38</v>
      </c>
      <c r="B103">
        <v>132.42355787478201</v>
      </c>
      <c r="C103">
        <v>249999.99999999901</v>
      </c>
      <c r="D103">
        <v>72.984000000506796</v>
      </c>
      <c r="E103">
        <v>0</v>
      </c>
      <c r="F103">
        <v>65.710737519697702</v>
      </c>
      <c r="G103">
        <v>0</v>
      </c>
      <c r="H103">
        <v>51.390422969037502</v>
      </c>
      <c r="I103">
        <v>62.6</v>
      </c>
      <c r="J103">
        <v>55.009692609722897</v>
      </c>
      <c r="K103">
        <v>41144.266223511499</v>
      </c>
      <c r="L103" s="1">
        <v>-1.5312252799049001E-7</v>
      </c>
      <c r="M103">
        <v>53514.5628148412</v>
      </c>
      <c r="N103">
        <v>2456.06720193608</v>
      </c>
      <c r="O103">
        <v>46994.896465559599</v>
      </c>
      <c r="P103">
        <v>51724.207294304601</v>
      </c>
      <c r="Q103">
        <v>54166</v>
      </c>
      <c r="R103">
        <v>28.7533374422169</v>
      </c>
      <c r="S103">
        <v>0</v>
      </c>
      <c r="T103">
        <v>28.8604334424132</v>
      </c>
      <c r="U103">
        <v>7.6253979245416001</v>
      </c>
      <c r="V103">
        <v>22.2578267449957</v>
      </c>
      <c r="W103">
        <v>24.754240377818</v>
      </c>
      <c r="X103">
        <v>20.1723219427972</v>
      </c>
      <c r="Y103">
        <v>75.496303784668797</v>
      </c>
      <c r="Z103">
        <v>0</v>
      </c>
      <c r="AA103">
        <v>54.017527800654698</v>
      </c>
      <c r="AB103">
        <v>11.7210725221926</v>
      </c>
      <c r="AC103">
        <v>8.5460802321751199</v>
      </c>
      <c r="AD103">
        <v>29.829136257617201</v>
      </c>
      <c r="AE103">
        <v>37.197963786147199</v>
      </c>
      <c r="AF103">
        <v>4450442.0440303897</v>
      </c>
      <c r="AG103" s="1">
        <v>8.2689410874081596E-7</v>
      </c>
      <c r="AH103">
        <v>176884208.07119</v>
      </c>
      <c r="AI103">
        <v>18846405.738635499</v>
      </c>
      <c r="AJ103">
        <v>158256024.101248</v>
      </c>
      <c r="AK103">
        <v>33411960.453336202</v>
      </c>
      <c r="AL103">
        <v>112294813.886721</v>
      </c>
      <c r="AM103">
        <f t="shared" si="4"/>
        <v>132.42355787478201</v>
      </c>
      <c r="AN103" s="2">
        <f>(MAX($AO:$AO)-AO103)/MAX($AO:$AO)</f>
        <v>0</v>
      </c>
      <c r="AO103">
        <f>SUM(AF103:AL103)</f>
        <v>504143854.2951619</v>
      </c>
      <c r="AP103">
        <f>(Sheet4!$A$26-AO103)/Sheet4!$A$26</f>
        <v>5.4751169721964348E-3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U1" workbookViewId="0">
      <selection activeCell="AO30" sqref="AO30"/>
    </sheetView>
  </sheetViews>
  <sheetFormatPr defaultRowHeight="15" x14ac:dyDescent="0.25"/>
  <cols>
    <col min="41" max="41" width="12.71093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2.2778759864196598E-12</v>
      </c>
      <c r="C3" s="1">
        <v>-2.7935817659542998E-10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-1.5688783605582999E-11</v>
      </c>
      <c r="L3" s="1">
        <v>4.4485335281478901E-11</v>
      </c>
      <c r="M3" s="1">
        <v>-1.81898940354585E-10</v>
      </c>
      <c r="N3" s="1">
        <v>-7.6738615462090794E-11</v>
      </c>
      <c r="O3">
        <v>0</v>
      </c>
      <c r="P3" s="1">
        <v>3.4383713783903098E-11</v>
      </c>
      <c r="Q3" s="1">
        <v>-8.3900886238552604E-11</v>
      </c>
      <c r="R3" s="1">
        <v>3.0557577719481597E-14</v>
      </c>
      <c r="S3">
        <v>0</v>
      </c>
      <c r="T3">
        <v>0</v>
      </c>
      <c r="U3">
        <v>0</v>
      </c>
      <c r="V3" s="1">
        <v>2.2473184087001799E-12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-6.6123902797698895E-8</v>
      </c>
      <c r="AL3">
        <v>0</v>
      </c>
      <c r="AM3">
        <f t="shared" ref="AM3:AM34" si="0">B3</f>
        <v>2.2778759864196598E-12</v>
      </c>
      <c r="AN3" s="2">
        <f>(MAX($AO:$AO)-AO3)/MAX($AO:$AO)</f>
        <v>1.0000000000000002</v>
      </c>
      <c r="AO3">
        <f t="shared" ref="AO3:AO66" si="1">SUM(AF3:AL3)</f>
        <v>-6.6123902797698895E-8</v>
      </c>
      <c r="AP3" s="2">
        <f>(Sheet4!$A$26-AO3)/Sheet4!$A$26</f>
        <v>1.0000000000000002</v>
      </c>
    </row>
    <row r="4" spans="1:42" x14ac:dyDescent="0.25">
      <c r="A4">
        <v>0.01</v>
      </c>
      <c r="B4">
        <v>35.382237871348998</v>
      </c>
      <c r="C4">
        <v>41919.7906813269</v>
      </c>
      <c r="D4">
        <v>72.983999999999995</v>
      </c>
      <c r="E4">
        <v>0</v>
      </c>
      <c r="F4">
        <v>0</v>
      </c>
      <c r="G4">
        <v>14.0252882276889</v>
      </c>
      <c r="H4">
        <v>0</v>
      </c>
      <c r="I4">
        <v>0</v>
      </c>
      <c r="J4">
        <v>0</v>
      </c>
      <c r="K4">
        <v>41144.266223407198</v>
      </c>
      <c r="L4" s="1">
        <v>4.4019678609856699E-11</v>
      </c>
      <c r="M4" s="1">
        <v>2.0227162167429899E-9</v>
      </c>
      <c r="N4">
        <v>775.52445791818195</v>
      </c>
      <c r="O4" s="1">
        <v>-5.5528903697421501E-10</v>
      </c>
      <c r="P4" s="1">
        <v>3.4383713783903098E-11</v>
      </c>
      <c r="Q4" s="1">
        <v>-2.13724505914569E-11</v>
      </c>
      <c r="R4">
        <v>28.753333559581598</v>
      </c>
      <c r="S4">
        <v>0</v>
      </c>
      <c r="T4">
        <v>0</v>
      </c>
      <c r="U4">
        <v>6.6289043117674096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4.2911018287834599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35.382237871348998</v>
      </c>
      <c r="AN4" s="2">
        <f t="shared" ref="AN4:AN66" si="2">(MAX($AO:$AO)-AO4)/MAX($AO:$AO)</f>
        <v>0.99117211864925847</v>
      </c>
      <c r="AO4">
        <f t="shared" si="1"/>
        <v>4450429.8076531496</v>
      </c>
      <c r="AP4" s="2">
        <f>(Sheet4!$A$26-AO4)/Sheet4!$A$26</f>
        <v>0.99122063445548159</v>
      </c>
    </row>
    <row r="5" spans="1:42" x14ac:dyDescent="0.25">
      <c r="A5">
        <v>0.02</v>
      </c>
      <c r="B5">
        <v>35.382237871348998</v>
      </c>
      <c r="C5">
        <v>41919.7906813269</v>
      </c>
      <c r="D5">
        <v>72.983999999999995</v>
      </c>
      <c r="E5">
        <v>0</v>
      </c>
      <c r="F5">
        <v>0</v>
      </c>
      <c r="G5">
        <v>14.0252882276889</v>
      </c>
      <c r="H5">
        <v>0</v>
      </c>
      <c r="I5">
        <v>0</v>
      </c>
      <c r="J5">
        <v>0</v>
      </c>
      <c r="K5">
        <v>41144.266223407198</v>
      </c>
      <c r="L5" s="1">
        <v>4.4019678609856699E-11</v>
      </c>
      <c r="M5" s="1">
        <v>2.0227162167429899E-9</v>
      </c>
      <c r="N5">
        <v>775.52445791818195</v>
      </c>
      <c r="O5" s="1">
        <v>-5.5528903697421501E-10</v>
      </c>
      <c r="P5" s="1">
        <v>3.4383713783903098E-11</v>
      </c>
      <c r="Q5" s="1">
        <v>-2.13724505914569E-11</v>
      </c>
      <c r="R5">
        <v>28.753333559581598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35.382237871348998</v>
      </c>
      <c r="AN5" s="2">
        <f t="shared" si="2"/>
        <v>0.99117211864925847</v>
      </c>
      <c r="AO5">
        <f t="shared" si="1"/>
        <v>4450429.8076531496</v>
      </c>
      <c r="AP5" s="2">
        <f>(Sheet4!$A$26-AO5)/Sheet4!$A$26</f>
        <v>0.99122063445548159</v>
      </c>
    </row>
    <row r="6" spans="1:42" x14ac:dyDescent="0.25">
      <c r="A6">
        <v>0.03</v>
      </c>
      <c r="B6">
        <v>35.382237871348998</v>
      </c>
      <c r="C6">
        <v>41919.7906813269</v>
      </c>
      <c r="D6">
        <v>72.983999999999995</v>
      </c>
      <c r="E6">
        <v>0</v>
      </c>
      <c r="F6">
        <v>0</v>
      </c>
      <c r="G6">
        <v>14.0252882276889</v>
      </c>
      <c r="H6">
        <v>0</v>
      </c>
      <c r="I6">
        <v>0</v>
      </c>
      <c r="J6">
        <v>0</v>
      </c>
      <c r="K6">
        <v>41144.266223407198</v>
      </c>
      <c r="L6" s="1">
        <v>4.4019678609856699E-11</v>
      </c>
      <c r="M6" s="1">
        <v>2.0227162167429899E-9</v>
      </c>
      <c r="N6">
        <v>775.52445791818195</v>
      </c>
      <c r="O6" s="1">
        <v>-5.5528903697421501E-10</v>
      </c>
      <c r="P6" s="1">
        <v>3.4383713783903098E-11</v>
      </c>
      <c r="Q6" s="1">
        <v>-2.13724505914569E-11</v>
      </c>
      <c r="R6">
        <v>28.753333559581598</v>
      </c>
      <c r="S6">
        <v>0</v>
      </c>
      <c r="T6">
        <v>0</v>
      </c>
      <c r="U6">
        <v>6.6289043117674096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4.2911018287834599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35.382237871348998</v>
      </c>
      <c r="AN6" s="2">
        <f t="shared" si="2"/>
        <v>0.99117211864925847</v>
      </c>
      <c r="AO6">
        <f t="shared" si="1"/>
        <v>4450429.8076531496</v>
      </c>
      <c r="AP6" s="2">
        <f>(Sheet4!$A$26-AO6)/Sheet4!$A$26</f>
        <v>0.99122063445548159</v>
      </c>
    </row>
    <row r="7" spans="1:42" x14ac:dyDescent="0.25">
      <c r="A7">
        <v>0.04</v>
      </c>
      <c r="B7">
        <v>35.382237871348998</v>
      </c>
      <c r="C7">
        <v>41919.7906813269</v>
      </c>
      <c r="D7">
        <v>72.983999999999995</v>
      </c>
      <c r="E7">
        <v>0</v>
      </c>
      <c r="F7">
        <v>0</v>
      </c>
      <c r="G7">
        <v>14.0252882276889</v>
      </c>
      <c r="H7">
        <v>0</v>
      </c>
      <c r="I7">
        <v>0</v>
      </c>
      <c r="J7">
        <v>0</v>
      </c>
      <c r="K7">
        <v>41144.266223407198</v>
      </c>
      <c r="L7" s="1">
        <v>4.4019678609856699E-11</v>
      </c>
      <c r="M7" s="1">
        <v>2.0227162167429899E-9</v>
      </c>
      <c r="N7">
        <v>775.52445791818195</v>
      </c>
      <c r="O7" s="1">
        <v>-5.5528903697421501E-10</v>
      </c>
      <c r="P7" s="1">
        <v>3.4383713783903098E-11</v>
      </c>
      <c r="Q7" s="1">
        <v>-2.13724505914569E-11</v>
      </c>
      <c r="R7">
        <v>28.753333559581598</v>
      </c>
      <c r="S7">
        <v>0</v>
      </c>
      <c r="T7">
        <v>0</v>
      </c>
      <c r="U7">
        <v>6.6289043117674096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4.2911018287834599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35.382237871348998</v>
      </c>
      <c r="AN7" s="2">
        <f t="shared" si="2"/>
        <v>0.99117211864925847</v>
      </c>
      <c r="AO7">
        <f t="shared" si="1"/>
        <v>4450429.8076531496</v>
      </c>
      <c r="AP7" s="2">
        <f>(Sheet4!$A$26-AO7)/Sheet4!$A$26</f>
        <v>0.99122063445548159</v>
      </c>
    </row>
    <row r="8" spans="1:42" x14ac:dyDescent="0.25">
      <c r="A8">
        <v>0.05</v>
      </c>
      <c r="B8">
        <v>35.382237871349297</v>
      </c>
      <c r="C8">
        <v>41919.790681322098</v>
      </c>
      <c r="D8">
        <v>72.983999999999995</v>
      </c>
      <c r="E8">
        <v>0</v>
      </c>
      <c r="F8">
        <v>0</v>
      </c>
      <c r="G8">
        <v>14.0252882276889</v>
      </c>
      <c r="H8">
        <v>0</v>
      </c>
      <c r="I8">
        <v>0</v>
      </c>
      <c r="J8">
        <v>0</v>
      </c>
      <c r="K8">
        <v>41144.2662234038</v>
      </c>
      <c r="L8" s="1">
        <v>4.4019678609856699E-11</v>
      </c>
      <c r="M8">
        <v>0</v>
      </c>
      <c r="N8">
        <v>775.52445791818297</v>
      </c>
      <c r="O8">
        <v>0</v>
      </c>
      <c r="P8" s="1">
        <v>3.4383713783903098E-11</v>
      </c>
      <c r="Q8">
        <v>0</v>
      </c>
      <c r="R8">
        <v>28.7533335595819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0</v>
      </c>
      <c r="AB8">
        <v>4.2911018287834599</v>
      </c>
      <c r="AC8">
        <v>0</v>
      </c>
      <c r="AD8">
        <v>0</v>
      </c>
      <c r="AE8">
        <v>0</v>
      </c>
      <c r="AF8">
        <v>4450429.8076531496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35.382237871349297</v>
      </c>
      <c r="AN8" s="2">
        <f t="shared" si="2"/>
        <v>0.99117211864925847</v>
      </c>
      <c r="AO8">
        <f t="shared" si="1"/>
        <v>4450429.8076531496</v>
      </c>
      <c r="AP8" s="2">
        <f>(Sheet4!$A$26-AO8)/Sheet4!$A$26</f>
        <v>0.99122063445548159</v>
      </c>
    </row>
    <row r="9" spans="1:42" x14ac:dyDescent="0.25">
      <c r="A9">
        <v>0.06</v>
      </c>
      <c r="B9">
        <v>28.753333559586402</v>
      </c>
      <c r="C9">
        <v>41144.266223406703</v>
      </c>
      <c r="D9">
        <v>72.983999999999995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41144.266223407198</v>
      </c>
      <c r="L9" s="1">
        <v>4.4019678609856699E-11</v>
      </c>
      <c r="M9">
        <v>0</v>
      </c>
      <c r="N9">
        <v>0</v>
      </c>
      <c r="O9" s="1">
        <v>-5.5528903697421501E-10</v>
      </c>
      <c r="P9" s="1">
        <v>3.4383713783903098E-11</v>
      </c>
      <c r="Q9" s="1">
        <v>-2.13724505914569E-11</v>
      </c>
      <c r="R9">
        <v>28.753333559581598</v>
      </c>
      <c r="S9">
        <v>0</v>
      </c>
      <c r="T9">
        <v>0</v>
      </c>
      <c r="U9" s="1">
        <v>4.7615592012606403E-12</v>
      </c>
      <c r="V9">
        <v>0</v>
      </c>
      <c r="W9">
        <v>0</v>
      </c>
      <c r="X9">
        <v>0</v>
      </c>
      <c r="Y9">
        <v>75.4962527422081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28.753333559586402</v>
      </c>
      <c r="AN9" s="2">
        <f t="shared" si="2"/>
        <v>0.99117211864925847</v>
      </c>
      <c r="AO9">
        <f t="shared" si="1"/>
        <v>4450429.8076531496</v>
      </c>
      <c r="AP9" s="2">
        <f>(Sheet4!$A$26-AO9)/Sheet4!$A$26</f>
        <v>0.99122063445548159</v>
      </c>
    </row>
    <row r="10" spans="1:42" x14ac:dyDescent="0.25">
      <c r="A10">
        <v>7.0000000000000007E-2</v>
      </c>
      <c r="B10">
        <v>35.382237871348998</v>
      </c>
      <c r="C10">
        <v>41919.790681324899</v>
      </c>
      <c r="D10">
        <v>72.983999999999995</v>
      </c>
      <c r="E10">
        <v>0</v>
      </c>
      <c r="F10">
        <v>0</v>
      </c>
      <c r="G10">
        <v>14.0252882276889</v>
      </c>
      <c r="H10">
        <v>0</v>
      </c>
      <c r="I10">
        <v>0</v>
      </c>
      <c r="J10">
        <v>0</v>
      </c>
      <c r="K10">
        <v>41144.266223407198</v>
      </c>
      <c r="L10" s="1">
        <v>4.4019678609856699E-11</v>
      </c>
      <c r="M10">
        <v>0</v>
      </c>
      <c r="N10">
        <v>775.52445791818297</v>
      </c>
      <c r="O10" s="1">
        <v>-5.5528903697421501E-10</v>
      </c>
      <c r="P10" s="1">
        <v>3.4383713783903098E-11</v>
      </c>
      <c r="Q10" s="1">
        <v>-2.13724505914569E-11</v>
      </c>
      <c r="R10">
        <v>28.753333559581598</v>
      </c>
      <c r="S10">
        <v>0</v>
      </c>
      <c r="T10">
        <v>0</v>
      </c>
      <c r="U10">
        <v>6.6289043117674096</v>
      </c>
      <c r="V10">
        <v>0</v>
      </c>
      <c r="W10">
        <v>0</v>
      </c>
      <c r="X10">
        <v>0</v>
      </c>
      <c r="Y10">
        <v>75.4962527422081</v>
      </c>
      <c r="Z10">
        <v>0</v>
      </c>
      <c r="AA10">
        <v>0</v>
      </c>
      <c r="AB10">
        <v>4.2911018287834599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35.382237871348998</v>
      </c>
      <c r="AN10" s="2">
        <f t="shared" si="2"/>
        <v>0.99117211864925847</v>
      </c>
      <c r="AO10">
        <f t="shared" si="1"/>
        <v>4450429.8076531496</v>
      </c>
      <c r="AP10" s="2">
        <f>(Sheet4!$A$26-AO10)/Sheet4!$A$26</f>
        <v>0.99122063445548159</v>
      </c>
    </row>
    <row r="11" spans="1:42" x14ac:dyDescent="0.25">
      <c r="A11">
        <v>0.08</v>
      </c>
      <c r="B11">
        <v>35.382237871348998</v>
      </c>
      <c r="C11">
        <v>41919.790681324899</v>
      </c>
      <c r="D11">
        <v>72.983999999999995</v>
      </c>
      <c r="E11">
        <v>0</v>
      </c>
      <c r="F11">
        <v>0</v>
      </c>
      <c r="G11">
        <v>14.0252882276889</v>
      </c>
      <c r="H11">
        <v>0</v>
      </c>
      <c r="I11">
        <v>0</v>
      </c>
      <c r="J11">
        <v>0</v>
      </c>
      <c r="K11">
        <v>41144.266223407198</v>
      </c>
      <c r="L11" s="1">
        <v>4.4019678609856699E-11</v>
      </c>
      <c r="M11">
        <v>0</v>
      </c>
      <c r="N11">
        <v>775.52445791818104</v>
      </c>
      <c r="O11" s="1">
        <v>-5.5528903697421501E-10</v>
      </c>
      <c r="P11" s="1">
        <v>3.4383713783903098E-11</v>
      </c>
      <c r="Q11" s="1">
        <v>-2.13724505914569E-11</v>
      </c>
      <c r="R11">
        <v>28.753333559581598</v>
      </c>
      <c r="S11">
        <v>0</v>
      </c>
      <c r="T11">
        <v>0</v>
      </c>
      <c r="U11">
        <v>6.6289043117674096</v>
      </c>
      <c r="V11">
        <v>0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4.2911018287834599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35.382237871348998</v>
      </c>
      <c r="AN11" s="2">
        <f t="shared" si="2"/>
        <v>0.99117211864925847</v>
      </c>
      <c r="AO11">
        <f t="shared" si="1"/>
        <v>4450429.8076531496</v>
      </c>
      <c r="AP11" s="2">
        <f>(Sheet4!$A$26-AO11)/Sheet4!$A$26</f>
        <v>0.99122063445548159</v>
      </c>
    </row>
    <row r="12" spans="1:42" x14ac:dyDescent="0.25">
      <c r="A12">
        <v>0.09</v>
      </c>
      <c r="B12">
        <v>35.382237871348998</v>
      </c>
      <c r="C12">
        <v>41919.790681324899</v>
      </c>
      <c r="D12">
        <v>72.983999999999995</v>
      </c>
      <c r="E12">
        <v>0</v>
      </c>
      <c r="F12">
        <v>0</v>
      </c>
      <c r="G12">
        <v>14.0252882276889</v>
      </c>
      <c r="H12">
        <v>0</v>
      </c>
      <c r="I12">
        <v>0</v>
      </c>
      <c r="J12">
        <v>0</v>
      </c>
      <c r="K12">
        <v>41144.266223407198</v>
      </c>
      <c r="L12" s="1">
        <v>4.4019678609856699E-11</v>
      </c>
      <c r="M12">
        <v>0</v>
      </c>
      <c r="N12">
        <v>775.52445791818104</v>
      </c>
      <c r="O12" s="1">
        <v>-5.5528903697421501E-10</v>
      </c>
      <c r="P12" s="1">
        <v>3.4383713783903098E-11</v>
      </c>
      <c r="Q12" s="1">
        <v>-2.13724505914569E-11</v>
      </c>
      <c r="R12">
        <v>28.753333559581598</v>
      </c>
      <c r="S12">
        <v>0</v>
      </c>
      <c r="T12">
        <v>0</v>
      </c>
      <c r="U12">
        <v>6.6289043117674096</v>
      </c>
      <c r="V12">
        <v>0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4.2911018287834599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35.382237871348998</v>
      </c>
      <c r="AN12" s="2">
        <f t="shared" si="2"/>
        <v>0.99117211864925847</v>
      </c>
      <c r="AO12">
        <f t="shared" si="1"/>
        <v>4450429.8076531496</v>
      </c>
      <c r="AP12" s="2">
        <f>(Sheet4!$A$26-AO12)/Sheet4!$A$26</f>
        <v>0.99122063445548159</v>
      </c>
    </row>
    <row r="13" spans="1:42" x14ac:dyDescent="0.25">
      <c r="A13">
        <v>0.1</v>
      </c>
      <c r="B13">
        <v>35.382237871348998</v>
      </c>
      <c r="C13">
        <v>41919.790681324899</v>
      </c>
      <c r="D13">
        <v>72.983999999999995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41144.266223407198</v>
      </c>
      <c r="L13" s="1">
        <v>4.4019678609856699E-11</v>
      </c>
      <c r="M13">
        <v>0</v>
      </c>
      <c r="N13">
        <v>775.52445791818104</v>
      </c>
      <c r="O13" s="1">
        <v>-5.5528903697421501E-10</v>
      </c>
      <c r="P13" s="1">
        <v>3.4383713783903098E-11</v>
      </c>
      <c r="Q13" s="1">
        <v>-2.13724505914569E-11</v>
      </c>
      <c r="R13">
        <v>28.753333559581598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35.382237871348998</v>
      </c>
      <c r="AN13" s="2">
        <f t="shared" si="2"/>
        <v>0.99117211864925847</v>
      </c>
      <c r="AO13">
        <f t="shared" si="1"/>
        <v>4450429.8076531496</v>
      </c>
      <c r="AP13" s="2">
        <f>(Sheet4!$A$26-AO13)/Sheet4!$A$26</f>
        <v>0.99122063445548159</v>
      </c>
    </row>
    <row r="14" spans="1:42" x14ac:dyDescent="0.25">
      <c r="A14">
        <v>0.11</v>
      </c>
      <c r="B14">
        <v>35.382237871348998</v>
      </c>
      <c r="C14">
        <v>41919.790681324899</v>
      </c>
      <c r="D14">
        <v>72.983999999999995</v>
      </c>
      <c r="E14">
        <v>0</v>
      </c>
      <c r="F14">
        <v>0</v>
      </c>
      <c r="G14">
        <v>14.0252882276889</v>
      </c>
      <c r="H14">
        <v>0</v>
      </c>
      <c r="I14">
        <v>0</v>
      </c>
      <c r="J14">
        <v>0</v>
      </c>
      <c r="K14">
        <v>41144.266223407198</v>
      </c>
      <c r="L14" s="1">
        <v>4.4019678609856699E-11</v>
      </c>
      <c r="M14">
        <v>0</v>
      </c>
      <c r="N14">
        <v>775.52445791818104</v>
      </c>
      <c r="O14" s="1">
        <v>-5.5528903697421501E-10</v>
      </c>
      <c r="P14" s="1">
        <v>3.4383713783903098E-11</v>
      </c>
      <c r="Q14" s="1">
        <v>-2.13724505914569E-11</v>
      </c>
      <c r="R14">
        <v>28.753333559581598</v>
      </c>
      <c r="S14">
        <v>0</v>
      </c>
      <c r="T14">
        <v>0</v>
      </c>
      <c r="U14">
        <v>6.6289043117674096</v>
      </c>
      <c r="V14">
        <v>0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4.2911018287834599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35.382237871348998</v>
      </c>
      <c r="AN14" s="2">
        <f t="shared" si="2"/>
        <v>0.99117211864925847</v>
      </c>
      <c r="AO14">
        <f t="shared" si="1"/>
        <v>4450429.8076531496</v>
      </c>
      <c r="AP14" s="2">
        <f>(Sheet4!$A$26-AO14)/Sheet4!$A$26</f>
        <v>0.99122063445548159</v>
      </c>
    </row>
    <row r="15" spans="1:42" x14ac:dyDescent="0.25">
      <c r="A15">
        <v>0.12</v>
      </c>
      <c r="B15">
        <v>35.382237871348998</v>
      </c>
      <c r="C15">
        <v>41919.790681324899</v>
      </c>
      <c r="D15">
        <v>72.983999999999995</v>
      </c>
      <c r="E15">
        <v>0</v>
      </c>
      <c r="F15">
        <v>0</v>
      </c>
      <c r="G15">
        <v>14.0252882276889</v>
      </c>
      <c r="H15">
        <v>0</v>
      </c>
      <c r="I15">
        <v>0</v>
      </c>
      <c r="J15">
        <v>0</v>
      </c>
      <c r="K15">
        <v>41144.266223407198</v>
      </c>
      <c r="L15" s="1">
        <v>4.4019678609856699E-11</v>
      </c>
      <c r="M15">
        <v>0</v>
      </c>
      <c r="N15">
        <v>775.52445791818104</v>
      </c>
      <c r="O15" s="1">
        <v>-5.5528903697421501E-10</v>
      </c>
      <c r="P15" s="1">
        <v>3.4383713783903098E-11</v>
      </c>
      <c r="Q15" s="1">
        <v>-2.13724505914569E-11</v>
      </c>
      <c r="R15">
        <v>28.753333559581598</v>
      </c>
      <c r="S15">
        <v>0</v>
      </c>
      <c r="T15">
        <v>0</v>
      </c>
      <c r="U15">
        <v>6.6289043117674096</v>
      </c>
      <c r="V15">
        <v>0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4.2911018287834599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35.382237871348998</v>
      </c>
      <c r="AN15" s="2">
        <f t="shared" si="2"/>
        <v>0.99117211864925847</v>
      </c>
      <c r="AO15">
        <f t="shared" si="1"/>
        <v>4450429.8076531496</v>
      </c>
      <c r="AP15" s="2">
        <f>(Sheet4!$A$26-AO15)/Sheet4!$A$26</f>
        <v>0.99122063445548159</v>
      </c>
    </row>
    <row r="16" spans="1:42" x14ac:dyDescent="0.25">
      <c r="A16">
        <v>0.13</v>
      </c>
      <c r="B16">
        <v>35.382237871348998</v>
      </c>
      <c r="C16">
        <v>41919.790681324899</v>
      </c>
      <c r="D16">
        <v>72.983999999999995</v>
      </c>
      <c r="E16">
        <v>0</v>
      </c>
      <c r="F16">
        <v>0</v>
      </c>
      <c r="G16">
        <v>14.0252882276889</v>
      </c>
      <c r="H16">
        <v>0</v>
      </c>
      <c r="I16">
        <v>0</v>
      </c>
      <c r="J16">
        <v>0</v>
      </c>
      <c r="K16">
        <v>41144.266223407198</v>
      </c>
      <c r="L16" s="1">
        <v>4.4019678609856699E-11</v>
      </c>
      <c r="M16">
        <v>0</v>
      </c>
      <c r="N16">
        <v>775.52445791818104</v>
      </c>
      <c r="O16" s="1">
        <v>-5.5528903697421501E-10</v>
      </c>
      <c r="P16" s="1">
        <v>3.4383713783903098E-11</v>
      </c>
      <c r="Q16" s="1">
        <v>-2.13724505914569E-11</v>
      </c>
      <c r="R16">
        <v>28.753333559581598</v>
      </c>
      <c r="S16">
        <v>0</v>
      </c>
      <c r="T16">
        <v>0</v>
      </c>
      <c r="U16">
        <v>6.6289043117674096</v>
      </c>
      <c r="V16">
        <v>0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4.2911018287834599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35.382237871348998</v>
      </c>
      <c r="AN16" s="2">
        <f t="shared" si="2"/>
        <v>0.99117211864925847</v>
      </c>
      <c r="AO16">
        <f t="shared" si="1"/>
        <v>4450429.8076531496</v>
      </c>
      <c r="AP16" s="2">
        <f>(Sheet4!$A$26-AO16)/Sheet4!$A$26</f>
        <v>0.99122063445548159</v>
      </c>
    </row>
    <row r="17" spans="1:43" x14ac:dyDescent="0.25">
      <c r="A17">
        <v>0.14000000000000001</v>
      </c>
      <c r="B17">
        <v>35.382237871349197</v>
      </c>
      <c r="C17">
        <v>41919.790681324499</v>
      </c>
      <c r="D17">
        <v>72.984000000000293</v>
      </c>
      <c r="E17">
        <v>0</v>
      </c>
      <c r="F17">
        <v>0</v>
      </c>
      <c r="G17">
        <v>14.0252882276889</v>
      </c>
      <c r="H17">
        <v>0</v>
      </c>
      <c r="I17">
        <v>0</v>
      </c>
      <c r="J17">
        <v>0</v>
      </c>
      <c r="K17">
        <v>41144.266223407103</v>
      </c>
      <c r="L17" s="1">
        <v>4.4019678609856699E-11</v>
      </c>
      <c r="M17" s="1">
        <v>-1.89174897968769E-10</v>
      </c>
      <c r="N17">
        <v>775.52445791818195</v>
      </c>
      <c r="O17" s="1">
        <v>-5.5528903697421501E-10</v>
      </c>
      <c r="P17" s="1">
        <v>3.4383713783903098E-11</v>
      </c>
      <c r="Q17" s="1">
        <v>-8.1821251700375802E-11</v>
      </c>
      <c r="R17">
        <v>28.753333559581701</v>
      </c>
      <c r="S17">
        <v>0</v>
      </c>
      <c r="T17">
        <v>0</v>
      </c>
      <c r="U17">
        <v>6.6289043117674096</v>
      </c>
      <c r="V17">
        <v>0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4.2911018287834599</v>
      </c>
      <c r="AC17">
        <v>0</v>
      </c>
      <c r="AD17">
        <v>0</v>
      </c>
      <c r="AE17">
        <v>0</v>
      </c>
      <c r="AF17">
        <v>4450429.8076531002</v>
      </c>
      <c r="AG17">
        <v>0</v>
      </c>
      <c r="AH17">
        <v>0</v>
      </c>
      <c r="AI17">
        <v>0</v>
      </c>
      <c r="AJ17">
        <v>0</v>
      </c>
      <c r="AK17" s="1">
        <v>-9.0338289737701403E-8</v>
      </c>
      <c r="AL17">
        <v>0</v>
      </c>
      <c r="AM17">
        <f t="shared" si="0"/>
        <v>35.382237871349197</v>
      </c>
      <c r="AN17" s="2">
        <f t="shared" si="2"/>
        <v>0.99117211864925869</v>
      </c>
      <c r="AO17">
        <f t="shared" si="1"/>
        <v>4450429.8076530099</v>
      </c>
      <c r="AP17" s="2">
        <f>(Sheet4!$A$26-AO17)/Sheet4!$A$26</f>
        <v>0.99122063445548181</v>
      </c>
    </row>
    <row r="18" spans="1:43" x14ac:dyDescent="0.25">
      <c r="A18">
        <v>0.15</v>
      </c>
      <c r="B18">
        <v>35.382237871349197</v>
      </c>
      <c r="C18">
        <v>41919.790681324499</v>
      </c>
      <c r="D18">
        <v>72.984000000000293</v>
      </c>
      <c r="E18">
        <v>0</v>
      </c>
      <c r="F18">
        <v>0</v>
      </c>
      <c r="G18">
        <v>14.0252882276889</v>
      </c>
      <c r="H18">
        <v>0</v>
      </c>
      <c r="I18">
        <v>0</v>
      </c>
      <c r="J18">
        <v>0</v>
      </c>
      <c r="K18">
        <v>41144.266223407103</v>
      </c>
      <c r="L18" s="1">
        <v>4.4019678609856699E-11</v>
      </c>
      <c r="M18" s="1">
        <v>-1.89174897968769E-10</v>
      </c>
      <c r="N18">
        <v>775.52445791818195</v>
      </c>
      <c r="O18" s="1">
        <v>-5.5528903697421501E-10</v>
      </c>
      <c r="P18" s="1">
        <v>3.4383713783903098E-11</v>
      </c>
      <c r="Q18" s="1">
        <v>-8.1821251700375802E-11</v>
      </c>
      <c r="R18">
        <v>28.753333559581701</v>
      </c>
      <c r="S18">
        <v>0</v>
      </c>
      <c r="T18">
        <v>0</v>
      </c>
      <c r="U18">
        <v>6.6289043117674096</v>
      </c>
      <c r="V18">
        <v>0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4.2911018287834599</v>
      </c>
      <c r="AC18">
        <v>0</v>
      </c>
      <c r="AD18">
        <v>0</v>
      </c>
      <c r="AE18">
        <v>0</v>
      </c>
      <c r="AF18">
        <v>4450429.8076531002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M18">
        <f t="shared" si="0"/>
        <v>35.382237871349197</v>
      </c>
      <c r="AN18" s="2">
        <f t="shared" si="2"/>
        <v>0.99117211864925869</v>
      </c>
      <c r="AO18">
        <f t="shared" si="1"/>
        <v>4450429.8076530099</v>
      </c>
      <c r="AP18" s="2">
        <f>(Sheet4!$A$26-AO18)/Sheet4!$A$26</f>
        <v>0.99122063445548181</v>
      </c>
    </row>
    <row r="19" spans="1:43" x14ac:dyDescent="0.25">
      <c r="A19">
        <v>0.16</v>
      </c>
      <c r="B19">
        <v>35.382237871349197</v>
      </c>
      <c r="C19">
        <v>41919.790681324499</v>
      </c>
      <c r="D19">
        <v>72.984000000000293</v>
      </c>
      <c r="E19">
        <v>0</v>
      </c>
      <c r="F19">
        <v>0</v>
      </c>
      <c r="G19">
        <v>14.0252882276889</v>
      </c>
      <c r="H19">
        <v>0</v>
      </c>
      <c r="I19">
        <v>0</v>
      </c>
      <c r="J19">
        <v>0</v>
      </c>
      <c r="K19">
        <v>41144.266223407103</v>
      </c>
      <c r="L19" s="1">
        <v>4.4019678609856699E-11</v>
      </c>
      <c r="M19" s="1">
        <v>-1.89174897968769E-10</v>
      </c>
      <c r="N19">
        <v>775.52445791818195</v>
      </c>
      <c r="O19" s="1">
        <v>-5.5528903697421501E-10</v>
      </c>
      <c r="P19" s="1">
        <v>3.4383713783903098E-11</v>
      </c>
      <c r="Q19" s="1">
        <v>-8.1821251700375802E-11</v>
      </c>
      <c r="R19">
        <v>28.753333559581701</v>
      </c>
      <c r="S19">
        <v>0</v>
      </c>
      <c r="T19">
        <v>0</v>
      </c>
      <c r="U19">
        <v>6.6289043117674096</v>
      </c>
      <c r="V19">
        <v>0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4.2911018287834599</v>
      </c>
      <c r="AC19">
        <v>0</v>
      </c>
      <c r="AD19">
        <v>0</v>
      </c>
      <c r="AE19">
        <v>0</v>
      </c>
      <c r="AF19">
        <v>4450429.8076531002</v>
      </c>
      <c r="AG19">
        <v>0</v>
      </c>
      <c r="AH19">
        <v>0</v>
      </c>
      <c r="AI19">
        <v>0</v>
      </c>
      <c r="AJ19">
        <v>0</v>
      </c>
      <c r="AK19" s="1">
        <v>-9.0338289737701403E-8</v>
      </c>
      <c r="AL19">
        <v>0</v>
      </c>
      <c r="AM19">
        <f t="shared" si="0"/>
        <v>35.382237871349197</v>
      </c>
      <c r="AN19" s="2">
        <f t="shared" si="2"/>
        <v>0.99117211864925869</v>
      </c>
      <c r="AO19">
        <f t="shared" si="1"/>
        <v>4450429.8076530099</v>
      </c>
      <c r="AP19" s="2">
        <f>(Sheet4!$A$26-AO19)/Sheet4!$A$26</f>
        <v>0.99122063445548181</v>
      </c>
    </row>
    <row r="20" spans="1:43" x14ac:dyDescent="0.25">
      <c r="A20">
        <v>0.17</v>
      </c>
      <c r="B20">
        <v>28.753333559584</v>
      </c>
      <c r="C20">
        <v>41144.266223406899</v>
      </c>
      <c r="D20">
        <v>72.984000000000293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4.4019678609856699E-11</v>
      </c>
      <c r="M20" s="1">
        <v>-1.89174897968769E-10</v>
      </c>
      <c r="N20">
        <v>0</v>
      </c>
      <c r="O20">
        <v>0</v>
      </c>
      <c r="P20" s="1">
        <v>3.4271258564899603E-11</v>
      </c>
      <c r="Q20" s="1">
        <v>-8.1821251700375802E-11</v>
      </c>
      <c r="R20">
        <v>28.753333559581701</v>
      </c>
      <c r="S20">
        <v>0</v>
      </c>
      <c r="T20">
        <v>0</v>
      </c>
      <c r="U20">
        <v>0</v>
      </c>
      <c r="V20" s="1">
        <v>2.2473184087001799E-12</v>
      </c>
      <c r="W20">
        <v>0</v>
      </c>
      <c r="X20">
        <v>0</v>
      </c>
      <c r="Y20">
        <v>75.4962527422081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4450429.8076531002</v>
      </c>
      <c r="AG20">
        <v>0</v>
      </c>
      <c r="AH20">
        <v>0</v>
      </c>
      <c r="AI20">
        <v>0</v>
      </c>
      <c r="AJ20">
        <v>0</v>
      </c>
      <c r="AK20" s="1">
        <v>-9.0338289737701403E-8</v>
      </c>
      <c r="AL20">
        <v>0</v>
      </c>
      <c r="AM20">
        <f t="shared" si="0"/>
        <v>28.753333559584</v>
      </c>
      <c r="AN20" s="2">
        <f t="shared" si="2"/>
        <v>0.99117211864925869</v>
      </c>
      <c r="AO20">
        <f t="shared" si="1"/>
        <v>4450429.8076530099</v>
      </c>
      <c r="AP20" s="2">
        <f>(Sheet4!$A$26-AO20)/Sheet4!$A$26</f>
        <v>0.99122063445548181</v>
      </c>
    </row>
    <row r="21" spans="1:43" x14ac:dyDescent="0.25">
      <c r="A21">
        <v>0.18</v>
      </c>
      <c r="B21">
        <v>35.382237871349197</v>
      </c>
      <c r="C21">
        <v>41919.790681324499</v>
      </c>
      <c r="D21">
        <v>72.984000000000293</v>
      </c>
      <c r="E21">
        <v>0</v>
      </c>
      <c r="F21">
        <v>0</v>
      </c>
      <c r="G21">
        <v>14.0252882276889</v>
      </c>
      <c r="H21">
        <v>0</v>
      </c>
      <c r="I21">
        <v>0</v>
      </c>
      <c r="J21">
        <v>0</v>
      </c>
      <c r="K21">
        <v>41144.266223407103</v>
      </c>
      <c r="L21" s="1">
        <v>4.4019678609856699E-11</v>
      </c>
      <c r="M21" s="1">
        <v>-1.89174897968769E-10</v>
      </c>
      <c r="N21">
        <v>775.52445791818195</v>
      </c>
      <c r="O21" s="1">
        <v>-5.5528903697421501E-10</v>
      </c>
      <c r="P21" s="1">
        <v>3.4383713783903098E-11</v>
      </c>
      <c r="Q21" s="1">
        <v>-8.1821251700375802E-11</v>
      </c>
      <c r="R21">
        <v>28.753333559581701</v>
      </c>
      <c r="S21">
        <v>0</v>
      </c>
      <c r="T21">
        <v>0</v>
      </c>
      <c r="U21">
        <v>6.6289043117674096</v>
      </c>
      <c r="V21">
        <v>0</v>
      </c>
      <c r="W21">
        <v>0</v>
      </c>
      <c r="X21">
        <v>0</v>
      </c>
      <c r="Y21">
        <v>75.4962527422081</v>
      </c>
      <c r="Z21">
        <v>0</v>
      </c>
      <c r="AA21">
        <v>0</v>
      </c>
      <c r="AB21">
        <v>4.2911018287834599</v>
      </c>
      <c r="AC21">
        <v>0</v>
      </c>
      <c r="AD21">
        <v>0</v>
      </c>
      <c r="AE21">
        <v>0</v>
      </c>
      <c r="AF21">
        <v>4450429.8076531002</v>
      </c>
      <c r="AG21">
        <v>0</v>
      </c>
      <c r="AH21">
        <v>0</v>
      </c>
      <c r="AI21">
        <v>0</v>
      </c>
      <c r="AJ21">
        <v>0</v>
      </c>
      <c r="AK21" s="1">
        <v>-9.0338289737701403E-8</v>
      </c>
      <c r="AL21">
        <v>0</v>
      </c>
      <c r="AM21">
        <f t="shared" si="0"/>
        <v>35.382237871349197</v>
      </c>
      <c r="AN21" s="2">
        <f t="shared" si="2"/>
        <v>0.99117211864925869</v>
      </c>
      <c r="AO21">
        <f t="shared" si="1"/>
        <v>4450429.8076530099</v>
      </c>
      <c r="AP21" s="2">
        <f>(Sheet4!$A$26-AO21)/Sheet4!$A$26</f>
        <v>0.99122063445548181</v>
      </c>
    </row>
    <row r="22" spans="1:43" x14ac:dyDescent="0.25">
      <c r="A22">
        <v>0.19</v>
      </c>
      <c r="B22">
        <v>28.753333559584</v>
      </c>
      <c r="C22">
        <v>41144.266223406899</v>
      </c>
      <c r="D22">
        <v>72.984000000000293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4.4019678609856699E-11</v>
      </c>
      <c r="M22" s="1">
        <v>-1.89174897968769E-10</v>
      </c>
      <c r="N22">
        <v>0</v>
      </c>
      <c r="O22">
        <v>0</v>
      </c>
      <c r="P22" s="1">
        <v>3.4271258564899603E-11</v>
      </c>
      <c r="Q22" s="1">
        <v>-8.1821251700375802E-11</v>
      </c>
      <c r="R22">
        <v>28.753333559581701</v>
      </c>
      <c r="S22">
        <v>0</v>
      </c>
      <c r="T22">
        <v>0</v>
      </c>
      <c r="U22">
        <v>0</v>
      </c>
      <c r="V22" s="1">
        <v>2.2473184087001799E-12</v>
      </c>
      <c r="W22">
        <v>0</v>
      </c>
      <c r="X22">
        <v>0</v>
      </c>
      <c r="Y22">
        <v>75.4962527422081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4450429.8076531002</v>
      </c>
      <c r="AG22">
        <v>0</v>
      </c>
      <c r="AH22">
        <v>0</v>
      </c>
      <c r="AI22">
        <v>0</v>
      </c>
      <c r="AJ22">
        <v>0</v>
      </c>
      <c r="AK22" s="1">
        <v>-9.0338289737701403E-8</v>
      </c>
      <c r="AL22">
        <v>0</v>
      </c>
      <c r="AM22">
        <f t="shared" si="0"/>
        <v>28.753333559584</v>
      </c>
      <c r="AN22" s="2">
        <f t="shared" si="2"/>
        <v>0.99117211864925869</v>
      </c>
      <c r="AO22">
        <f t="shared" si="1"/>
        <v>4450429.8076530099</v>
      </c>
      <c r="AP22" s="2">
        <f>(Sheet4!$A$26-AO22)/Sheet4!$A$26</f>
        <v>0.99122063445548181</v>
      </c>
    </row>
    <row r="23" spans="1:43" x14ac:dyDescent="0.25">
      <c r="A23">
        <v>0.2</v>
      </c>
      <c r="B23">
        <v>28.753333559584</v>
      </c>
      <c r="C23">
        <v>41144.266223406899</v>
      </c>
      <c r="D23">
        <v>72.984000000000293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4.4019678609856699E-11</v>
      </c>
      <c r="M23" s="1">
        <v>-1.89174897968769E-10</v>
      </c>
      <c r="N23">
        <v>0</v>
      </c>
      <c r="O23">
        <v>0</v>
      </c>
      <c r="P23" s="1">
        <v>3.4271258564899603E-11</v>
      </c>
      <c r="Q23" s="1">
        <v>-8.1821251700375802E-11</v>
      </c>
      <c r="R23">
        <v>28.753333559581701</v>
      </c>
      <c r="S23">
        <v>0</v>
      </c>
      <c r="T23">
        <v>0</v>
      </c>
      <c r="U23">
        <v>0</v>
      </c>
      <c r="V23" s="1">
        <v>2.2473184087001799E-12</v>
      </c>
      <c r="W23">
        <v>0</v>
      </c>
      <c r="X23">
        <v>0</v>
      </c>
      <c r="Y23">
        <v>75.4962527422081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4450429.8076531002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M23">
        <f t="shared" si="0"/>
        <v>28.753333559584</v>
      </c>
      <c r="AN23" s="2">
        <f t="shared" si="2"/>
        <v>0.99117211864925869</v>
      </c>
      <c r="AO23">
        <f t="shared" si="1"/>
        <v>4450429.8076530099</v>
      </c>
      <c r="AP23" s="2">
        <f>(Sheet4!$A$26-AO23)/Sheet4!$A$26</f>
        <v>0.99122063445548181</v>
      </c>
    </row>
    <row r="24" spans="1:43" x14ac:dyDescent="0.25">
      <c r="A24">
        <v>0.21</v>
      </c>
      <c r="B24">
        <v>35.382237871349197</v>
      </c>
      <c r="C24">
        <v>41919.790681324499</v>
      </c>
      <c r="D24">
        <v>72.984000000000293</v>
      </c>
      <c r="E24">
        <v>0</v>
      </c>
      <c r="F24">
        <v>0</v>
      </c>
      <c r="G24">
        <v>14.0252882276889</v>
      </c>
      <c r="H24">
        <v>0</v>
      </c>
      <c r="I24">
        <v>0</v>
      </c>
      <c r="J24">
        <v>0</v>
      </c>
      <c r="K24">
        <v>41144.266223407103</v>
      </c>
      <c r="L24" s="1">
        <v>4.4019678609856699E-11</v>
      </c>
      <c r="M24" s="1">
        <v>-1.89174897968769E-10</v>
      </c>
      <c r="N24">
        <v>775.52445791818195</v>
      </c>
      <c r="O24" s="1">
        <v>-5.5528903697421501E-10</v>
      </c>
      <c r="P24" s="1">
        <v>3.4383713783903098E-11</v>
      </c>
      <c r="Q24" s="1">
        <v>-8.1821251700375802E-11</v>
      </c>
      <c r="R24">
        <v>28.753333559581701</v>
      </c>
      <c r="S24">
        <v>0</v>
      </c>
      <c r="T24">
        <v>0</v>
      </c>
      <c r="U24">
        <v>6.6289043117674096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4.2911018287834599</v>
      </c>
      <c r="AC24">
        <v>0</v>
      </c>
      <c r="AD24">
        <v>0</v>
      </c>
      <c r="AE24">
        <v>0</v>
      </c>
      <c r="AF24">
        <v>4450429.8076531002</v>
      </c>
      <c r="AG24">
        <v>0</v>
      </c>
      <c r="AH24">
        <v>0</v>
      </c>
      <c r="AI24">
        <v>0</v>
      </c>
      <c r="AJ24">
        <v>0</v>
      </c>
      <c r="AK24" s="1">
        <v>-9.0338289737701403E-8</v>
      </c>
      <c r="AL24">
        <v>0</v>
      </c>
      <c r="AM24">
        <f t="shared" si="0"/>
        <v>35.382237871349197</v>
      </c>
      <c r="AN24" s="2">
        <f t="shared" si="2"/>
        <v>0.99117211864925869</v>
      </c>
      <c r="AO24">
        <f t="shared" si="1"/>
        <v>4450429.8076530099</v>
      </c>
      <c r="AP24" s="2">
        <f>(Sheet4!$A$26-AO24)/Sheet4!$A$26</f>
        <v>0.99122063445548181</v>
      </c>
    </row>
    <row r="25" spans="1:43" x14ac:dyDescent="0.25">
      <c r="A25">
        <v>0.22</v>
      </c>
      <c r="B25">
        <v>34.697237454829903</v>
      </c>
      <c r="C25">
        <v>41904.455540382398</v>
      </c>
      <c r="D25">
        <v>72.983999999999696</v>
      </c>
      <c r="E25">
        <v>0</v>
      </c>
      <c r="F25">
        <v>0</v>
      </c>
      <c r="G25">
        <v>9.5472936825789905</v>
      </c>
      <c r="H25">
        <v>0</v>
      </c>
      <c r="I25">
        <v>0</v>
      </c>
      <c r="J25">
        <v>0</v>
      </c>
      <c r="K25">
        <v>41144.2662234073</v>
      </c>
      <c r="L25">
        <v>0</v>
      </c>
      <c r="M25" s="1">
        <v>2.3448222918887001E-8</v>
      </c>
      <c r="N25">
        <v>760.18931695167998</v>
      </c>
      <c r="O25" s="1">
        <v>4.6669983348124301E-11</v>
      </c>
      <c r="P25">
        <v>0</v>
      </c>
      <c r="Q25" s="1">
        <v>-8.2395833735517898E-11</v>
      </c>
      <c r="R25">
        <v>28.753333559581399</v>
      </c>
      <c r="S25">
        <v>0</v>
      </c>
      <c r="T25">
        <v>0</v>
      </c>
      <c r="U25">
        <v>5.9439038952512204</v>
      </c>
      <c r="V25" s="1">
        <v>-2.7943734597268801E-12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6.8869654850810198</v>
      </c>
      <c r="AC25">
        <v>0</v>
      </c>
      <c r="AD25">
        <v>0</v>
      </c>
      <c r="AE25">
        <v>0</v>
      </c>
      <c r="AF25">
        <v>4450429.8076531896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34.697237454829903</v>
      </c>
      <c r="AN25" s="2">
        <f t="shared" si="2"/>
        <v>0.99117211864925836</v>
      </c>
      <c r="AO25">
        <f t="shared" si="1"/>
        <v>4450429.8076531896</v>
      </c>
      <c r="AP25" s="2">
        <f>(Sheet4!$A$26-AO25)/Sheet4!$A$26</f>
        <v>0.99122063445548148</v>
      </c>
    </row>
    <row r="26" spans="1:43" x14ac:dyDescent="0.25">
      <c r="A26">
        <v>0.23</v>
      </c>
      <c r="B26">
        <v>35.382237871348998</v>
      </c>
      <c r="C26">
        <v>41919.790681323298</v>
      </c>
      <c r="D26">
        <v>72.983999999999995</v>
      </c>
      <c r="E26">
        <v>0</v>
      </c>
      <c r="F26">
        <v>0</v>
      </c>
      <c r="G26">
        <v>14.0252882276889</v>
      </c>
      <c r="H26">
        <v>0</v>
      </c>
      <c r="I26">
        <v>0</v>
      </c>
      <c r="J26">
        <v>0</v>
      </c>
      <c r="K26">
        <v>41144.266223407198</v>
      </c>
      <c r="L26" s="1">
        <v>4.4019678609856699E-11</v>
      </c>
      <c r="M26" s="1">
        <v>-1.8047785488306501E-10</v>
      </c>
      <c r="N26">
        <v>775.52445791818104</v>
      </c>
      <c r="O26" s="1">
        <v>-1.9343778800973101E-9</v>
      </c>
      <c r="P26" s="1">
        <v>3.4383713783903098E-11</v>
      </c>
      <c r="Q26" s="1">
        <v>-2.13724505914569E-11</v>
      </c>
      <c r="R26">
        <v>28.753333559581598</v>
      </c>
      <c r="S26">
        <v>0</v>
      </c>
      <c r="T26">
        <v>0</v>
      </c>
      <c r="U26">
        <v>6.6289043117674096</v>
      </c>
      <c r="V26">
        <v>0</v>
      </c>
      <c r="W26">
        <v>0</v>
      </c>
      <c r="X26">
        <v>0</v>
      </c>
      <c r="Y26">
        <v>75.4962527422081</v>
      </c>
      <c r="Z26">
        <v>0</v>
      </c>
      <c r="AA26">
        <v>0</v>
      </c>
      <c r="AB26">
        <v>4.2911018287834599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35.382237871348998</v>
      </c>
      <c r="AN26" s="2">
        <f t="shared" si="2"/>
        <v>0.99117211864925847</v>
      </c>
      <c r="AO26">
        <f t="shared" si="1"/>
        <v>4450429.8076531496</v>
      </c>
      <c r="AP26" s="2">
        <f>(Sheet4!$A$26-AO26)/Sheet4!$A$26</f>
        <v>0.99122063445548159</v>
      </c>
    </row>
    <row r="27" spans="1:43" x14ac:dyDescent="0.25">
      <c r="A27">
        <v>0.24</v>
      </c>
      <c r="B27">
        <v>34.697237454832802</v>
      </c>
      <c r="C27">
        <v>41904.455540358998</v>
      </c>
      <c r="D27">
        <v>72.983999999999995</v>
      </c>
      <c r="E27" s="1">
        <v>-6.6762084217873197E-13</v>
      </c>
      <c r="F27">
        <v>0</v>
      </c>
      <c r="G27">
        <v>9.5472936825789905</v>
      </c>
      <c r="H27">
        <v>0</v>
      </c>
      <c r="I27">
        <v>0</v>
      </c>
      <c r="J27">
        <v>0</v>
      </c>
      <c r="K27">
        <v>41144.266223407198</v>
      </c>
      <c r="L27" s="1">
        <v>-1.21876877448209E-9</v>
      </c>
      <c r="M27">
        <v>0</v>
      </c>
      <c r="N27">
        <v>760.18931695167998</v>
      </c>
      <c r="O27" s="1">
        <v>1.4311736411019901E-9</v>
      </c>
      <c r="P27">
        <v>0</v>
      </c>
      <c r="Q27" s="1">
        <v>-8.4834361757657397E-11</v>
      </c>
      <c r="R27">
        <v>28.753333559581598</v>
      </c>
      <c r="S27">
        <v>0</v>
      </c>
      <c r="T27">
        <v>0</v>
      </c>
      <c r="U27">
        <v>5.9439038952512204</v>
      </c>
      <c r="V27">
        <v>0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6.8869654850810198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34.697237454832802</v>
      </c>
      <c r="AN27" s="2">
        <f t="shared" si="2"/>
        <v>0.99117211864925847</v>
      </c>
      <c r="AO27">
        <f t="shared" si="1"/>
        <v>4450429.8076531496</v>
      </c>
      <c r="AP27" s="2">
        <f>(Sheet4!$A$26-AO27)/Sheet4!$A$26</f>
        <v>0.99122063445548159</v>
      </c>
    </row>
    <row r="28" spans="1:43" x14ac:dyDescent="0.25">
      <c r="A28">
        <v>0.25</v>
      </c>
      <c r="B28">
        <v>34.825839485471597</v>
      </c>
      <c r="C28">
        <v>41865.409607849397</v>
      </c>
      <c r="D28">
        <v>72.983999999999995</v>
      </c>
      <c r="E28" s="1">
        <v>2.9709495437557499E-13</v>
      </c>
      <c r="F28">
        <v>0</v>
      </c>
      <c r="G28">
        <v>8.8082517816689201</v>
      </c>
      <c r="H28" s="1">
        <v>-3.0182303740580699E-13</v>
      </c>
      <c r="I28">
        <v>0</v>
      </c>
      <c r="J28">
        <v>0</v>
      </c>
      <c r="K28">
        <v>41144.266223404396</v>
      </c>
      <c r="L28" s="1">
        <v>8.6367402097555603E-10</v>
      </c>
      <c r="M28">
        <v>0</v>
      </c>
      <c r="N28">
        <v>721.14338444456098</v>
      </c>
      <c r="O28" s="1">
        <v>-3.34728800233108E-10</v>
      </c>
      <c r="P28">
        <v>0</v>
      </c>
      <c r="Q28" s="1">
        <v>-8.0353150607948006E-11</v>
      </c>
      <c r="R28">
        <v>28.753333559581598</v>
      </c>
      <c r="S28">
        <v>0</v>
      </c>
      <c r="T28">
        <v>0</v>
      </c>
      <c r="U28">
        <v>6.0725059258866398</v>
      </c>
      <c r="V28" s="1">
        <v>3.4106479748674498E-12</v>
      </c>
      <c r="W28">
        <v>0</v>
      </c>
      <c r="X28">
        <v>0</v>
      </c>
      <c r="Y28">
        <v>75.496252742207801</v>
      </c>
      <c r="Z28">
        <v>0</v>
      </c>
      <c r="AA28">
        <v>0</v>
      </c>
      <c r="AB28">
        <v>7.4310783640665896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34.825839485471597</v>
      </c>
      <c r="AN28" s="2">
        <f t="shared" si="2"/>
        <v>0.99117211864925847</v>
      </c>
      <c r="AO28">
        <f t="shared" si="1"/>
        <v>4450429.8076531496</v>
      </c>
      <c r="AP28" s="2">
        <f>(Sheet4!$A$26-AO28)/Sheet4!$A$26</f>
        <v>0.99122063445548159</v>
      </c>
    </row>
    <row r="29" spans="1:43" x14ac:dyDescent="0.25">
      <c r="A29">
        <v>0.26</v>
      </c>
      <c r="B29">
        <v>35.382237871348998</v>
      </c>
      <c r="C29">
        <v>41919.790681324899</v>
      </c>
      <c r="D29">
        <v>72.983999999999995</v>
      </c>
      <c r="E29">
        <v>0</v>
      </c>
      <c r="F29">
        <v>0</v>
      </c>
      <c r="G29">
        <v>14.0252882276889</v>
      </c>
      <c r="H29">
        <v>0</v>
      </c>
      <c r="I29">
        <v>0</v>
      </c>
      <c r="J29">
        <v>0</v>
      </c>
      <c r="K29">
        <v>41144.266223407198</v>
      </c>
      <c r="L29" s="1">
        <v>4.4019678609856699E-11</v>
      </c>
      <c r="M29">
        <v>0</v>
      </c>
      <c r="N29">
        <v>775.52445791818104</v>
      </c>
      <c r="O29" s="1">
        <v>-5.5528903697421501E-10</v>
      </c>
      <c r="P29" s="1">
        <v>3.4383713783903098E-11</v>
      </c>
      <c r="Q29" s="1">
        <v>-2.13724505914569E-11</v>
      </c>
      <c r="R29">
        <v>28.753333559581598</v>
      </c>
      <c r="S29">
        <v>0</v>
      </c>
      <c r="T29">
        <v>0</v>
      </c>
      <c r="U29">
        <v>6.6289043117674096</v>
      </c>
      <c r="V29">
        <v>0</v>
      </c>
      <c r="W29">
        <v>0</v>
      </c>
      <c r="X29">
        <v>0</v>
      </c>
      <c r="Y29">
        <v>75.496257591042806</v>
      </c>
      <c r="Z29">
        <v>0</v>
      </c>
      <c r="AA29">
        <v>0</v>
      </c>
      <c r="AB29">
        <v>4.2911018287834599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35.382237871348998</v>
      </c>
      <c r="AN29" s="2">
        <f t="shared" si="2"/>
        <v>0.99117211864925847</v>
      </c>
      <c r="AO29">
        <f t="shared" si="1"/>
        <v>4450429.8076531496</v>
      </c>
      <c r="AP29" s="2">
        <f>(Sheet4!$A$26-AO29)/Sheet4!$A$26</f>
        <v>0.99122063445548159</v>
      </c>
    </row>
    <row r="30" spans="1:43" x14ac:dyDescent="0.25">
      <c r="A30">
        <v>0.27</v>
      </c>
      <c r="B30">
        <v>35.010711322053197</v>
      </c>
      <c r="C30">
        <v>42072.590959321802</v>
      </c>
      <c r="D30">
        <v>72.983999999999995</v>
      </c>
      <c r="E30" s="1">
        <v>-1.04188292191876E-12</v>
      </c>
      <c r="F30">
        <v>0</v>
      </c>
      <c r="G30">
        <v>7.7458421691659201</v>
      </c>
      <c r="H30">
        <v>0</v>
      </c>
      <c r="I30">
        <v>0</v>
      </c>
      <c r="J30">
        <v>0</v>
      </c>
      <c r="K30">
        <v>41144.266223407198</v>
      </c>
      <c r="L30" s="1">
        <v>-1.1054065681236299E-9</v>
      </c>
      <c r="M30" s="1">
        <v>-3.1781155485077699E-10</v>
      </c>
      <c r="N30">
        <v>928.32473591606094</v>
      </c>
      <c r="O30" s="1">
        <v>3.0240698833949799E-11</v>
      </c>
      <c r="P30">
        <v>0</v>
      </c>
      <c r="Q30" s="1">
        <v>-8.2064895006599403E-11</v>
      </c>
      <c r="R30">
        <v>28.753333559581598</v>
      </c>
      <c r="S30">
        <v>0</v>
      </c>
      <c r="T30">
        <v>0</v>
      </c>
      <c r="U30">
        <v>6.2573777624715801</v>
      </c>
      <c r="V30">
        <v>0</v>
      </c>
      <c r="W30">
        <v>0</v>
      </c>
      <c r="X30">
        <v>0</v>
      </c>
      <c r="Y30">
        <v>75.4962527422081</v>
      </c>
      <c r="Z30">
        <v>0</v>
      </c>
      <c r="AA30">
        <v>0</v>
      </c>
      <c r="AB30">
        <v>8.2132677801323108</v>
      </c>
      <c r="AC30">
        <v>0</v>
      </c>
      <c r="AD30">
        <v>0</v>
      </c>
      <c r="AE30">
        <v>0</v>
      </c>
      <c r="AF30">
        <v>4450429.8076531496</v>
      </c>
      <c r="AG30">
        <v>0</v>
      </c>
      <c r="AH30">
        <v>0</v>
      </c>
      <c r="AI30">
        <v>1039293.46610057</v>
      </c>
      <c r="AJ30">
        <v>0</v>
      </c>
      <c r="AK30">
        <v>0</v>
      </c>
      <c r="AL30">
        <v>0</v>
      </c>
      <c r="AM30">
        <f t="shared" si="0"/>
        <v>35.010711322053197</v>
      </c>
      <c r="AN30" s="2">
        <f t="shared" si="2"/>
        <v>0.98911057407853875</v>
      </c>
      <c r="AO30">
        <f t="shared" si="1"/>
        <v>5489723.2737537194</v>
      </c>
      <c r="AP30" s="2">
        <f>(Sheet4!$A$26-AO30)/Sheet4!$A$26</f>
        <v>0.98917041961303287</v>
      </c>
    </row>
    <row r="31" spans="1:43" x14ac:dyDescent="0.25">
      <c r="A31">
        <v>0.28000000000000003</v>
      </c>
      <c r="B31">
        <v>45.602704648812797</v>
      </c>
      <c r="C31">
        <v>84496.8323766385</v>
      </c>
      <c r="D31">
        <v>72.983999999999995</v>
      </c>
      <c r="E31">
        <v>36.629237350462397</v>
      </c>
      <c r="F31">
        <v>0</v>
      </c>
      <c r="G31">
        <v>14.025288227689</v>
      </c>
      <c r="H31">
        <v>0</v>
      </c>
      <c r="I31">
        <v>0</v>
      </c>
      <c r="J31">
        <v>0</v>
      </c>
      <c r="K31">
        <v>41144.266223407103</v>
      </c>
      <c r="L31">
        <v>42577.041695313201</v>
      </c>
      <c r="M31">
        <v>0</v>
      </c>
      <c r="N31">
        <v>775.524457918194</v>
      </c>
      <c r="O31">
        <v>0</v>
      </c>
      <c r="P31">
        <v>0</v>
      </c>
      <c r="Q31">
        <v>0</v>
      </c>
      <c r="R31">
        <v>28.753333559581598</v>
      </c>
      <c r="S31">
        <v>10.2204667774638</v>
      </c>
      <c r="T31">
        <v>0</v>
      </c>
      <c r="U31">
        <v>6.6289043117674096</v>
      </c>
      <c r="V31">
        <v>0</v>
      </c>
      <c r="W31">
        <v>0</v>
      </c>
      <c r="X31">
        <v>0</v>
      </c>
      <c r="Y31">
        <v>75.496252742207801</v>
      </c>
      <c r="Z31">
        <v>2.1902053261097199</v>
      </c>
      <c r="AA31">
        <v>0</v>
      </c>
      <c r="AB31">
        <v>4.2911018287834599</v>
      </c>
      <c r="AC31">
        <v>0</v>
      </c>
      <c r="AD31">
        <v>0</v>
      </c>
      <c r="AE31">
        <v>0</v>
      </c>
      <c r="AF31">
        <v>4450429.8076531598</v>
      </c>
      <c r="AG31">
        <v>4577573.8068757197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45.602704648812797</v>
      </c>
      <c r="AN31" s="2">
        <f t="shared" si="2"/>
        <v>0.98209203421070146</v>
      </c>
      <c r="AO31">
        <f t="shared" si="1"/>
        <v>9028003.6145288795</v>
      </c>
      <c r="AP31" s="2">
        <f>(Sheet4!$A$26-AO31)/Sheet4!$A$26</f>
        <v>0.98219045186761866</v>
      </c>
    </row>
    <row r="32" spans="1:43" x14ac:dyDescent="0.25">
      <c r="A32">
        <v>0.28999999999999998</v>
      </c>
      <c r="B32">
        <v>45.602704648812697</v>
      </c>
      <c r="C32">
        <v>84496.832376637802</v>
      </c>
      <c r="D32">
        <v>72.983999999999796</v>
      </c>
      <c r="E32">
        <v>36.629237350462297</v>
      </c>
      <c r="F32">
        <v>0</v>
      </c>
      <c r="G32">
        <v>14.025288227689</v>
      </c>
      <c r="H32">
        <v>0</v>
      </c>
      <c r="I32">
        <v>0</v>
      </c>
      <c r="J32">
        <v>0</v>
      </c>
      <c r="K32">
        <v>41144.266223407103</v>
      </c>
      <c r="L32">
        <v>42577.041695312502</v>
      </c>
      <c r="M32">
        <v>0</v>
      </c>
      <c r="N32">
        <v>775.524457918194</v>
      </c>
      <c r="O32">
        <v>0</v>
      </c>
      <c r="P32">
        <v>0</v>
      </c>
      <c r="Q32">
        <v>0</v>
      </c>
      <c r="R32">
        <v>28.753333559581499</v>
      </c>
      <c r="S32">
        <v>10.2204667774638</v>
      </c>
      <c r="T32">
        <v>0</v>
      </c>
      <c r="U32">
        <v>6.6289043117674096</v>
      </c>
      <c r="V32">
        <v>0</v>
      </c>
      <c r="W32">
        <v>0</v>
      </c>
      <c r="X32">
        <v>0</v>
      </c>
      <c r="Y32">
        <v>75.496252742207403</v>
      </c>
      <c r="Z32">
        <v>2.1902053261097501</v>
      </c>
      <c r="AA32">
        <v>0</v>
      </c>
      <c r="AB32">
        <v>4.2911018287834599</v>
      </c>
      <c r="AC32">
        <v>0</v>
      </c>
      <c r="AD32">
        <v>0</v>
      </c>
      <c r="AE32">
        <v>0</v>
      </c>
      <c r="AF32">
        <v>4450429.8076531803</v>
      </c>
      <c r="AG32">
        <v>4577573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45.602704648812697</v>
      </c>
      <c r="AN32" s="2">
        <f t="shared" si="2"/>
        <v>0.98209203581122173</v>
      </c>
      <c r="AO32">
        <f t="shared" si="1"/>
        <v>9028002.8076531813</v>
      </c>
      <c r="AP32" s="2">
        <f>(Sheet4!$A$26-AO32)/Sheet4!$A$26</f>
        <v>0.98219045345934286</v>
      </c>
      <c r="AQ32">
        <f>A32*B103</f>
        <v>38.403209253202576</v>
      </c>
    </row>
    <row r="33" spans="1:42" x14ac:dyDescent="0.25">
      <c r="A33">
        <v>0.3</v>
      </c>
      <c r="B33">
        <v>45.602704648812797</v>
      </c>
      <c r="C33">
        <v>84496.832376636303</v>
      </c>
      <c r="D33">
        <v>72.983999999999995</v>
      </c>
      <c r="E33">
        <v>36.629237350462397</v>
      </c>
      <c r="F33">
        <v>0</v>
      </c>
      <c r="G33">
        <v>14.0252882276889</v>
      </c>
      <c r="H33">
        <v>0</v>
      </c>
      <c r="I33">
        <v>0</v>
      </c>
      <c r="J33">
        <v>0</v>
      </c>
      <c r="K33">
        <v>41144.266223407103</v>
      </c>
      <c r="L33">
        <v>42577.041695313201</v>
      </c>
      <c r="M33" s="1">
        <v>-1.9281287677586001E-10</v>
      </c>
      <c r="N33">
        <v>775.52445791818104</v>
      </c>
      <c r="O33" s="1">
        <v>-1.9343778800973101E-9</v>
      </c>
      <c r="P33" s="1">
        <v>3.4383713783903098E-11</v>
      </c>
      <c r="Q33" s="1">
        <v>-2.13724505914569E-11</v>
      </c>
      <c r="R33">
        <v>28.753333559581598</v>
      </c>
      <c r="S33">
        <v>10.2204667774638</v>
      </c>
      <c r="T33">
        <v>0</v>
      </c>
      <c r="U33">
        <v>6.6289043117674096</v>
      </c>
      <c r="V33">
        <v>0</v>
      </c>
      <c r="W33">
        <v>0</v>
      </c>
      <c r="X33">
        <v>0</v>
      </c>
      <c r="Y33">
        <v>75.4962527422081</v>
      </c>
      <c r="Z33">
        <v>2.1902053261097199</v>
      </c>
      <c r="AA33">
        <v>0</v>
      </c>
      <c r="AB33">
        <v>4.2911018287834599</v>
      </c>
      <c r="AC33">
        <v>0</v>
      </c>
      <c r="AD33">
        <v>0</v>
      </c>
      <c r="AE33">
        <v>0</v>
      </c>
      <c r="AF33">
        <v>4450429.8076531496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45.602704648812797</v>
      </c>
      <c r="AN33" s="2">
        <f t="shared" si="2"/>
        <v>0.98209203421070146</v>
      </c>
      <c r="AO33">
        <f t="shared" si="1"/>
        <v>9028003.6145288683</v>
      </c>
      <c r="AP33" s="2">
        <f>(Sheet4!$A$26-AO33)/Sheet4!$A$26</f>
        <v>0.98219045186761866</v>
      </c>
    </row>
    <row r="34" spans="1:42" x14ac:dyDescent="0.25">
      <c r="A34">
        <v>0.31</v>
      </c>
      <c r="B34">
        <v>45.602704648812797</v>
      </c>
      <c r="C34">
        <v>84496.832376636303</v>
      </c>
      <c r="D34">
        <v>72.983999999999995</v>
      </c>
      <c r="E34">
        <v>36.629237350462397</v>
      </c>
      <c r="F34">
        <v>0</v>
      </c>
      <c r="G34">
        <v>14.0252882276889</v>
      </c>
      <c r="H34">
        <v>0</v>
      </c>
      <c r="I34">
        <v>0</v>
      </c>
      <c r="J34">
        <v>0</v>
      </c>
      <c r="K34">
        <v>41144.266223407103</v>
      </c>
      <c r="L34">
        <v>42577.041695313201</v>
      </c>
      <c r="M34" s="1">
        <v>-1.89174897968769E-10</v>
      </c>
      <c r="N34">
        <v>775.52445791818104</v>
      </c>
      <c r="O34" s="1">
        <v>-1.9343778800973101E-9</v>
      </c>
      <c r="P34" s="1">
        <v>3.4383713783903098E-11</v>
      </c>
      <c r="Q34" s="1">
        <v>-2.13724505914569E-11</v>
      </c>
      <c r="R34">
        <v>28.753333559581598</v>
      </c>
      <c r="S34">
        <v>10.2204667774638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2.1902053261097199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45.602704648812797</v>
      </c>
      <c r="AN34" s="2">
        <f t="shared" si="2"/>
        <v>0.98209203421070146</v>
      </c>
      <c r="AO34">
        <f t="shared" si="1"/>
        <v>9028003.6145288683</v>
      </c>
      <c r="AP34" s="2">
        <f>(Sheet4!$A$26-AO34)/Sheet4!$A$26</f>
        <v>0.98219045186761866</v>
      </c>
    </row>
    <row r="35" spans="1:42" x14ac:dyDescent="0.25">
      <c r="A35">
        <v>0.32</v>
      </c>
      <c r="B35">
        <v>45.602704648812797</v>
      </c>
      <c r="C35">
        <v>84496.832376636303</v>
      </c>
      <c r="D35">
        <v>72.983999999999995</v>
      </c>
      <c r="E35">
        <v>36.629237350462397</v>
      </c>
      <c r="F35">
        <v>0</v>
      </c>
      <c r="G35">
        <v>14.0252882276889</v>
      </c>
      <c r="H35">
        <v>0</v>
      </c>
      <c r="I35">
        <v>0</v>
      </c>
      <c r="J35">
        <v>0</v>
      </c>
      <c r="K35">
        <v>41144.266223407103</v>
      </c>
      <c r="L35">
        <v>42577.041695313201</v>
      </c>
      <c r="M35" s="1">
        <v>-1.89174897968769E-10</v>
      </c>
      <c r="N35">
        <v>775.52445791818104</v>
      </c>
      <c r="O35" s="1">
        <v>-1.9343778800973101E-9</v>
      </c>
      <c r="P35" s="1">
        <v>3.4383713783903098E-11</v>
      </c>
      <c r="Q35" s="1">
        <v>-2.13724505914569E-11</v>
      </c>
      <c r="R35">
        <v>28.753333559581598</v>
      </c>
      <c r="S35">
        <v>10.2204667774638</v>
      </c>
      <c r="T35">
        <v>0</v>
      </c>
      <c r="U35">
        <v>6.6289043117674096</v>
      </c>
      <c r="V35">
        <v>0</v>
      </c>
      <c r="W35">
        <v>0</v>
      </c>
      <c r="X35">
        <v>0</v>
      </c>
      <c r="Y35">
        <v>75.496252742207801</v>
      </c>
      <c r="Z35">
        <v>2.1902053261097199</v>
      </c>
      <c r="AA35">
        <v>0</v>
      </c>
      <c r="AB35">
        <v>4.2911018287834599</v>
      </c>
      <c r="AC35">
        <v>0</v>
      </c>
      <c r="AD35">
        <v>0</v>
      </c>
      <c r="AE35">
        <v>0</v>
      </c>
      <c r="AF35">
        <v>4450429.8076531496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45.602704648812797</v>
      </c>
      <c r="AN35" s="2">
        <f t="shared" si="2"/>
        <v>0.98209203421070146</v>
      </c>
      <c r="AO35">
        <f t="shared" si="1"/>
        <v>9028003.6145288683</v>
      </c>
      <c r="AP35" s="2">
        <f>(Sheet4!$A$26-AO35)/Sheet4!$A$26</f>
        <v>0.98219045186761866</v>
      </c>
    </row>
    <row r="36" spans="1:42" x14ac:dyDescent="0.25">
      <c r="A36">
        <v>0.33</v>
      </c>
      <c r="B36">
        <v>45.602704648812797</v>
      </c>
      <c r="C36">
        <v>84496.832376636303</v>
      </c>
      <c r="D36">
        <v>72.983999999999995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41144.266223407103</v>
      </c>
      <c r="L36">
        <v>42577.041695313201</v>
      </c>
      <c r="M36" s="1">
        <v>-1.89174897968769E-10</v>
      </c>
      <c r="N36">
        <v>775.52445791818104</v>
      </c>
      <c r="O36" s="1">
        <v>-1.9343778800973101E-9</v>
      </c>
      <c r="P36" s="1">
        <v>3.4383713783903098E-11</v>
      </c>
      <c r="Q36" s="1">
        <v>-2.13724505914569E-11</v>
      </c>
      <c r="R36">
        <v>28.753333559581598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75.496252742207801</v>
      </c>
      <c r="Z36">
        <v>2.1902053261097199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4450429.8076531496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45.602704648812797</v>
      </c>
      <c r="AN36" s="2">
        <f t="shared" si="2"/>
        <v>0.98209203421070146</v>
      </c>
      <c r="AO36">
        <f t="shared" si="1"/>
        <v>9028003.6145288683</v>
      </c>
      <c r="AP36" s="2">
        <f>(Sheet4!$A$26-AO36)/Sheet4!$A$26</f>
        <v>0.98219045186761866</v>
      </c>
    </row>
    <row r="37" spans="1:42" x14ac:dyDescent="0.25">
      <c r="A37">
        <v>0.34</v>
      </c>
      <c r="B37">
        <v>45.602704648812797</v>
      </c>
      <c r="C37">
        <v>84496.832376636303</v>
      </c>
      <c r="D37">
        <v>72.983999999999995</v>
      </c>
      <c r="E37">
        <v>36.629237350462397</v>
      </c>
      <c r="F37">
        <v>0</v>
      </c>
      <c r="G37">
        <v>14.0252882276889</v>
      </c>
      <c r="H37">
        <v>0</v>
      </c>
      <c r="I37">
        <v>0</v>
      </c>
      <c r="J37">
        <v>0</v>
      </c>
      <c r="K37">
        <v>41144.266223407103</v>
      </c>
      <c r="L37">
        <v>42577.041695313201</v>
      </c>
      <c r="M37" s="1">
        <v>-1.9281287677586001E-10</v>
      </c>
      <c r="N37">
        <v>775.52445791818104</v>
      </c>
      <c r="O37" s="1">
        <v>-1.9343778800973101E-9</v>
      </c>
      <c r="P37" s="1">
        <v>3.4383713783903098E-11</v>
      </c>
      <c r="Q37" s="1">
        <v>-2.13724505914569E-11</v>
      </c>
      <c r="R37">
        <v>28.753333559581598</v>
      </c>
      <c r="S37">
        <v>10.2204667774638</v>
      </c>
      <c r="T37">
        <v>0</v>
      </c>
      <c r="U37">
        <v>6.6289043117674096</v>
      </c>
      <c r="V37">
        <v>0</v>
      </c>
      <c r="W37">
        <v>0</v>
      </c>
      <c r="X37">
        <v>0</v>
      </c>
      <c r="Y37">
        <v>75.4962527422081</v>
      </c>
      <c r="Z37">
        <v>2.1902053261097199</v>
      </c>
      <c r="AA37">
        <v>0</v>
      </c>
      <c r="AB37">
        <v>4.2911018287834599</v>
      </c>
      <c r="AC37">
        <v>0</v>
      </c>
      <c r="AD37">
        <v>0</v>
      </c>
      <c r="AE37">
        <v>0</v>
      </c>
      <c r="AF37">
        <v>4450429.8076531496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45.602704648812797</v>
      </c>
      <c r="AN37" s="2">
        <f t="shared" si="2"/>
        <v>0.98209203421070146</v>
      </c>
      <c r="AO37">
        <f t="shared" si="1"/>
        <v>9028003.6145288683</v>
      </c>
      <c r="AP37" s="2">
        <f>(Sheet4!$A$26-AO37)/Sheet4!$A$26</f>
        <v>0.98219045186761866</v>
      </c>
    </row>
    <row r="38" spans="1:42" x14ac:dyDescent="0.25">
      <c r="A38">
        <v>0.35</v>
      </c>
      <c r="B38">
        <v>46.348600822830797</v>
      </c>
      <c r="C38">
        <v>90753.923317704801</v>
      </c>
      <c r="D38">
        <v>72.983999999999995</v>
      </c>
      <c r="E38">
        <v>43.231792356813202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41144.266223407103</v>
      </c>
      <c r="L38">
        <v>48834.132636379501</v>
      </c>
      <c r="M38">
        <v>0</v>
      </c>
      <c r="N38">
        <v>775.524457918194</v>
      </c>
      <c r="O38">
        <v>0</v>
      </c>
      <c r="P38">
        <v>0</v>
      </c>
      <c r="Q38">
        <v>0</v>
      </c>
      <c r="R38">
        <v>28.753333559581598</v>
      </c>
      <c r="S38">
        <v>10.9663629514818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75.496252742207801</v>
      </c>
      <c r="Z38">
        <v>1.83618616018777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4450429.8076531598</v>
      </c>
      <c r="AG38">
        <v>7158249.6558202598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46.348600822830797</v>
      </c>
      <c r="AN38" s="2">
        <f t="shared" si="2"/>
        <v>0.97697300050298408</v>
      </c>
      <c r="AO38">
        <f t="shared" si="1"/>
        <v>11608679.463473421</v>
      </c>
      <c r="AP38" s="2">
        <f>(Sheet4!$A$26-AO38)/Sheet4!$A$26</f>
        <v>0.97709955107623137</v>
      </c>
    </row>
    <row r="39" spans="1:42" x14ac:dyDescent="0.25">
      <c r="A39">
        <v>0.36</v>
      </c>
      <c r="B39">
        <v>47.672849417768802</v>
      </c>
      <c r="C39">
        <v>96429.793559973201</v>
      </c>
      <c r="D39">
        <v>72.983999999999995</v>
      </c>
      <c r="E39">
        <v>47.067900810241603</v>
      </c>
      <c r="F39">
        <v>0</v>
      </c>
      <c r="G39">
        <v>18.1892060129546</v>
      </c>
      <c r="H39">
        <v>0</v>
      </c>
      <c r="I39">
        <v>0</v>
      </c>
      <c r="J39">
        <v>0</v>
      </c>
      <c r="K39">
        <v>41144.266223407103</v>
      </c>
      <c r="L39">
        <v>52469.525212406501</v>
      </c>
      <c r="M39" s="1">
        <v>-1.9281287677586001E-10</v>
      </c>
      <c r="N39">
        <v>2816.0021241599002</v>
      </c>
      <c r="O39">
        <v>0</v>
      </c>
      <c r="P39" s="1">
        <v>3.4271258564899603E-11</v>
      </c>
      <c r="Q39" s="1">
        <v>-9.82423031814505E-11</v>
      </c>
      <c r="R39">
        <v>28.753333559581598</v>
      </c>
      <c r="S39">
        <v>11.963643551284401</v>
      </c>
      <c r="T39">
        <v>0</v>
      </c>
      <c r="U39">
        <v>6.9558723069005399</v>
      </c>
      <c r="V39" s="1">
        <v>2.2473184087001799E-12</v>
      </c>
      <c r="W39">
        <v>0</v>
      </c>
      <c r="X39">
        <v>0</v>
      </c>
      <c r="Y39">
        <v>75.496252742207801</v>
      </c>
      <c r="Z39">
        <v>1.6311401524129601</v>
      </c>
      <c r="AA39">
        <v>0</v>
      </c>
      <c r="AB39">
        <v>3.6445142321856898</v>
      </c>
      <c r="AC39">
        <v>0</v>
      </c>
      <c r="AD39">
        <v>0</v>
      </c>
      <c r="AE39">
        <v>0</v>
      </c>
      <c r="AF39">
        <v>4450429.8076531496</v>
      </c>
      <c r="AG39">
        <v>9826643.2366455402</v>
      </c>
      <c r="AH39">
        <v>0</v>
      </c>
      <c r="AI39">
        <v>3831918.1739844698</v>
      </c>
      <c r="AJ39">
        <v>0</v>
      </c>
      <c r="AK39" s="1">
        <v>-9.0338289737701403E-8</v>
      </c>
      <c r="AL39">
        <v>0</v>
      </c>
      <c r="AM39">
        <f t="shared" si="3"/>
        <v>47.672849417768802</v>
      </c>
      <c r="AN39" s="2">
        <f t="shared" si="2"/>
        <v>0.96407896927579573</v>
      </c>
      <c r="AO39">
        <f t="shared" si="1"/>
        <v>18108991.218283072</v>
      </c>
      <c r="AP39" s="2">
        <f>(Sheet4!$A$26-AO39)/Sheet4!$A$26</f>
        <v>0.96427638218798906</v>
      </c>
    </row>
    <row r="40" spans="1:42" x14ac:dyDescent="0.25">
      <c r="A40">
        <v>0.37</v>
      </c>
      <c r="B40">
        <v>50.286637214881601</v>
      </c>
      <c r="C40">
        <v>81140.0962739159</v>
      </c>
      <c r="D40">
        <v>72.983999999999995</v>
      </c>
      <c r="E40">
        <v>0</v>
      </c>
      <c r="F40">
        <v>0</v>
      </c>
      <c r="G40">
        <v>13.9357847181181</v>
      </c>
      <c r="H40" s="1">
        <v>1.5302138234465499E-12</v>
      </c>
      <c r="I40">
        <v>37.56</v>
      </c>
      <c r="J40">
        <v>0</v>
      </c>
      <c r="K40">
        <v>41144.266223407198</v>
      </c>
      <c r="L40" s="1">
        <v>1.61471223641456E-10</v>
      </c>
      <c r="M40">
        <v>0</v>
      </c>
      <c r="N40">
        <v>745.68004533001795</v>
      </c>
      <c r="O40">
        <v>0</v>
      </c>
      <c r="P40">
        <v>39250.1500051783</v>
      </c>
      <c r="Q40" s="1">
        <v>1.4324609042944299E-10</v>
      </c>
      <c r="R40">
        <v>28.753333559581598</v>
      </c>
      <c r="S40">
        <v>0</v>
      </c>
      <c r="T40">
        <v>0</v>
      </c>
      <c r="U40">
        <v>6.6221011396064302</v>
      </c>
      <c r="V40" s="1">
        <v>8.6247011520434001E-13</v>
      </c>
      <c r="W40">
        <v>14.911202515692599</v>
      </c>
      <c r="X40">
        <v>0</v>
      </c>
      <c r="Y40">
        <v>75.496252742207801</v>
      </c>
      <c r="Z40">
        <v>0</v>
      </c>
      <c r="AA40">
        <v>0</v>
      </c>
      <c r="AB40">
        <v>4.3123489855590602</v>
      </c>
      <c r="AC40">
        <v>0</v>
      </c>
      <c r="AD40">
        <v>8.9451296656436501</v>
      </c>
      <c r="AE40">
        <v>0</v>
      </c>
      <c r="AF40">
        <v>4450429.8076531496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3"/>
        <v>50.286637214881601</v>
      </c>
      <c r="AN40" s="2">
        <f t="shared" si="2"/>
        <v>0.95116923849675139</v>
      </c>
      <c r="AO40">
        <f t="shared" si="1"/>
        <v>24617217.641490452</v>
      </c>
      <c r="AP40" s="2">
        <f>(Sheet4!$A$26-AO40)/Sheet4!$A$26</f>
        <v>0.95143760002866262</v>
      </c>
    </row>
    <row r="41" spans="1:42" x14ac:dyDescent="0.25">
      <c r="A41">
        <v>0.38</v>
      </c>
      <c r="B41">
        <v>50.321346607644898</v>
      </c>
      <c r="C41">
        <v>81207.483037730693</v>
      </c>
      <c r="D41">
        <v>72.983999999999995</v>
      </c>
      <c r="E41">
        <v>0</v>
      </c>
      <c r="F41">
        <v>0</v>
      </c>
      <c r="G41">
        <v>14.0252882276889</v>
      </c>
      <c r="H41">
        <v>0</v>
      </c>
      <c r="I41">
        <v>37.630991473733502</v>
      </c>
      <c r="J41">
        <v>0</v>
      </c>
      <c r="K41">
        <v>41144.266223407103</v>
      </c>
      <c r="L41">
        <v>0</v>
      </c>
      <c r="M41">
        <v>0</v>
      </c>
      <c r="N41">
        <v>775.52445791818195</v>
      </c>
      <c r="O41">
        <v>0</v>
      </c>
      <c r="P41">
        <v>39287.6923564069</v>
      </c>
      <c r="Q41" s="1">
        <v>-1.6046259363168501E-9</v>
      </c>
      <c r="R41">
        <v>28.753333559581598</v>
      </c>
      <c r="S41">
        <v>0</v>
      </c>
      <c r="T41">
        <v>0</v>
      </c>
      <c r="U41">
        <v>6.6289043117674096</v>
      </c>
      <c r="V41" s="1">
        <v>2.2473184087001799E-12</v>
      </c>
      <c r="W41">
        <v>14.939108736293599</v>
      </c>
      <c r="X41">
        <v>0</v>
      </c>
      <c r="Y41">
        <v>75.4962527422081</v>
      </c>
      <c r="Z41">
        <v>0</v>
      </c>
      <c r="AA41">
        <v>0</v>
      </c>
      <c r="AB41">
        <v>4.2911018287834599</v>
      </c>
      <c r="AC41">
        <v>0</v>
      </c>
      <c r="AD41">
        <v>8.9842757607060797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20204339.524097499</v>
      </c>
      <c r="AL41">
        <v>0</v>
      </c>
      <c r="AM41">
        <f t="shared" si="3"/>
        <v>50.321346607644898</v>
      </c>
      <c r="AN41" s="2">
        <f t="shared" si="2"/>
        <v>0.95109475088983164</v>
      </c>
      <c r="AO41">
        <f t="shared" si="1"/>
        <v>24654769.331750646</v>
      </c>
      <c r="AP41" s="2">
        <f>(Sheet4!$A$26-AO41)/Sheet4!$A$26</f>
        <v>0.95136352178681693</v>
      </c>
    </row>
    <row r="42" spans="1:42" x14ac:dyDescent="0.25">
      <c r="A42">
        <v>0.39</v>
      </c>
      <c r="B42">
        <v>60.428957908075603</v>
      </c>
      <c r="C42">
        <v>123516.344234202</v>
      </c>
      <c r="D42">
        <v>72.983999999999995</v>
      </c>
      <c r="E42">
        <v>36.629237350462397</v>
      </c>
      <c r="F42">
        <v>0</v>
      </c>
      <c r="G42">
        <v>12.9076836153105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 s="1">
        <v>-1.81898940354585E-10</v>
      </c>
      <c r="N42">
        <v>544.88631030552801</v>
      </c>
      <c r="O42" s="1">
        <v>-1.9343778800973101E-9</v>
      </c>
      <c r="P42">
        <v>39250.1500051783</v>
      </c>
      <c r="Q42" s="1">
        <v>-2.1256041383139699E-11</v>
      </c>
      <c r="R42">
        <v>28.753333559581598</v>
      </c>
      <c r="S42">
        <v>10.2204667774638</v>
      </c>
      <c r="T42">
        <v>0</v>
      </c>
      <c r="U42">
        <v>6.5439550553375803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4.5879921283896996</v>
      </c>
      <c r="AC42">
        <v>0</v>
      </c>
      <c r="AD42">
        <v>8.9451296656436501</v>
      </c>
      <c r="AE42">
        <v>0</v>
      </c>
      <c r="AF42">
        <v>4450429.8076531496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3"/>
        <v>60.428957908075603</v>
      </c>
      <c r="AN42" s="2">
        <f t="shared" si="2"/>
        <v>0.9420891540581946</v>
      </c>
      <c r="AO42">
        <f t="shared" si="1"/>
        <v>29194791.448366169</v>
      </c>
      <c r="AP42" s="2">
        <f>(Sheet4!$A$26-AO42)/Sheet4!$A$26</f>
        <v>0.94240741744079981</v>
      </c>
    </row>
    <row r="43" spans="1:42" x14ac:dyDescent="0.25">
      <c r="A43">
        <v>0.4</v>
      </c>
      <c r="B43">
        <v>60.425757407174999</v>
      </c>
      <c r="C43">
        <v>123517.28122699801</v>
      </c>
      <c r="D43">
        <v>72.984000000010298</v>
      </c>
      <c r="E43">
        <v>36.629237350462297</v>
      </c>
      <c r="F43">
        <v>0</v>
      </c>
      <c r="G43">
        <v>12.865577366013801</v>
      </c>
      <c r="H43">
        <v>0</v>
      </c>
      <c r="I43">
        <v>37.559999999999903</v>
      </c>
      <c r="J43">
        <v>0</v>
      </c>
      <c r="K43">
        <v>41144.266223407198</v>
      </c>
      <c r="L43">
        <v>42577.041695313099</v>
      </c>
      <c r="M43" s="1">
        <v>-1.81898940354585E-10</v>
      </c>
      <c r="N43">
        <v>545.82330309966301</v>
      </c>
      <c r="O43">
        <v>0</v>
      </c>
      <c r="P43">
        <v>39250.1500051783</v>
      </c>
      <c r="Q43" s="1">
        <v>-8.2171124595333805E-11</v>
      </c>
      <c r="R43">
        <v>28.753333559581801</v>
      </c>
      <c r="S43">
        <v>10.2204667774638</v>
      </c>
      <c r="T43">
        <v>0</v>
      </c>
      <c r="U43">
        <v>6.5407545544366501</v>
      </c>
      <c r="V43">
        <v>0</v>
      </c>
      <c r="W43">
        <v>14.911202515692599</v>
      </c>
      <c r="X43">
        <v>0</v>
      </c>
      <c r="Y43">
        <v>75.4962527422081</v>
      </c>
      <c r="Z43">
        <v>2.1902053261097199</v>
      </c>
      <c r="AA43">
        <v>0</v>
      </c>
      <c r="AB43">
        <v>4.5993232439270502</v>
      </c>
      <c r="AC43">
        <v>0</v>
      </c>
      <c r="AD43">
        <v>8.9451296656436305</v>
      </c>
      <c r="AE43">
        <v>0</v>
      </c>
      <c r="AF43">
        <v>4450429.8076512497</v>
      </c>
      <c r="AG43">
        <v>4577573.8068757001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3"/>
        <v>60.425757407174999</v>
      </c>
      <c r="AN43" s="2">
        <f t="shared" si="2"/>
        <v>0.94208915405819837</v>
      </c>
      <c r="AO43">
        <f t="shared" si="1"/>
        <v>29194791.44836425</v>
      </c>
      <c r="AP43" s="2">
        <f>(Sheet4!$A$26-AO43)/Sheet4!$A$26</f>
        <v>0.94240741744080359</v>
      </c>
    </row>
    <row r="44" spans="1:42" x14ac:dyDescent="0.25">
      <c r="A44">
        <v>0.41</v>
      </c>
      <c r="B44">
        <v>60.513907164507799</v>
      </c>
      <c r="C44">
        <v>123746.98238181599</v>
      </c>
      <c r="D44">
        <v>72.983999999999995</v>
      </c>
      <c r="E44">
        <v>36.629237350462397</v>
      </c>
      <c r="F44">
        <v>0</v>
      </c>
      <c r="G44">
        <v>14.0252882276889</v>
      </c>
      <c r="H44">
        <v>0</v>
      </c>
      <c r="I44">
        <v>37.56</v>
      </c>
      <c r="J44">
        <v>0</v>
      </c>
      <c r="K44">
        <v>41144.266223406899</v>
      </c>
      <c r="L44">
        <v>42577.041695313201</v>
      </c>
      <c r="M44">
        <v>0</v>
      </c>
      <c r="N44">
        <v>775.52445791818195</v>
      </c>
      <c r="O44">
        <v>0</v>
      </c>
      <c r="P44">
        <v>39250.1500051783</v>
      </c>
      <c r="Q44" s="1">
        <v>-8.1205233966556905E-11</v>
      </c>
      <c r="R44">
        <v>28.753333559581598</v>
      </c>
      <c r="S44">
        <v>10.2204667774638</v>
      </c>
      <c r="T44">
        <v>0</v>
      </c>
      <c r="U44">
        <v>6.6289043117674096</v>
      </c>
      <c r="V44" s="1">
        <v>2.2473184087001799E-12</v>
      </c>
      <c r="W44">
        <v>14.911202515692599</v>
      </c>
      <c r="X44">
        <v>0</v>
      </c>
      <c r="Y44">
        <v>75.4962527422081</v>
      </c>
      <c r="Z44">
        <v>2.1902053261097199</v>
      </c>
      <c r="AA44">
        <v>0</v>
      </c>
      <c r="AB44">
        <v>4.2911018287834599</v>
      </c>
      <c r="AC44">
        <v>0</v>
      </c>
      <c r="AD44">
        <v>8.9451296656436501</v>
      </c>
      <c r="AE44">
        <v>0</v>
      </c>
      <c r="AF44">
        <v>4450429.8076531496</v>
      </c>
      <c r="AG44">
        <v>4577573.8068757197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3"/>
        <v>60.513907164507799</v>
      </c>
      <c r="AN44" s="2">
        <f t="shared" si="2"/>
        <v>0.9420891540581946</v>
      </c>
      <c r="AO44">
        <f t="shared" si="1"/>
        <v>29194791.448366169</v>
      </c>
      <c r="AP44" s="2">
        <f>(Sheet4!$A$26-AO44)/Sheet4!$A$26</f>
        <v>0.94240741744079981</v>
      </c>
    </row>
    <row r="45" spans="1:42" x14ac:dyDescent="0.25">
      <c r="A45">
        <v>0.42</v>
      </c>
      <c r="B45">
        <v>60.416746430307001</v>
      </c>
      <c r="C45">
        <v>123529.44940923899</v>
      </c>
      <c r="D45">
        <v>72.983999999999995</v>
      </c>
      <c r="E45">
        <v>36.629237350462397</v>
      </c>
      <c r="F45" s="1">
        <v>1.870016938008E-12</v>
      </c>
      <c r="G45">
        <v>12.7470276607838</v>
      </c>
      <c r="H45">
        <v>0</v>
      </c>
      <c r="I45">
        <v>37.559999999999498</v>
      </c>
      <c r="J45">
        <v>0</v>
      </c>
      <c r="K45">
        <v>41144.266223407198</v>
      </c>
      <c r="L45">
        <v>42577.041695313201</v>
      </c>
      <c r="M45">
        <v>0</v>
      </c>
      <c r="N45">
        <v>557.99148534050801</v>
      </c>
      <c r="O45" s="1">
        <v>-3.4106051316484801E-12</v>
      </c>
      <c r="P45">
        <v>39250.150005178199</v>
      </c>
      <c r="Q45">
        <v>0</v>
      </c>
      <c r="R45">
        <v>28.753333559581598</v>
      </c>
      <c r="S45">
        <v>10.2204667774638</v>
      </c>
      <c r="T45">
        <v>0</v>
      </c>
      <c r="U45">
        <v>6.53174357756909</v>
      </c>
      <c r="V45">
        <v>0</v>
      </c>
      <c r="W45">
        <v>14.9112025156924</v>
      </c>
      <c r="X45">
        <v>0</v>
      </c>
      <c r="Y45">
        <v>75.4962527422081</v>
      </c>
      <c r="Z45">
        <v>2.1902053261097199</v>
      </c>
      <c r="AA45" s="1">
        <v>-5.8980694073319898E-12</v>
      </c>
      <c r="AB45">
        <v>4.6312258814053298</v>
      </c>
      <c r="AC45">
        <v>0</v>
      </c>
      <c r="AD45">
        <v>8.9451296656433996</v>
      </c>
      <c r="AE45">
        <v>0</v>
      </c>
      <c r="AF45">
        <v>4450429.8076531496</v>
      </c>
      <c r="AG45">
        <v>4577573.8068757197</v>
      </c>
      <c r="AH45">
        <v>0</v>
      </c>
      <c r="AI45">
        <v>0</v>
      </c>
      <c r="AJ45">
        <v>0</v>
      </c>
      <c r="AK45">
        <v>20166787.833837099</v>
      </c>
      <c r="AL45">
        <v>0</v>
      </c>
      <c r="AM45">
        <f t="shared" si="3"/>
        <v>60.416746430307001</v>
      </c>
      <c r="AN45" s="2">
        <f t="shared" si="2"/>
        <v>0.94208915405819493</v>
      </c>
      <c r="AO45">
        <f t="shared" si="1"/>
        <v>29194791.448365968</v>
      </c>
      <c r="AP45" s="2">
        <f>(Sheet4!$A$26-AO45)/Sheet4!$A$26</f>
        <v>0.94240741744080025</v>
      </c>
    </row>
    <row r="46" spans="1:42" x14ac:dyDescent="0.25">
      <c r="A46">
        <v>0.43</v>
      </c>
      <c r="B46">
        <v>59.9575087786247</v>
      </c>
      <c r="C46">
        <v>123692.601308343</v>
      </c>
      <c r="D46">
        <v>72.983999999999995</v>
      </c>
      <c r="E46">
        <v>36.629237350462397</v>
      </c>
      <c r="F46">
        <v>0</v>
      </c>
      <c r="G46">
        <v>8.8082517816689201</v>
      </c>
      <c r="H46" s="1">
        <v>8.2659959734912797E-12</v>
      </c>
      <c r="I46">
        <v>37.559999999999903</v>
      </c>
      <c r="J46">
        <v>0</v>
      </c>
      <c r="K46">
        <v>41144.266223407198</v>
      </c>
      <c r="L46">
        <v>42577.041695313201</v>
      </c>
      <c r="M46" s="1">
        <v>-1.9281287677586001E-10</v>
      </c>
      <c r="N46">
        <v>721.14338444455996</v>
      </c>
      <c r="O46">
        <v>0</v>
      </c>
      <c r="P46">
        <v>39250.1500051783</v>
      </c>
      <c r="Q46" s="1">
        <v>1.44068347005941E-10</v>
      </c>
      <c r="R46">
        <v>28.753333559581598</v>
      </c>
      <c r="S46">
        <v>10.2204667774638</v>
      </c>
      <c r="T46">
        <v>0</v>
      </c>
      <c r="U46">
        <v>6.0725059258866398</v>
      </c>
      <c r="V46">
        <v>0</v>
      </c>
      <c r="W46">
        <v>14.911202515692599</v>
      </c>
      <c r="X46">
        <v>0</v>
      </c>
      <c r="Y46">
        <v>75.4962527422081</v>
      </c>
      <c r="Z46">
        <v>2.1902053261097199</v>
      </c>
      <c r="AA46">
        <v>0</v>
      </c>
      <c r="AB46">
        <v>7.4310783640665896</v>
      </c>
      <c r="AC46" s="1">
        <v>1.92743492856805E-12</v>
      </c>
      <c r="AD46">
        <v>8.9451296656436501</v>
      </c>
      <c r="AE46">
        <v>0</v>
      </c>
      <c r="AF46">
        <v>4450429.8076531496</v>
      </c>
      <c r="AG46">
        <v>4577573.8068757197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 t="shared" si="3"/>
        <v>59.9575087786247</v>
      </c>
      <c r="AN46" s="2">
        <f t="shared" si="2"/>
        <v>0.9420891540581946</v>
      </c>
      <c r="AO46">
        <f t="shared" si="1"/>
        <v>29194791.448366169</v>
      </c>
      <c r="AP46" s="2">
        <f>(Sheet4!$A$26-AO46)/Sheet4!$A$26</f>
        <v>0.94240741744079981</v>
      </c>
    </row>
    <row r="47" spans="1:42" x14ac:dyDescent="0.25">
      <c r="A47">
        <v>0.44</v>
      </c>
      <c r="B47">
        <v>60.513907164505497</v>
      </c>
      <c r="C47">
        <v>123746.98238181599</v>
      </c>
      <c r="D47">
        <v>72.983999999999995</v>
      </c>
      <c r="E47">
        <v>36.629237350462397</v>
      </c>
      <c r="F47">
        <v>0</v>
      </c>
      <c r="G47">
        <v>14.0252882276889</v>
      </c>
      <c r="H47">
        <v>0</v>
      </c>
      <c r="I47">
        <v>37.559999999999903</v>
      </c>
      <c r="J47">
        <v>0</v>
      </c>
      <c r="K47">
        <v>41144.266223407103</v>
      </c>
      <c r="L47">
        <v>42577.041695313201</v>
      </c>
      <c r="M47" s="1">
        <v>-1.81898940354585E-10</v>
      </c>
      <c r="N47">
        <v>775.52445791818195</v>
      </c>
      <c r="O47" s="1">
        <v>-5.5528903697421501E-10</v>
      </c>
      <c r="P47">
        <v>39250.1500051783</v>
      </c>
      <c r="Q47" s="1">
        <v>-8.4659865124263997E-11</v>
      </c>
      <c r="R47">
        <v>28.753333559581598</v>
      </c>
      <c r="S47">
        <v>10.2204667774638</v>
      </c>
      <c r="T47">
        <v>0</v>
      </c>
      <c r="U47">
        <v>6.6289043117674096</v>
      </c>
      <c r="V47">
        <v>0</v>
      </c>
      <c r="W47">
        <v>14.911202515692599</v>
      </c>
      <c r="X47">
        <v>0</v>
      </c>
      <c r="Y47">
        <v>75.4962527422081</v>
      </c>
      <c r="Z47">
        <v>2.1902053261097199</v>
      </c>
      <c r="AA47">
        <v>0</v>
      </c>
      <c r="AB47">
        <v>4.2911018287834599</v>
      </c>
      <c r="AC47">
        <v>0</v>
      </c>
      <c r="AD47">
        <v>8.9451296656436394</v>
      </c>
      <c r="AE47">
        <v>0</v>
      </c>
      <c r="AF47">
        <v>4450429.8076531496</v>
      </c>
      <c r="AG47">
        <v>4577573.8068757197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3"/>
        <v>60.513907164505497</v>
      </c>
      <c r="AN47" s="2">
        <f t="shared" si="2"/>
        <v>0.9420891540581946</v>
      </c>
      <c r="AO47">
        <f t="shared" si="1"/>
        <v>29194791.448366169</v>
      </c>
      <c r="AP47" s="2">
        <f>(Sheet4!$A$26-AO47)/Sheet4!$A$26</f>
        <v>0.94240741744079981</v>
      </c>
    </row>
    <row r="48" spans="1:42" x14ac:dyDescent="0.25">
      <c r="A48">
        <v>0.45</v>
      </c>
      <c r="B48">
        <v>60.513907164508304</v>
      </c>
      <c r="C48">
        <v>123746.982381817</v>
      </c>
      <c r="D48">
        <v>72.983999999999995</v>
      </c>
      <c r="E48">
        <v>36.629237350462397</v>
      </c>
      <c r="F48">
        <v>0</v>
      </c>
      <c r="G48">
        <v>14.0252882276889</v>
      </c>
      <c r="H48" s="1">
        <v>3.4755587775710101E-12</v>
      </c>
      <c r="I48">
        <v>37.56</v>
      </c>
      <c r="J48">
        <v>0</v>
      </c>
      <c r="K48">
        <v>41144.266223407103</v>
      </c>
      <c r="L48">
        <v>42577.041695313201</v>
      </c>
      <c r="M48">
        <v>0</v>
      </c>
      <c r="N48">
        <v>775.52445791818195</v>
      </c>
      <c r="O48" s="1">
        <v>8.90167939360253E-11</v>
      </c>
      <c r="P48">
        <v>39250.1500051783</v>
      </c>
      <c r="Q48">
        <v>0</v>
      </c>
      <c r="R48">
        <v>28.753333559581598</v>
      </c>
      <c r="S48">
        <v>10.2204667774638</v>
      </c>
      <c r="T48">
        <v>0</v>
      </c>
      <c r="U48">
        <v>6.6289043117674096</v>
      </c>
      <c r="V48" s="1">
        <v>2.80572125867182E-12</v>
      </c>
      <c r="W48">
        <v>14.911202515692599</v>
      </c>
      <c r="X48">
        <v>0</v>
      </c>
      <c r="Y48">
        <v>75.4962527422081</v>
      </c>
      <c r="Z48">
        <v>2.1902053261097199</v>
      </c>
      <c r="AA48">
        <v>0</v>
      </c>
      <c r="AB48">
        <v>4.2911018287834599</v>
      </c>
      <c r="AC48" s="1">
        <v>8.0534322411740104E-13</v>
      </c>
      <c r="AD48">
        <v>8.9451296656436501</v>
      </c>
      <c r="AE48">
        <v>0</v>
      </c>
      <c r="AF48">
        <v>4450429.8076531496</v>
      </c>
      <c r="AG48">
        <v>4577573.8068757197</v>
      </c>
      <c r="AH48">
        <v>0</v>
      </c>
      <c r="AI48">
        <v>0</v>
      </c>
      <c r="AJ48" s="1">
        <v>2.1465806696719E-6</v>
      </c>
      <c r="AK48">
        <v>20166787.833837301</v>
      </c>
      <c r="AL48">
        <v>0</v>
      </c>
      <c r="AM48">
        <f t="shared" si="3"/>
        <v>60.513907164508304</v>
      </c>
      <c r="AN48" s="2">
        <f t="shared" si="2"/>
        <v>0.94208915405819027</v>
      </c>
      <c r="AO48">
        <f t="shared" si="1"/>
        <v>29194791.448368315</v>
      </c>
      <c r="AP48" s="2">
        <f>(Sheet4!$A$26-AO48)/Sheet4!$A$26</f>
        <v>0.94240741744079559</v>
      </c>
    </row>
    <row r="49" spans="1:42" x14ac:dyDescent="0.25">
      <c r="A49">
        <v>0.46</v>
      </c>
      <c r="B49">
        <v>60.915335367149098</v>
      </c>
      <c r="C49">
        <v>125021.046624974</v>
      </c>
      <c r="D49">
        <v>72.984000000000293</v>
      </c>
      <c r="E49">
        <v>36.728978017235598</v>
      </c>
      <c r="F49" s="1">
        <v>1.9680851265654801E-12</v>
      </c>
      <c r="G49">
        <v>7.7458421691659201</v>
      </c>
      <c r="H49" s="1">
        <v>5.7028249140786998E-12</v>
      </c>
      <c r="I49">
        <v>39.501538712818899</v>
      </c>
      <c r="J49">
        <v>0</v>
      </c>
      <c r="K49">
        <v>41144.266223407103</v>
      </c>
      <c r="L49">
        <v>42671.563652634599</v>
      </c>
      <c r="M49">
        <v>0</v>
      </c>
      <c r="N49">
        <v>928.32473591606004</v>
      </c>
      <c r="O49">
        <v>0</v>
      </c>
      <c r="P49">
        <v>40276.892013016601</v>
      </c>
      <c r="Q49" s="1">
        <v>1.7495612914452501E-11</v>
      </c>
      <c r="R49">
        <v>28.753333559581701</v>
      </c>
      <c r="S49">
        <v>10.2302170940547</v>
      </c>
      <c r="T49">
        <v>0</v>
      </c>
      <c r="U49">
        <v>6.2573777624715801</v>
      </c>
      <c r="V49" s="1">
        <v>2.5490620423388701E-12</v>
      </c>
      <c r="W49">
        <v>15.674406951038399</v>
      </c>
      <c r="X49">
        <v>0</v>
      </c>
      <c r="Y49">
        <v>75.4962527422081</v>
      </c>
      <c r="Z49">
        <v>2.1848015619902101</v>
      </c>
      <c r="AA49">
        <v>0</v>
      </c>
      <c r="AB49">
        <v>8.2132677801323108</v>
      </c>
      <c r="AC49" s="1">
        <v>2.10608667008422E-12</v>
      </c>
      <c r="AD49">
        <v>10.015732303147001</v>
      </c>
      <c r="AE49">
        <v>0</v>
      </c>
      <c r="AF49">
        <v>4450429.80765309</v>
      </c>
      <c r="AG49">
        <v>4589233.1474340204</v>
      </c>
      <c r="AH49">
        <v>0</v>
      </c>
      <c r="AI49">
        <v>1039293.46610056</v>
      </c>
      <c r="AJ49">
        <v>0</v>
      </c>
      <c r="AK49">
        <v>21193785.2539143</v>
      </c>
      <c r="AL49">
        <v>0</v>
      </c>
      <c r="AM49">
        <f t="shared" si="3"/>
        <v>60.915335367149098</v>
      </c>
      <c r="AN49" s="2">
        <f t="shared" si="2"/>
        <v>0.93796732788697279</v>
      </c>
      <c r="AO49">
        <f t="shared" si="1"/>
        <v>31272741.675101973</v>
      </c>
      <c r="AP49" s="2">
        <f>(Sheet4!$A$26-AO49)/Sheet4!$A$26</f>
        <v>0.93830824378515487</v>
      </c>
    </row>
    <row r="50" spans="1:42" x14ac:dyDescent="0.25">
      <c r="A50">
        <v>0.47</v>
      </c>
      <c r="B50">
        <v>62.239583962087103</v>
      </c>
      <c r="C50">
        <v>126149.947161006</v>
      </c>
      <c r="D50">
        <v>72.983999999999995</v>
      </c>
      <c r="E50">
        <v>36.7289780172352</v>
      </c>
      <c r="F50">
        <v>0</v>
      </c>
      <c r="G50">
        <v>14.0252882276889</v>
      </c>
      <c r="H50">
        <v>0</v>
      </c>
      <c r="I50">
        <v>41.9251969733103</v>
      </c>
      <c r="J50">
        <v>0</v>
      </c>
      <c r="K50">
        <v>41144.266223407198</v>
      </c>
      <c r="L50">
        <v>42671.563652634301</v>
      </c>
      <c r="M50">
        <v>0</v>
      </c>
      <c r="N50">
        <v>775.524457918184</v>
      </c>
      <c r="O50">
        <v>0</v>
      </c>
      <c r="P50">
        <v>41558.592827046501</v>
      </c>
      <c r="Q50" s="1">
        <v>-2.1519372062357401E-11</v>
      </c>
      <c r="R50">
        <v>28.753333559582501</v>
      </c>
      <c r="S50">
        <v>10.2302170940546</v>
      </c>
      <c r="T50">
        <v>0</v>
      </c>
      <c r="U50">
        <v>6.6289043117674096</v>
      </c>
      <c r="V50" s="1">
        <v>2.2473184087001799E-12</v>
      </c>
      <c r="W50">
        <v>16.627128996680199</v>
      </c>
      <c r="X50">
        <v>0</v>
      </c>
      <c r="Y50">
        <v>75.496252742207801</v>
      </c>
      <c r="Z50">
        <v>2.1848015619902301</v>
      </c>
      <c r="AA50">
        <v>0</v>
      </c>
      <c r="AB50">
        <v>4.2911018287834599</v>
      </c>
      <c r="AC50">
        <v>0</v>
      </c>
      <c r="AD50">
        <v>11.3521851428237</v>
      </c>
      <c r="AE50">
        <v>0</v>
      </c>
      <c r="AF50">
        <v>4450429.8076531496</v>
      </c>
      <c r="AG50">
        <v>4589233.1474338695</v>
      </c>
      <c r="AH50">
        <v>0</v>
      </c>
      <c r="AI50">
        <v>0</v>
      </c>
      <c r="AJ50">
        <v>0</v>
      </c>
      <c r="AK50">
        <v>22475804.9037099</v>
      </c>
      <c r="AL50">
        <v>0</v>
      </c>
      <c r="AM50">
        <f t="shared" si="3"/>
        <v>62.239583962087103</v>
      </c>
      <c r="AN50" s="2">
        <f t="shared" si="2"/>
        <v>0.9374858557499014</v>
      </c>
      <c r="AO50">
        <f t="shared" si="1"/>
        <v>31515467.858796917</v>
      </c>
      <c r="AP50" s="2">
        <f>(Sheet4!$A$26-AO50)/Sheet4!$A$26</f>
        <v>0.93782941769734218</v>
      </c>
    </row>
    <row r="51" spans="1:42" x14ac:dyDescent="0.25">
      <c r="A51">
        <v>0.48</v>
      </c>
      <c r="B51">
        <v>63.563832557025101</v>
      </c>
      <c r="C51">
        <v>127931.46414161399</v>
      </c>
      <c r="D51">
        <v>72.983999999999895</v>
      </c>
      <c r="E51">
        <v>36.7289780172352</v>
      </c>
      <c r="F51">
        <v>0</v>
      </c>
      <c r="G51">
        <v>14.0252882276889</v>
      </c>
      <c r="H51">
        <v>0</v>
      </c>
      <c r="I51">
        <v>45.293992794452301</v>
      </c>
      <c r="J51">
        <v>0</v>
      </c>
      <c r="K51">
        <v>41144.266223407103</v>
      </c>
      <c r="L51">
        <v>42671.563652634301</v>
      </c>
      <c r="M51">
        <v>0</v>
      </c>
      <c r="N51">
        <v>775.524457918184</v>
      </c>
      <c r="O51">
        <v>0</v>
      </c>
      <c r="P51">
        <v>43340.109807655303</v>
      </c>
      <c r="Q51" s="1">
        <v>-8.7094775835794203E-11</v>
      </c>
      <c r="R51">
        <v>28.753333559581598</v>
      </c>
      <c r="S51">
        <v>10.2302170940546</v>
      </c>
      <c r="T51">
        <v>0</v>
      </c>
      <c r="U51">
        <v>6.6289043117674096</v>
      </c>
      <c r="V51" s="1">
        <v>2.2473184087001799E-12</v>
      </c>
      <c r="W51">
        <v>17.951377591619099</v>
      </c>
      <c r="X51">
        <v>0</v>
      </c>
      <c r="Y51">
        <v>75.496252742207801</v>
      </c>
      <c r="Z51">
        <v>2.1848015619902301</v>
      </c>
      <c r="AA51">
        <v>0</v>
      </c>
      <c r="AB51">
        <v>4.2911018287834599</v>
      </c>
      <c r="AC51">
        <v>0</v>
      </c>
      <c r="AD51">
        <v>13.2098054248775</v>
      </c>
      <c r="AE51">
        <v>0</v>
      </c>
      <c r="AF51">
        <v>4450429.8076531598</v>
      </c>
      <c r="AG51">
        <v>4589233.1474338695</v>
      </c>
      <c r="AH51">
        <v>0</v>
      </c>
      <c r="AI51">
        <v>0</v>
      </c>
      <c r="AJ51">
        <v>0</v>
      </c>
      <c r="AK51">
        <v>24257765.054303899</v>
      </c>
      <c r="AL51">
        <v>0</v>
      </c>
      <c r="AM51">
        <f t="shared" si="3"/>
        <v>63.563832557025101</v>
      </c>
      <c r="AN51" s="2">
        <f t="shared" si="2"/>
        <v>0.9339511560779411</v>
      </c>
      <c r="AO51">
        <f t="shared" si="1"/>
        <v>33297428.009390928</v>
      </c>
      <c r="AP51" s="2">
        <f>(Sheet4!$A$26-AO51)/Sheet4!$A$26</f>
        <v>0.93431414384201084</v>
      </c>
    </row>
    <row r="52" spans="1:42" x14ac:dyDescent="0.25">
      <c r="A52">
        <v>0.49</v>
      </c>
      <c r="B52">
        <v>64.888081151963107</v>
      </c>
      <c r="C52">
        <v>129712.981122222</v>
      </c>
      <c r="D52">
        <v>72.983999999999995</v>
      </c>
      <c r="E52">
        <v>36.7289780172352</v>
      </c>
      <c r="F52">
        <v>0</v>
      </c>
      <c r="G52">
        <v>14.0252882276889</v>
      </c>
      <c r="H52">
        <v>0</v>
      </c>
      <c r="I52">
        <v>48.662788615592099</v>
      </c>
      <c r="J52">
        <v>0</v>
      </c>
      <c r="K52">
        <v>41144.266223407198</v>
      </c>
      <c r="L52">
        <v>42671.563652634301</v>
      </c>
      <c r="M52">
        <v>0</v>
      </c>
      <c r="N52">
        <v>775.52445791818104</v>
      </c>
      <c r="O52">
        <v>0</v>
      </c>
      <c r="P52">
        <v>45121.626788262904</v>
      </c>
      <c r="Q52" s="1">
        <v>-8.3463014277640404E-11</v>
      </c>
      <c r="R52">
        <v>28.753333559581598</v>
      </c>
      <c r="S52">
        <v>10.2302170940546</v>
      </c>
      <c r="T52">
        <v>0</v>
      </c>
      <c r="U52">
        <v>6.6289043117674096</v>
      </c>
      <c r="V52" s="1">
        <v>2.2473184087001799E-12</v>
      </c>
      <c r="W52">
        <v>19.275626186557201</v>
      </c>
      <c r="X52">
        <v>0</v>
      </c>
      <c r="Y52">
        <v>75.496252742207204</v>
      </c>
      <c r="Z52">
        <v>2.1848015619902301</v>
      </c>
      <c r="AA52">
        <v>0</v>
      </c>
      <c r="AB52">
        <v>4.2911018287834599</v>
      </c>
      <c r="AC52">
        <v>0</v>
      </c>
      <c r="AD52">
        <v>15.086053070553699</v>
      </c>
      <c r="AE52">
        <v>0</v>
      </c>
      <c r="AF52">
        <v>4450429.8076531496</v>
      </c>
      <c r="AG52">
        <v>4589233.1474338695</v>
      </c>
      <c r="AH52">
        <v>0</v>
      </c>
      <c r="AI52">
        <v>0</v>
      </c>
      <c r="AJ52">
        <v>0</v>
      </c>
      <c r="AK52">
        <v>26039725.204896599</v>
      </c>
      <c r="AL52">
        <v>0</v>
      </c>
      <c r="AM52">
        <f t="shared" si="3"/>
        <v>64.888081151963107</v>
      </c>
      <c r="AN52" s="2">
        <f t="shared" si="2"/>
        <v>0.93041645640598358</v>
      </c>
      <c r="AO52">
        <f t="shared" si="1"/>
        <v>35079388.15998362</v>
      </c>
      <c r="AP52" s="2">
        <f>(Sheet4!$A$26-AO52)/Sheet4!$A$26</f>
        <v>0.93079886998668215</v>
      </c>
    </row>
    <row r="53" spans="1:42" x14ac:dyDescent="0.25">
      <c r="A53">
        <v>0.5</v>
      </c>
      <c r="B53">
        <v>66.212329746901105</v>
      </c>
      <c r="C53">
        <v>131389.55523920199</v>
      </c>
      <c r="D53">
        <v>72.983999999999995</v>
      </c>
      <c r="E53">
        <v>36.7289780172352</v>
      </c>
      <c r="F53">
        <v>0</v>
      </c>
      <c r="G53">
        <v>14.0252882276889</v>
      </c>
      <c r="H53">
        <v>0</v>
      </c>
      <c r="I53">
        <v>52.031584436731897</v>
      </c>
      <c r="J53">
        <v>0</v>
      </c>
      <c r="K53">
        <v>41144.266223407103</v>
      </c>
      <c r="L53">
        <v>42671.563652634301</v>
      </c>
      <c r="M53" s="1">
        <v>-1.9292656361358199E-10</v>
      </c>
      <c r="N53">
        <v>775.524457918179</v>
      </c>
      <c r="O53">
        <v>0</v>
      </c>
      <c r="P53">
        <v>46798.200905243299</v>
      </c>
      <c r="Q53" s="1">
        <v>-9.82423031814505E-11</v>
      </c>
      <c r="R53">
        <v>28.753333559581598</v>
      </c>
      <c r="S53">
        <v>10.2302170940546</v>
      </c>
      <c r="T53">
        <v>0</v>
      </c>
      <c r="U53">
        <v>6.6289043117674096</v>
      </c>
      <c r="V53" s="1">
        <v>2.2473184087001799E-12</v>
      </c>
      <c r="W53">
        <v>20.599874781495199</v>
      </c>
      <c r="X53">
        <v>0</v>
      </c>
      <c r="Y53">
        <v>75.4962527422081</v>
      </c>
      <c r="Z53">
        <v>2.1848015619902301</v>
      </c>
      <c r="AA53">
        <v>0</v>
      </c>
      <c r="AB53">
        <v>4.2911018287834599</v>
      </c>
      <c r="AC53">
        <v>0</v>
      </c>
      <c r="AD53">
        <v>17.8069030161524</v>
      </c>
      <c r="AE53">
        <v>0</v>
      </c>
      <c r="AF53">
        <v>4450429.8076531496</v>
      </c>
      <c r="AG53">
        <v>4589233.1474338695</v>
      </c>
      <c r="AH53">
        <v>0</v>
      </c>
      <c r="AI53">
        <v>0</v>
      </c>
      <c r="AJ53">
        <v>0</v>
      </c>
      <c r="AK53">
        <v>27821685.355489399</v>
      </c>
      <c r="AL53">
        <v>0</v>
      </c>
      <c r="AM53">
        <f t="shared" si="3"/>
        <v>66.212329746901105</v>
      </c>
      <c r="AN53" s="2">
        <f t="shared" si="2"/>
        <v>0.92688175673402573</v>
      </c>
      <c r="AO53">
        <f t="shared" si="1"/>
        <v>36861348.310576417</v>
      </c>
      <c r="AP53" s="2">
        <f>(Sheet4!$A$26-AO53)/Sheet4!$A$26</f>
        <v>0.92728359613135336</v>
      </c>
    </row>
    <row r="54" spans="1:42" x14ac:dyDescent="0.25">
      <c r="A54">
        <v>0.51</v>
      </c>
      <c r="B54">
        <v>67.536578341839203</v>
      </c>
      <c r="C54">
        <v>132960.64820617699</v>
      </c>
      <c r="D54">
        <v>72.983999999999995</v>
      </c>
      <c r="E54">
        <v>36.7289780172352</v>
      </c>
      <c r="F54">
        <v>0</v>
      </c>
      <c r="G54">
        <v>14.0252882276889</v>
      </c>
      <c r="H54">
        <v>0</v>
      </c>
      <c r="I54">
        <v>55.400380257871603</v>
      </c>
      <c r="J54">
        <v>0</v>
      </c>
      <c r="K54">
        <v>41144.266223407103</v>
      </c>
      <c r="L54">
        <v>42671.563652634301</v>
      </c>
      <c r="M54" s="1">
        <v>2.19480966734408E-9</v>
      </c>
      <c r="N54">
        <v>775.52445791818002</v>
      </c>
      <c r="O54">
        <v>0</v>
      </c>
      <c r="P54">
        <v>48369.293872215902</v>
      </c>
      <c r="Q54" s="1">
        <v>-8.2442297664329006E-11</v>
      </c>
      <c r="R54">
        <v>28.753333559581598</v>
      </c>
      <c r="S54">
        <v>10.2302170940546</v>
      </c>
      <c r="T54">
        <v>0</v>
      </c>
      <c r="U54">
        <v>6.6289043117674096</v>
      </c>
      <c r="V54" s="1">
        <v>2.2473184087001799E-12</v>
      </c>
      <c r="W54">
        <v>21.924123376433201</v>
      </c>
      <c r="X54">
        <v>0</v>
      </c>
      <c r="Y54">
        <v>75.496252742207204</v>
      </c>
      <c r="Z54">
        <v>2.1848015619902301</v>
      </c>
      <c r="AA54">
        <v>0</v>
      </c>
      <c r="AB54">
        <v>4.2911018287834599</v>
      </c>
      <c r="AC54">
        <v>0</v>
      </c>
      <c r="AD54">
        <v>20.527752961751101</v>
      </c>
      <c r="AE54">
        <v>0</v>
      </c>
      <c r="AF54">
        <v>4450429.8076531496</v>
      </c>
      <c r="AG54">
        <v>4589233.1474338695</v>
      </c>
      <c r="AH54">
        <v>0</v>
      </c>
      <c r="AI54">
        <v>0</v>
      </c>
      <c r="AJ54">
        <v>0</v>
      </c>
      <c r="AK54">
        <v>29603645.506082099</v>
      </c>
      <c r="AL54">
        <v>0</v>
      </c>
      <c r="AM54">
        <f t="shared" si="3"/>
        <v>67.536578341839203</v>
      </c>
      <c r="AN54" s="2">
        <f t="shared" si="2"/>
        <v>0.92334705706206821</v>
      </c>
      <c r="AO54">
        <f t="shared" si="1"/>
        <v>38643308.461169116</v>
      </c>
      <c r="AP54" s="2">
        <f>(Sheet4!$A$26-AO54)/Sheet4!$A$26</f>
        <v>0.92376832227602468</v>
      </c>
    </row>
    <row r="55" spans="1:42" x14ac:dyDescent="0.25">
      <c r="A55">
        <v>0.52</v>
      </c>
      <c r="B55">
        <v>68.860826936777201</v>
      </c>
      <c r="C55">
        <v>134530.45587955599</v>
      </c>
      <c r="D55">
        <v>72.983999999999995</v>
      </c>
      <c r="E55">
        <v>36.7289780172352</v>
      </c>
      <c r="F55">
        <v>0</v>
      </c>
      <c r="G55">
        <v>14.0252882276889</v>
      </c>
      <c r="H55">
        <v>0</v>
      </c>
      <c r="I55">
        <v>58.769176079011302</v>
      </c>
      <c r="J55">
        <v>0</v>
      </c>
      <c r="K55">
        <v>41144.266223407103</v>
      </c>
      <c r="L55">
        <v>42671.563652634301</v>
      </c>
      <c r="M55">
        <v>0</v>
      </c>
      <c r="N55">
        <v>775.52445791818104</v>
      </c>
      <c r="O55">
        <v>0</v>
      </c>
      <c r="P55">
        <v>49939.101545596801</v>
      </c>
      <c r="Q55" s="1">
        <v>-8.0128441467763796E-11</v>
      </c>
      <c r="R55">
        <v>28.753333559581598</v>
      </c>
      <c r="S55">
        <v>10.2302170940546</v>
      </c>
      <c r="T55">
        <v>0</v>
      </c>
      <c r="U55">
        <v>6.6289043117674096</v>
      </c>
      <c r="V55" s="1">
        <v>2.2473184087001799E-12</v>
      </c>
      <c r="W55">
        <v>23.248371971371199</v>
      </c>
      <c r="X55">
        <v>0</v>
      </c>
      <c r="Y55">
        <v>75.496252742207801</v>
      </c>
      <c r="Z55">
        <v>2.1848015619902301</v>
      </c>
      <c r="AA55">
        <v>0</v>
      </c>
      <c r="AB55">
        <v>4.2911018287834599</v>
      </c>
      <c r="AC55">
        <v>0</v>
      </c>
      <c r="AD55">
        <v>24.668427821975001</v>
      </c>
      <c r="AE55">
        <v>0</v>
      </c>
      <c r="AF55">
        <v>4450429.8076531496</v>
      </c>
      <c r="AG55">
        <v>4589233.1474338695</v>
      </c>
      <c r="AH55">
        <v>0</v>
      </c>
      <c r="AI55">
        <v>0</v>
      </c>
      <c r="AJ55">
        <v>0</v>
      </c>
      <c r="AK55">
        <v>31385605.656674799</v>
      </c>
      <c r="AL55">
        <v>0</v>
      </c>
      <c r="AM55">
        <f t="shared" si="3"/>
        <v>68.860826936777201</v>
      </c>
      <c r="AN55" s="2">
        <f t="shared" si="2"/>
        <v>0.91981235739011058</v>
      </c>
      <c r="AO55">
        <f t="shared" si="1"/>
        <v>40425268.611761816</v>
      </c>
      <c r="AP55" s="2">
        <f>(Sheet4!$A$26-AO55)/Sheet4!$A$26</f>
        <v>0.920253048420696</v>
      </c>
    </row>
    <row r="56" spans="1:42" x14ac:dyDescent="0.25">
      <c r="A56">
        <v>0.53</v>
      </c>
      <c r="B56">
        <v>70.185075531715199</v>
      </c>
      <c r="C56">
        <v>136100.26355293699</v>
      </c>
      <c r="D56">
        <v>72.983999999999696</v>
      </c>
      <c r="E56">
        <v>36.7289780172352</v>
      </c>
      <c r="F56">
        <v>0</v>
      </c>
      <c r="G56">
        <v>14.0252882276889</v>
      </c>
      <c r="H56">
        <v>0</v>
      </c>
      <c r="I56">
        <v>62.1379719001513</v>
      </c>
      <c r="J56">
        <v>0</v>
      </c>
      <c r="K56">
        <v>41144.266223407001</v>
      </c>
      <c r="L56">
        <v>42671.563652634301</v>
      </c>
      <c r="M56">
        <v>0</v>
      </c>
      <c r="N56">
        <v>775.52445791818104</v>
      </c>
      <c r="O56">
        <v>0</v>
      </c>
      <c r="P56">
        <v>51508.909218977897</v>
      </c>
      <c r="Q56" s="1">
        <v>-8.5797147164612397E-11</v>
      </c>
      <c r="R56">
        <v>28.753333559581499</v>
      </c>
      <c r="S56">
        <v>10.2302170940546</v>
      </c>
      <c r="T56">
        <v>0</v>
      </c>
      <c r="U56">
        <v>6.6289043117674096</v>
      </c>
      <c r="V56" s="1">
        <v>2.2473184087001799E-12</v>
      </c>
      <c r="W56">
        <v>24.5726205663094</v>
      </c>
      <c r="X56">
        <v>0</v>
      </c>
      <c r="Y56">
        <v>75.496252742207204</v>
      </c>
      <c r="Z56">
        <v>2.1848015619902301</v>
      </c>
      <c r="AA56">
        <v>0</v>
      </c>
      <c r="AB56">
        <v>4.2911018287834599</v>
      </c>
      <c r="AC56">
        <v>0</v>
      </c>
      <c r="AD56">
        <v>29.2067134155416</v>
      </c>
      <c r="AE56">
        <v>0</v>
      </c>
      <c r="AF56">
        <v>4450429.8076531999</v>
      </c>
      <c r="AG56">
        <v>4589233.1474338695</v>
      </c>
      <c r="AH56">
        <v>0</v>
      </c>
      <c r="AI56">
        <v>0</v>
      </c>
      <c r="AJ56">
        <v>0</v>
      </c>
      <c r="AK56">
        <v>33167565.807267699</v>
      </c>
      <c r="AL56">
        <v>0</v>
      </c>
      <c r="AM56">
        <f t="shared" si="3"/>
        <v>70.185075531715199</v>
      </c>
      <c r="AN56" s="2">
        <f t="shared" si="2"/>
        <v>0.91627765771815251</v>
      </c>
      <c r="AO56">
        <f t="shared" si="1"/>
        <v>42207228.762354769</v>
      </c>
      <c r="AP56" s="2">
        <f>(Sheet4!$A$26-AO56)/Sheet4!$A$26</f>
        <v>0.91673777456536676</v>
      </c>
    </row>
    <row r="57" spans="1:42" x14ac:dyDescent="0.25">
      <c r="A57">
        <v>0.54</v>
      </c>
      <c r="B57">
        <v>71.509324126653297</v>
      </c>
      <c r="C57">
        <v>143953.99344598601</v>
      </c>
      <c r="D57">
        <v>72.983999999999995</v>
      </c>
      <c r="E57">
        <v>44.786143955728498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41144.266223406798</v>
      </c>
      <c r="L57">
        <v>50307.156230950102</v>
      </c>
      <c r="M57" s="1">
        <v>2.19480966734408E-9</v>
      </c>
      <c r="N57">
        <v>775.52445791818002</v>
      </c>
      <c r="O57">
        <v>0</v>
      </c>
      <c r="P57">
        <v>51727.046533709203</v>
      </c>
      <c r="Q57" s="1">
        <v>-9.9616315196726594E-11</v>
      </c>
      <c r="R57">
        <v>28.753333559581598</v>
      </c>
      <c r="S57">
        <v>11.3704507695634</v>
      </c>
      <c r="T57">
        <v>0</v>
      </c>
      <c r="U57">
        <v>6.6289043117674096</v>
      </c>
      <c r="V57" s="1">
        <v>2.2473184087001799E-12</v>
      </c>
      <c r="W57">
        <v>24.756635485738499</v>
      </c>
      <c r="X57">
        <v>0</v>
      </c>
      <c r="Y57">
        <v>75.496252742207204</v>
      </c>
      <c r="Z57">
        <v>1.75310363165521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4450429.8076531598</v>
      </c>
      <c r="AG57">
        <v>8124352.4360357402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3"/>
        <v>71.509324126653297</v>
      </c>
      <c r="AN57" s="2">
        <f t="shared" si="2"/>
        <v>0.9087742133675426</v>
      </c>
      <c r="AO57">
        <f t="shared" si="1"/>
        <v>45989965.646920599</v>
      </c>
      <c r="AP57" s="2">
        <f>(Sheet4!$A$26-AO57)/Sheet4!$A$26</f>
        <v>0.90927556724974368</v>
      </c>
    </row>
    <row r="58" spans="1:42" x14ac:dyDescent="0.25">
      <c r="A58">
        <v>0.55000000000000004</v>
      </c>
      <c r="B58">
        <v>72.833572721591295</v>
      </c>
      <c r="C58">
        <v>155046.50076635601</v>
      </c>
      <c r="D58">
        <v>72.984000000000606</v>
      </c>
      <c r="E58">
        <v>47.067900810241603</v>
      </c>
      <c r="F58">
        <v>0</v>
      </c>
      <c r="G58">
        <v>22.129909384014201</v>
      </c>
      <c r="H58">
        <v>0</v>
      </c>
      <c r="I58">
        <v>62.606092987060499</v>
      </c>
      <c r="J58">
        <v>0</v>
      </c>
      <c r="K58">
        <v>41144.266223407103</v>
      </c>
      <c r="L58">
        <v>52469.525212406101</v>
      </c>
      <c r="M58">
        <v>0</v>
      </c>
      <c r="N58">
        <v>9705.6627968343892</v>
      </c>
      <c r="O58">
        <v>0</v>
      </c>
      <c r="P58">
        <v>51727.046533709203</v>
      </c>
      <c r="Q58" s="1">
        <v>-8.5272233718569597E-11</v>
      </c>
      <c r="R58">
        <v>28.753333559581801</v>
      </c>
      <c r="S58">
        <v>11.963643551284401</v>
      </c>
      <c r="T58">
        <v>0</v>
      </c>
      <c r="U58">
        <v>7.3599601249796596</v>
      </c>
      <c r="V58" s="1">
        <v>2.2473184087001799E-12</v>
      </c>
      <c r="W58">
        <v>24.756635485738499</v>
      </c>
      <c r="X58" s="1">
        <v>4.5543519293633702E-12</v>
      </c>
      <c r="Y58">
        <v>75.496252742209805</v>
      </c>
      <c r="Z58">
        <v>1.6311401524129601</v>
      </c>
      <c r="AA58">
        <v>0</v>
      </c>
      <c r="AB58">
        <v>4.3736412556020001</v>
      </c>
      <c r="AC58">
        <v>0</v>
      </c>
      <c r="AD58">
        <v>29.837344447387899</v>
      </c>
      <c r="AE58">
        <v>0</v>
      </c>
      <c r="AF58">
        <v>4450429.8076534597</v>
      </c>
      <c r="AG58">
        <v>9826643.2366455309</v>
      </c>
      <c r="AH58">
        <v>0</v>
      </c>
      <c r="AI58">
        <v>9366329.0395082906</v>
      </c>
      <c r="AJ58">
        <v>0</v>
      </c>
      <c r="AK58">
        <v>33415183.403231699</v>
      </c>
      <c r="AL58">
        <v>0</v>
      </c>
      <c r="AM58">
        <f t="shared" si="3"/>
        <v>72.833572721591295</v>
      </c>
      <c r="AN58" s="2">
        <f t="shared" si="2"/>
        <v>0.88681847720538631</v>
      </c>
      <c r="AO58">
        <f t="shared" si="1"/>
        <v>57058585.487038985</v>
      </c>
      <c r="AP58" s="2">
        <f>(Sheet4!$A$26-AO58)/Sheet4!$A$26</f>
        <v>0.887440494268118</v>
      </c>
    </row>
    <row r="59" spans="1:42" x14ac:dyDescent="0.25">
      <c r="A59">
        <v>0.56000000000000005</v>
      </c>
      <c r="B59">
        <v>74.157821316529294</v>
      </c>
      <c r="C59">
        <v>157339.41307522901</v>
      </c>
      <c r="D59">
        <v>72.983999999999497</v>
      </c>
      <c r="E59">
        <v>36.7289780172352</v>
      </c>
      <c r="F59">
        <v>0</v>
      </c>
      <c r="G59">
        <v>28.856820666239098</v>
      </c>
      <c r="H59">
        <v>0</v>
      </c>
      <c r="I59">
        <v>62.606092987060499</v>
      </c>
      <c r="J59">
        <v>0</v>
      </c>
      <c r="K59">
        <v>41144.266223406899</v>
      </c>
      <c r="L59">
        <v>42671.563652634301</v>
      </c>
      <c r="M59">
        <v>0</v>
      </c>
      <c r="N59">
        <v>21796.5366654793</v>
      </c>
      <c r="O59">
        <v>0</v>
      </c>
      <c r="P59">
        <v>51727.046533709203</v>
      </c>
      <c r="Q59" s="1">
        <v>-1.00632191699787E-10</v>
      </c>
      <c r="R59">
        <v>28.753333559581499</v>
      </c>
      <c r="S59">
        <v>10.2302170940546</v>
      </c>
      <c r="T59">
        <v>0</v>
      </c>
      <c r="U59">
        <v>10.4176351771493</v>
      </c>
      <c r="V59" s="1">
        <v>2.2473184087001799E-12</v>
      </c>
      <c r="W59">
        <v>24.756635485738499</v>
      </c>
      <c r="X59" s="1">
        <v>3.0533304000701598E-12</v>
      </c>
      <c r="Y59">
        <v>75.496252742207105</v>
      </c>
      <c r="Z59">
        <v>2.1848015619902301</v>
      </c>
      <c r="AA59">
        <v>0</v>
      </c>
      <c r="AB59">
        <v>6.6161507423539696</v>
      </c>
      <c r="AC59">
        <v>0</v>
      </c>
      <c r="AD59">
        <v>29.837344447387899</v>
      </c>
      <c r="AE59">
        <v>0</v>
      </c>
      <c r="AF59">
        <v>4450429.8076522099</v>
      </c>
      <c r="AG59">
        <v>4589233.1474338695</v>
      </c>
      <c r="AH59">
        <v>0</v>
      </c>
      <c r="AI59">
        <v>21998057.6898636</v>
      </c>
      <c r="AJ59">
        <v>0</v>
      </c>
      <c r="AK59">
        <v>33415183.403231699</v>
      </c>
      <c r="AL59">
        <v>0</v>
      </c>
      <c r="AM59">
        <f t="shared" si="3"/>
        <v>74.157821316529294</v>
      </c>
      <c r="AN59" s="2">
        <f t="shared" si="2"/>
        <v>0.87215109231256105</v>
      </c>
      <c r="AO59">
        <f t="shared" si="1"/>
        <v>64452904.048181377</v>
      </c>
      <c r="AP59" s="2">
        <f>(Sheet4!$A$26-AO59)/Sheet4!$A$26</f>
        <v>0.87285371761808472</v>
      </c>
    </row>
    <row r="60" spans="1:42" x14ac:dyDescent="0.25">
      <c r="A60">
        <v>0.56999999999999995</v>
      </c>
      <c r="B60">
        <v>75.482069911467306</v>
      </c>
      <c r="C60">
        <v>157083.29483445999</v>
      </c>
      <c r="D60">
        <v>72.984000000000194</v>
      </c>
      <c r="E60">
        <v>36.7289780172352</v>
      </c>
      <c r="F60">
        <v>0</v>
      </c>
      <c r="G60">
        <v>31.0261872350885</v>
      </c>
      <c r="H60">
        <v>0</v>
      </c>
      <c r="I60">
        <v>55.5298470101135</v>
      </c>
      <c r="J60">
        <v>0</v>
      </c>
      <c r="K60">
        <v>41144.266223407103</v>
      </c>
      <c r="L60">
        <v>42671.563652634301</v>
      </c>
      <c r="M60">
        <v>0</v>
      </c>
      <c r="N60">
        <v>24837.8415465377</v>
      </c>
      <c r="O60">
        <v>0</v>
      </c>
      <c r="P60">
        <v>48429.623411881599</v>
      </c>
      <c r="Q60" s="1">
        <v>-3.4537297170800203E-11</v>
      </c>
      <c r="R60">
        <v>28.753333559581598</v>
      </c>
      <c r="S60">
        <v>10.2302170940546</v>
      </c>
      <c r="T60">
        <v>0</v>
      </c>
      <c r="U60">
        <v>14.523503463495899</v>
      </c>
      <c r="V60" s="1">
        <v>2.2473184087001799E-12</v>
      </c>
      <c r="W60">
        <v>21.975015794332698</v>
      </c>
      <c r="X60">
        <v>0</v>
      </c>
      <c r="Y60">
        <v>75.496252742207204</v>
      </c>
      <c r="Z60">
        <v>2.1848015619902301</v>
      </c>
      <c r="AA60">
        <v>0</v>
      </c>
      <c r="AB60">
        <v>7.3393392767029102</v>
      </c>
      <c r="AC60">
        <v>0</v>
      </c>
      <c r="AD60">
        <v>20.6323183983334</v>
      </c>
      <c r="AE60">
        <v>0</v>
      </c>
      <c r="AF60">
        <v>4450429.8076531095</v>
      </c>
      <c r="AG60">
        <v>4589233.1474338695</v>
      </c>
      <c r="AH60">
        <v>0</v>
      </c>
      <c r="AI60">
        <v>27653029.0895795</v>
      </c>
      <c r="AJ60">
        <v>0</v>
      </c>
      <c r="AK60">
        <v>29672128.312868401</v>
      </c>
      <c r="AL60">
        <v>0</v>
      </c>
      <c r="AM60">
        <f t="shared" si="3"/>
        <v>75.482069911467306</v>
      </c>
      <c r="AN60" s="2">
        <f t="shared" si="2"/>
        <v>0.8683586113475773</v>
      </c>
      <c r="AO60">
        <f t="shared" si="1"/>
        <v>66364820.357534885</v>
      </c>
      <c r="AP60" s="2">
        <f>(Sheet4!$A$26-AO60)/Sheet4!$A$26</f>
        <v>0.86908207917060798</v>
      </c>
    </row>
    <row r="61" spans="1:42" x14ac:dyDescent="0.25">
      <c r="A61">
        <v>0.57999999999999996</v>
      </c>
      <c r="B61">
        <v>76.806318506405304</v>
      </c>
      <c r="C61">
        <v>158653.102507848</v>
      </c>
      <c r="D61">
        <v>72.983999999999995</v>
      </c>
      <c r="E61">
        <v>36.7289780172352</v>
      </c>
      <c r="F61">
        <v>0</v>
      </c>
      <c r="G61">
        <v>31.0261872350885</v>
      </c>
      <c r="H61" s="1">
        <v>1.1987346634928299E-13</v>
      </c>
      <c r="I61">
        <v>58.898642831253198</v>
      </c>
      <c r="J61">
        <v>0</v>
      </c>
      <c r="K61">
        <v>41144.266223406899</v>
      </c>
      <c r="L61">
        <v>42671.563652634301</v>
      </c>
      <c r="M61" s="1">
        <v>7.4451236287131897E-9</v>
      </c>
      <c r="N61">
        <v>24837.8415465377</v>
      </c>
      <c r="O61">
        <v>0</v>
      </c>
      <c r="P61">
        <v>49999.431085262499</v>
      </c>
      <c r="Q61" s="1">
        <v>-8.2764017861336405E-11</v>
      </c>
      <c r="R61">
        <v>28.753333559581598</v>
      </c>
      <c r="S61">
        <v>10.2302170940546</v>
      </c>
      <c r="T61">
        <v>0</v>
      </c>
      <c r="U61">
        <v>14.523503463495899</v>
      </c>
      <c r="V61" s="1">
        <v>2.2860956864538799E-12</v>
      </c>
      <c r="W61">
        <v>23.2992643892707</v>
      </c>
      <c r="X61">
        <v>0</v>
      </c>
      <c r="Y61">
        <v>75.496252742207204</v>
      </c>
      <c r="Z61">
        <v>2.1848015619902301</v>
      </c>
      <c r="AA61">
        <v>0</v>
      </c>
      <c r="AB61">
        <v>7.3393392767029004</v>
      </c>
      <c r="AC61">
        <v>0</v>
      </c>
      <c r="AD61">
        <v>24.8428394300809</v>
      </c>
      <c r="AE61">
        <v>0</v>
      </c>
      <c r="AF61">
        <v>4450429.8076531496</v>
      </c>
      <c r="AG61">
        <v>4589233.1474338695</v>
      </c>
      <c r="AH61">
        <v>0</v>
      </c>
      <c r="AI61">
        <v>27653029.0895794</v>
      </c>
      <c r="AJ61">
        <v>0</v>
      </c>
      <c r="AK61">
        <v>31454088.463461202</v>
      </c>
      <c r="AL61">
        <v>0</v>
      </c>
      <c r="AM61">
        <f t="shared" si="3"/>
        <v>76.806318506405304</v>
      </c>
      <c r="AN61" s="2">
        <f t="shared" si="2"/>
        <v>0.86482391167561967</v>
      </c>
      <c r="AO61">
        <f t="shared" si="1"/>
        <v>68146780.508127615</v>
      </c>
      <c r="AP61" s="2">
        <f>(Sheet4!$A$26-AO61)/Sheet4!$A$26</f>
        <v>0.86556680531527919</v>
      </c>
    </row>
    <row r="62" spans="1:42" x14ac:dyDescent="0.25">
      <c r="A62">
        <v>0.59</v>
      </c>
      <c r="B62">
        <v>78.130567101343402</v>
      </c>
      <c r="C62">
        <v>160222.91018121899</v>
      </c>
      <c r="D62">
        <v>72.983999999999995</v>
      </c>
      <c r="E62">
        <v>36.7289780172352</v>
      </c>
      <c r="F62">
        <v>0</v>
      </c>
      <c r="G62">
        <v>31.0261872350885</v>
      </c>
      <c r="H62">
        <v>0</v>
      </c>
      <c r="I62">
        <v>62.267438652385501</v>
      </c>
      <c r="J62">
        <v>0</v>
      </c>
      <c r="K62">
        <v>41144.266223407198</v>
      </c>
      <c r="L62">
        <v>42671.563652634301</v>
      </c>
      <c r="M62" s="1">
        <v>-1.8462742445990399E-10</v>
      </c>
      <c r="N62">
        <v>24837.8415465377</v>
      </c>
      <c r="O62">
        <v>0</v>
      </c>
      <c r="P62">
        <v>51569.23875864</v>
      </c>
      <c r="Q62" s="1">
        <v>-9.8212105115180696E-11</v>
      </c>
      <c r="R62">
        <v>28.753333559581598</v>
      </c>
      <c r="S62">
        <v>10.2302170940546</v>
      </c>
      <c r="T62">
        <v>0</v>
      </c>
      <c r="U62">
        <v>14.523503463495899</v>
      </c>
      <c r="V62" s="1">
        <v>2.2473184087001799E-12</v>
      </c>
      <c r="W62">
        <v>24.623512984205799</v>
      </c>
      <c r="X62" s="1">
        <v>3.00359240856695E-12</v>
      </c>
      <c r="Y62">
        <v>75.496252742207801</v>
      </c>
      <c r="Z62">
        <v>2.1848015619902301</v>
      </c>
      <c r="AA62">
        <v>0</v>
      </c>
      <c r="AB62">
        <v>7.3393392767029004</v>
      </c>
      <c r="AC62">
        <v>0</v>
      </c>
      <c r="AD62">
        <v>29.3811250236371</v>
      </c>
      <c r="AE62">
        <v>0</v>
      </c>
      <c r="AF62">
        <v>4450429.8076531496</v>
      </c>
      <c r="AG62">
        <v>4589233.1474338695</v>
      </c>
      <c r="AH62">
        <v>0</v>
      </c>
      <c r="AI62">
        <v>27653029.0895794</v>
      </c>
      <c r="AJ62">
        <v>0</v>
      </c>
      <c r="AK62">
        <v>33236048.6140499</v>
      </c>
      <c r="AL62">
        <v>0</v>
      </c>
      <c r="AM62">
        <f t="shared" si="3"/>
        <v>78.130567101343402</v>
      </c>
      <c r="AN62" s="2">
        <f t="shared" si="2"/>
        <v>0.86128921200367003</v>
      </c>
      <c r="AO62">
        <f t="shared" si="1"/>
        <v>69928740.658716321</v>
      </c>
      <c r="AP62" s="2">
        <f>(Sheet4!$A$26-AO62)/Sheet4!$A$26</f>
        <v>0.86205153145995839</v>
      </c>
    </row>
    <row r="63" spans="1:42" x14ac:dyDescent="0.25">
      <c r="A63">
        <v>0.6</v>
      </c>
      <c r="B63">
        <v>79.454815696281401</v>
      </c>
      <c r="C63">
        <v>161008.12635740999</v>
      </c>
      <c r="D63">
        <v>72.983999999999895</v>
      </c>
      <c r="E63">
        <v>36.7289780172352</v>
      </c>
      <c r="F63">
        <v>0</v>
      </c>
      <c r="G63">
        <v>14.0252882276889</v>
      </c>
      <c r="H63" s="1">
        <v>3.0132012465710601E-13</v>
      </c>
      <c r="I63">
        <v>60.916514662998097</v>
      </c>
      <c r="J63">
        <v>30.204000000000001</v>
      </c>
      <c r="K63">
        <v>41144.266223406899</v>
      </c>
      <c r="L63">
        <v>42671.563652634301</v>
      </c>
      <c r="M63" s="1">
        <v>1.3880708138458399E-8</v>
      </c>
      <c r="N63">
        <v>775.52445791818297</v>
      </c>
      <c r="O63">
        <v>0</v>
      </c>
      <c r="P63">
        <v>50939.728703032903</v>
      </c>
      <c r="Q63">
        <v>25477.0433204039</v>
      </c>
      <c r="R63">
        <v>28.753333559581598</v>
      </c>
      <c r="S63">
        <v>10.2302170940546</v>
      </c>
      <c r="T63">
        <v>0</v>
      </c>
      <c r="U63">
        <v>6.6289043117674096</v>
      </c>
      <c r="V63" s="1">
        <v>2.3425630429444202E-12</v>
      </c>
      <c r="W63">
        <v>24.092474806234801</v>
      </c>
      <c r="X63">
        <v>9.7498859246405107</v>
      </c>
      <c r="Y63">
        <v>75.496252742207801</v>
      </c>
      <c r="Z63">
        <v>2.1848015619902301</v>
      </c>
      <c r="AA63">
        <v>0</v>
      </c>
      <c r="AB63">
        <v>4.2911018287834599</v>
      </c>
      <c r="AC63">
        <v>0</v>
      </c>
      <c r="AD63">
        <v>27.561222837649002</v>
      </c>
      <c r="AE63">
        <v>14.5222317599106</v>
      </c>
      <c r="AF63">
        <v>4450429.80765294</v>
      </c>
      <c r="AG63">
        <v>4589233.1474338695</v>
      </c>
      <c r="AH63">
        <v>0</v>
      </c>
      <c r="AI63">
        <v>0</v>
      </c>
      <c r="AJ63">
        <v>0</v>
      </c>
      <c r="AK63">
        <v>32521463.093472499</v>
      </c>
      <c r="AL63">
        <v>31913869.282268099</v>
      </c>
      <c r="AM63">
        <f t="shared" si="3"/>
        <v>79.454815696281401</v>
      </c>
      <c r="AN63" s="2">
        <f t="shared" si="2"/>
        <v>0.85425485423645509</v>
      </c>
      <c r="AO63">
        <f t="shared" si="1"/>
        <v>73474995.330827415</v>
      </c>
      <c r="AP63" s="2">
        <f>(Sheet4!$A$26-AO63)/Sheet4!$A$26</f>
        <v>0.85505583274634633</v>
      </c>
    </row>
    <row r="64" spans="1:42" x14ac:dyDescent="0.25">
      <c r="A64">
        <v>0.61</v>
      </c>
      <c r="B64">
        <v>80.779064291219399</v>
      </c>
      <c r="C64">
        <v>163111.367778744</v>
      </c>
      <c r="D64">
        <v>72.983999999999995</v>
      </c>
      <c r="E64">
        <v>36.7289780172352</v>
      </c>
      <c r="F64">
        <v>0</v>
      </c>
      <c r="G64">
        <v>14.0252882276889</v>
      </c>
      <c r="H64">
        <v>0</v>
      </c>
      <c r="I64">
        <v>62.606092987060499</v>
      </c>
      <c r="J64">
        <v>30.789214240851699</v>
      </c>
      <c r="K64">
        <v>41144.266223407198</v>
      </c>
      <c r="L64">
        <v>42671.563652634301</v>
      </c>
      <c r="M64">
        <v>0</v>
      </c>
      <c r="N64">
        <v>775.52445791818104</v>
      </c>
      <c r="O64">
        <v>0</v>
      </c>
      <c r="P64">
        <v>51727.046533709203</v>
      </c>
      <c r="Q64">
        <v>26792.9669110758</v>
      </c>
      <c r="R64">
        <v>28.753333559581598</v>
      </c>
      <c r="S64">
        <v>10.2302170940546</v>
      </c>
      <c r="T64">
        <v>0</v>
      </c>
      <c r="U64">
        <v>6.6289043117674096</v>
      </c>
      <c r="V64" s="1">
        <v>2.2473184087001799E-12</v>
      </c>
      <c r="W64">
        <v>24.756635485738499</v>
      </c>
      <c r="X64">
        <v>10.409973840074899</v>
      </c>
      <c r="Y64">
        <v>75.496252742207801</v>
      </c>
      <c r="Z64">
        <v>2.1848015619902301</v>
      </c>
      <c r="AA64">
        <v>0</v>
      </c>
      <c r="AB64">
        <v>4.2911018287834599</v>
      </c>
      <c r="AC64">
        <v>0</v>
      </c>
      <c r="AD64">
        <v>29.8373444473878</v>
      </c>
      <c r="AE64">
        <v>15.3049506155487</v>
      </c>
      <c r="AF64">
        <v>4450429.8076531496</v>
      </c>
      <c r="AG64">
        <v>4589233.1474338695</v>
      </c>
      <c r="AH64">
        <v>0</v>
      </c>
      <c r="AI64">
        <v>0</v>
      </c>
      <c r="AJ64">
        <v>0</v>
      </c>
      <c r="AK64">
        <v>33415183.403231699</v>
      </c>
      <c r="AL64">
        <v>33404056.671554498</v>
      </c>
      <c r="AM64">
        <f t="shared" si="3"/>
        <v>80.779064291219399</v>
      </c>
      <c r="AN64" s="2">
        <f t="shared" si="2"/>
        <v>0.84952613021925882</v>
      </c>
      <c r="AO64">
        <f t="shared" si="1"/>
        <v>75858903.029873222</v>
      </c>
      <c r="AP64" s="2">
        <f>(Sheet4!$A$26-AO64)/Sheet4!$A$26</f>
        <v>0.85035309660200253</v>
      </c>
    </row>
    <row r="65" spans="1:42" x14ac:dyDescent="0.25">
      <c r="A65">
        <v>0.62</v>
      </c>
      <c r="B65">
        <v>82.103312886157497</v>
      </c>
      <c r="C65">
        <v>165751.334251767</v>
      </c>
      <c r="D65">
        <v>72.983999999999995</v>
      </c>
      <c r="E65">
        <v>36.7289780172352</v>
      </c>
      <c r="F65">
        <v>0</v>
      </c>
      <c r="G65">
        <v>14.0252882276889</v>
      </c>
      <c r="H65">
        <v>0</v>
      </c>
      <c r="I65">
        <v>62.606092987060499</v>
      </c>
      <c r="J65">
        <v>31.963253513598801</v>
      </c>
      <c r="K65">
        <v>41144.266223407198</v>
      </c>
      <c r="L65">
        <v>42671.563652634301</v>
      </c>
      <c r="M65" s="1">
        <v>2.19480966734408E-9</v>
      </c>
      <c r="N65">
        <v>775.52445791818104</v>
      </c>
      <c r="O65">
        <v>0</v>
      </c>
      <c r="P65">
        <v>51727.046533709203</v>
      </c>
      <c r="Q65">
        <v>29432.933384096701</v>
      </c>
      <c r="R65">
        <v>28.753333559581598</v>
      </c>
      <c r="S65">
        <v>10.2302170940546</v>
      </c>
      <c r="T65">
        <v>0</v>
      </c>
      <c r="U65">
        <v>6.6289043117674096</v>
      </c>
      <c r="V65" s="1">
        <v>2.2473184087001799E-12</v>
      </c>
      <c r="W65">
        <v>24.756635485738499</v>
      </c>
      <c r="X65">
        <v>11.734222435013001</v>
      </c>
      <c r="Y65">
        <v>75.496252742207801</v>
      </c>
      <c r="Z65">
        <v>2.1848015619902301</v>
      </c>
      <c r="AA65">
        <v>0</v>
      </c>
      <c r="AB65">
        <v>4.2911018287834599</v>
      </c>
      <c r="AC65">
        <v>0</v>
      </c>
      <c r="AD65">
        <v>29.8373444473878</v>
      </c>
      <c r="AE65">
        <v>16.875217727813698</v>
      </c>
      <c r="AF65">
        <v>4450429.8076531496</v>
      </c>
      <c r="AG65">
        <v>4589233.1474338695</v>
      </c>
      <c r="AH65">
        <v>0</v>
      </c>
      <c r="AI65">
        <v>0</v>
      </c>
      <c r="AJ65">
        <v>0</v>
      </c>
      <c r="AK65">
        <v>33415183.403231699</v>
      </c>
      <c r="AL65">
        <v>37228128.426734999</v>
      </c>
      <c r="AM65">
        <f t="shared" si="3"/>
        <v>82.103312886157497</v>
      </c>
      <c r="AN65" s="2">
        <f t="shared" si="2"/>
        <v>0.84194069393771065</v>
      </c>
      <c r="AO65">
        <f t="shared" si="1"/>
        <v>79682974.785053715</v>
      </c>
      <c r="AP65" s="2">
        <f>(Sheet4!$A$26-AO65)/Sheet4!$A$26</f>
        <v>0.84280934796238482</v>
      </c>
    </row>
    <row r="66" spans="1:42" x14ac:dyDescent="0.25">
      <c r="A66">
        <v>0.63</v>
      </c>
      <c r="B66">
        <v>83.427561481095495</v>
      </c>
      <c r="C66">
        <v>174733.12238068</v>
      </c>
      <c r="D66">
        <v>72.984095043383107</v>
      </c>
      <c r="E66">
        <v>47.067</v>
      </c>
      <c r="F66">
        <v>0</v>
      </c>
      <c r="G66">
        <v>14.0252882276889</v>
      </c>
      <c r="H66">
        <v>0</v>
      </c>
      <c r="I66">
        <v>62.606092987060499</v>
      </c>
      <c r="J66">
        <v>31.600657850337299</v>
      </c>
      <c r="K66">
        <v>41144.285800093603</v>
      </c>
      <c r="L66">
        <v>52468.671535064903</v>
      </c>
      <c r="M66" s="1">
        <v>-1.9292656361358199E-10</v>
      </c>
      <c r="N66">
        <v>775.52445791818002</v>
      </c>
      <c r="O66">
        <v>0</v>
      </c>
      <c r="P66">
        <v>51727.046533709203</v>
      </c>
      <c r="Q66">
        <v>28617.594053894099</v>
      </c>
      <c r="R66">
        <v>28.753376880605099</v>
      </c>
      <c r="S66">
        <v>11.9634093658922</v>
      </c>
      <c r="T66">
        <v>0</v>
      </c>
      <c r="U66">
        <v>6.6289043117674096</v>
      </c>
      <c r="V66" s="1">
        <v>2.2473184087001799E-12</v>
      </c>
      <c r="W66">
        <v>24.756635485738499</v>
      </c>
      <c r="X66">
        <v>11.3252354370898</v>
      </c>
      <c r="Y66">
        <v>75.496582370845601</v>
      </c>
      <c r="Z66">
        <v>1.63118830213189</v>
      </c>
      <c r="AA66">
        <v>0</v>
      </c>
      <c r="AB66">
        <v>4.2911018287834599</v>
      </c>
      <c r="AC66">
        <v>0</v>
      </c>
      <c r="AD66">
        <v>29.8373444473878</v>
      </c>
      <c r="AE66">
        <v>16.390249244828301</v>
      </c>
      <c r="AF66">
        <v>4450412.3365496499</v>
      </c>
      <c r="AG66">
        <v>9825971.1926525496</v>
      </c>
      <c r="AH66">
        <v>0</v>
      </c>
      <c r="AI66">
        <v>0</v>
      </c>
      <c r="AJ66">
        <v>0</v>
      </c>
      <c r="AK66">
        <v>33415183.403231699</v>
      </c>
      <c r="AL66">
        <v>36047084.600845903</v>
      </c>
      <c r="AM66">
        <f t="shared" si="3"/>
        <v>83.427561481095495</v>
      </c>
      <c r="AN66" s="2">
        <f t="shared" si="2"/>
        <v>0.83389584553481433</v>
      </c>
      <c r="AO66">
        <f t="shared" si="1"/>
        <v>83738651.533279806</v>
      </c>
      <c r="AP66" s="2">
        <f>(Sheet4!$A$26-AO66)/Sheet4!$A$26</f>
        <v>0.83480871201440277</v>
      </c>
    </row>
    <row r="67" spans="1:42" x14ac:dyDescent="0.25">
      <c r="A67">
        <v>0.64</v>
      </c>
      <c r="B67">
        <v>84.751810076033493</v>
      </c>
      <c r="C67">
        <v>178042.05565705599</v>
      </c>
      <c r="D67">
        <v>72.983999999999995</v>
      </c>
      <c r="E67">
        <v>47.067900810241703</v>
      </c>
      <c r="F67">
        <v>0</v>
      </c>
      <c r="G67">
        <v>14.0252882276889</v>
      </c>
      <c r="H67">
        <v>0</v>
      </c>
      <c r="I67">
        <v>62.606092987060499</v>
      </c>
      <c r="J67">
        <v>33.071827423939702</v>
      </c>
      <c r="K67">
        <v>41144.266223407198</v>
      </c>
      <c r="L67">
        <v>52469.525212406101</v>
      </c>
      <c r="M67">
        <v>0</v>
      </c>
      <c r="N67">
        <v>775.52445791818002</v>
      </c>
      <c r="O67">
        <v>0</v>
      </c>
      <c r="P67">
        <v>51727.046533709203</v>
      </c>
      <c r="Q67">
        <v>31925.693229615201</v>
      </c>
      <c r="R67">
        <v>28.753333559581598</v>
      </c>
      <c r="S67">
        <v>11.963643551284401</v>
      </c>
      <c r="T67">
        <v>0</v>
      </c>
      <c r="U67">
        <v>6.6289043117674096</v>
      </c>
      <c r="V67" s="1">
        <v>2.2473184087001799E-12</v>
      </c>
      <c r="W67">
        <v>24.756635485738499</v>
      </c>
      <c r="X67">
        <v>12.6492931676592</v>
      </c>
      <c r="Y67">
        <v>75.496252741130107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29.837344447387899</v>
      </c>
      <c r="AE67">
        <v>18.357925498611099</v>
      </c>
      <c r="AF67">
        <v>4450429.8076531496</v>
      </c>
      <c r="AG67">
        <v>9826643.23664557</v>
      </c>
      <c r="AH67">
        <v>0</v>
      </c>
      <c r="AI67">
        <v>0</v>
      </c>
      <c r="AJ67">
        <v>0</v>
      </c>
      <c r="AK67">
        <v>33415183.403231699</v>
      </c>
      <c r="AL67">
        <v>40838966.903326496</v>
      </c>
      <c r="AM67">
        <f t="shared" ref="AM67:AM103" si="4">B67</f>
        <v>84.751810076033493</v>
      </c>
      <c r="AN67" s="2">
        <f t="shared" ref="AN67:AN102" si="5">(MAX($AO:$AO)-AO67)/MAX($AO:$AO)</f>
        <v>0.82438929061786603</v>
      </c>
      <c r="AO67">
        <f t="shared" ref="AO67:AO102" si="6">SUM(AF67:AL67)</f>
        <v>88531223.350856915</v>
      </c>
      <c r="AP67" s="2">
        <f>(Sheet4!$A$26-AO67)/Sheet4!$A$26</f>
        <v>0.82535440272218297</v>
      </c>
    </row>
    <row r="68" spans="1:42" x14ac:dyDescent="0.25">
      <c r="A68">
        <v>0.65</v>
      </c>
      <c r="B68">
        <v>86.076058670971506</v>
      </c>
      <c r="C68">
        <v>179270.15801828401</v>
      </c>
      <c r="D68">
        <v>72.983999999999995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35.103898692319</v>
      </c>
      <c r="K68">
        <v>41144.266223407103</v>
      </c>
      <c r="L68">
        <v>49726.097075319703</v>
      </c>
      <c r="M68" s="1">
        <v>2.19006324186921E-9</v>
      </c>
      <c r="N68">
        <v>775.52445791818104</v>
      </c>
      <c r="O68">
        <v>0</v>
      </c>
      <c r="P68">
        <v>51727.046533709203</v>
      </c>
      <c r="Q68">
        <v>35897.223727927703</v>
      </c>
      <c r="R68">
        <v>28.753333559581598</v>
      </c>
      <c r="S68">
        <v>11.211051471927901</v>
      </c>
      <c r="T68">
        <v>0</v>
      </c>
      <c r="U68">
        <v>6.6289043117674096</v>
      </c>
      <c r="V68" s="1">
        <v>2.2473184087001799E-12</v>
      </c>
      <c r="W68">
        <v>24.756635485738499</v>
      </c>
      <c r="X68">
        <v>14.7261338419537</v>
      </c>
      <c r="Y68">
        <v>75.496252742207204</v>
      </c>
      <c r="Z68">
        <v>1.78587694503234</v>
      </c>
      <c r="AA68">
        <v>0</v>
      </c>
      <c r="AB68">
        <v>4.2911018287834599</v>
      </c>
      <c r="AC68">
        <v>0</v>
      </c>
      <c r="AD68">
        <v>29.837344447387899</v>
      </c>
      <c r="AE68">
        <v>20.8696985415611</v>
      </c>
      <c r="AF68">
        <v>4450429.8076531496</v>
      </c>
      <c r="AG68">
        <v>7666922.80042673</v>
      </c>
      <c r="AH68">
        <v>0</v>
      </c>
      <c r="AI68">
        <v>0</v>
      </c>
      <c r="AJ68">
        <v>0</v>
      </c>
      <c r="AK68">
        <v>33415183.403231699</v>
      </c>
      <c r="AL68">
        <v>47457813.923444003</v>
      </c>
      <c r="AM68">
        <f t="shared" si="4"/>
        <v>86.076058670971506</v>
      </c>
      <c r="AN68" s="2">
        <f t="shared" si="5"/>
        <v>0.81554415832459815</v>
      </c>
      <c r="AO68">
        <f t="shared" si="6"/>
        <v>92990349.934755579</v>
      </c>
      <c r="AP68" s="2">
        <f>(Sheet4!$A$26-AO68)/Sheet4!$A$26</f>
        <v>0.81655788104196114</v>
      </c>
    </row>
    <row r="69" spans="1:42" x14ac:dyDescent="0.25">
      <c r="A69">
        <v>0.66</v>
      </c>
      <c r="B69">
        <v>87.400307265909504</v>
      </c>
      <c r="C69">
        <v>184637.477210032</v>
      </c>
      <c r="D69">
        <v>72.983999999999995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35.813190401195101</v>
      </c>
      <c r="K69">
        <v>41144.266223407103</v>
      </c>
      <c r="L69">
        <v>52469.525212406101</v>
      </c>
      <c r="M69">
        <v>0</v>
      </c>
      <c r="N69">
        <v>2298.7935487490599</v>
      </c>
      <c r="O69">
        <v>0</v>
      </c>
      <c r="P69">
        <v>51727.046533709203</v>
      </c>
      <c r="Q69">
        <v>36997.8456917613</v>
      </c>
      <c r="R69">
        <v>28.753333559581598</v>
      </c>
      <c r="S69">
        <v>11.963643551284401</v>
      </c>
      <c r="T69">
        <v>0</v>
      </c>
      <c r="U69">
        <v>6.8685546847543097</v>
      </c>
      <c r="V69" s="1">
        <v>2.2473184087001799E-12</v>
      </c>
      <c r="W69">
        <v>24.756635485738499</v>
      </c>
      <c r="X69">
        <v>15.058139984548299</v>
      </c>
      <c r="Y69">
        <v>75.4962527422081</v>
      </c>
      <c r="Z69">
        <v>1.6311401524129601</v>
      </c>
      <c r="AA69">
        <v>0</v>
      </c>
      <c r="AB69">
        <v>3.7142577515842201</v>
      </c>
      <c r="AC69">
        <v>0</v>
      </c>
      <c r="AD69">
        <v>29.8373444473878</v>
      </c>
      <c r="AE69">
        <v>21.566176758404399</v>
      </c>
      <c r="AF69">
        <v>4450429.8076531496</v>
      </c>
      <c r="AG69">
        <v>9826643.2366455402</v>
      </c>
      <c r="AH69">
        <v>0</v>
      </c>
      <c r="AI69">
        <v>2542934.5287125399</v>
      </c>
      <c r="AJ69">
        <v>0</v>
      </c>
      <c r="AK69">
        <v>33415183.403231699</v>
      </c>
      <c r="AL69">
        <v>49768113.462019198</v>
      </c>
      <c r="AM69">
        <f t="shared" si="4"/>
        <v>87.400307265909504</v>
      </c>
      <c r="AN69" s="2">
        <f t="shared" si="5"/>
        <v>0.80163324792923762</v>
      </c>
      <c r="AO69">
        <f t="shared" si="6"/>
        <v>100003304.43826213</v>
      </c>
      <c r="AP69" s="2">
        <f>(Sheet4!$A$26-AO69)/Sheet4!$A$26</f>
        <v>0.80272342149661924</v>
      </c>
    </row>
    <row r="70" spans="1:42" x14ac:dyDescent="0.25">
      <c r="A70">
        <v>0.67</v>
      </c>
      <c r="B70">
        <v>88.724555860847602</v>
      </c>
      <c r="C70">
        <v>187275.141857765</v>
      </c>
      <c r="D70">
        <v>72.983999999999995</v>
      </c>
      <c r="E70">
        <v>36.7289780172352</v>
      </c>
      <c r="F70">
        <v>0</v>
      </c>
      <c r="G70">
        <v>31.0261872350885</v>
      </c>
      <c r="H70">
        <v>0</v>
      </c>
      <c r="I70">
        <v>62.606092987060499</v>
      </c>
      <c r="J70">
        <v>30.834333939318899</v>
      </c>
      <c r="K70">
        <v>41144.266223406899</v>
      </c>
      <c r="L70">
        <v>42671.563652634301</v>
      </c>
      <c r="M70">
        <v>0</v>
      </c>
      <c r="N70">
        <v>24837.8415465377</v>
      </c>
      <c r="O70">
        <v>0</v>
      </c>
      <c r="P70">
        <v>51727.046533709203</v>
      </c>
      <c r="Q70">
        <v>26894.423901477199</v>
      </c>
      <c r="R70">
        <v>28.753333559581598</v>
      </c>
      <c r="S70">
        <v>10.2302170940546</v>
      </c>
      <c r="T70">
        <v>0</v>
      </c>
      <c r="U70">
        <v>14.523503463496001</v>
      </c>
      <c r="V70" s="1">
        <v>2.2473184087001799E-12</v>
      </c>
      <c r="W70">
        <v>24.756635485738499</v>
      </c>
      <c r="X70">
        <v>10.4608662579744</v>
      </c>
      <c r="Y70">
        <v>75.496252742207801</v>
      </c>
      <c r="Z70">
        <v>2.1848015619902301</v>
      </c>
      <c r="AA70">
        <v>0</v>
      </c>
      <c r="AB70">
        <v>7.3393392767029004</v>
      </c>
      <c r="AC70">
        <v>0</v>
      </c>
      <c r="AD70">
        <v>29.837344447387899</v>
      </c>
      <c r="AE70">
        <v>15.365297811986499</v>
      </c>
      <c r="AF70">
        <v>4450429.8076531496</v>
      </c>
      <c r="AG70">
        <v>4589233.1474338695</v>
      </c>
      <c r="AH70">
        <v>0</v>
      </c>
      <c r="AI70">
        <v>27653029.0895794</v>
      </c>
      <c r="AJ70">
        <v>0</v>
      </c>
      <c r="AK70">
        <v>33415183.403231699</v>
      </c>
      <c r="AL70">
        <v>33551020.208904199</v>
      </c>
      <c r="AM70">
        <f t="shared" si="4"/>
        <v>88.724555860847602</v>
      </c>
      <c r="AN70" s="2">
        <f t="shared" si="5"/>
        <v>0.79438200997271691</v>
      </c>
      <c r="AO70">
        <f t="shared" si="6"/>
        <v>103658895.65680233</v>
      </c>
      <c r="AP70" s="2">
        <f>(Sheet4!$A$26-AO70)/Sheet4!$A$26</f>
        <v>0.7955120345124439</v>
      </c>
    </row>
    <row r="71" spans="1:42" x14ac:dyDescent="0.25">
      <c r="A71">
        <v>0.68</v>
      </c>
      <c r="B71">
        <v>90.0488044557856</v>
      </c>
      <c r="C71">
        <v>189915.108330786</v>
      </c>
      <c r="D71">
        <v>72.983999999999995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32.008373212065898</v>
      </c>
      <c r="K71">
        <v>41144.266223407198</v>
      </c>
      <c r="L71">
        <v>42671.563652634301</v>
      </c>
      <c r="M71">
        <v>0</v>
      </c>
      <c r="N71">
        <v>24837.8415465377</v>
      </c>
      <c r="O71">
        <v>0</v>
      </c>
      <c r="P71">
        <v>51727.046533709203</v>
      </c>
      <c r="Q71">
        <v>29534.3903744981</v>
      </c>
      <c r="R71">
        <v>28.753333559581598</v>
      </c>
      <c r="S71">
        <v>10.2302170940546</v>
      </c>
      <c r="T71">
        <v>0</v>
      </c>
      <c r="U71">
        <v>14.523503463495899</v>
      </c>
      <c r="V71" s="1">
        <v>2.2473184087001799E-12</v>
      </c>
      <c r="W71">
        <v>24.756635485738499</v>
      </c>
      <c r="X71">
        <v>11.7851148529125</v>
      </c>
      <c r="Y71">
        <v>75.4962527422081</v>
      </c>
      <c r="Z71">
        <v>2.1848015619902301</v>
      </c>
      <c r="AA71">
        <v>0</v>
      </c>
      <c r="AB71">
        <v>7.3393392767029004</v>
      </c>
      <c r="AC71">
        <v>0</v>
      </c>
      <c r="AD71">
        <v>29.8373444473878</v>
      </c>
      <c r="AE71">
        <v>16.935564924251501</v>
      </c>
      <c r="AF71">
        <v>4450429.8076531496</v>
      </c>
      <c r="AG71">
        <v>4589233.1474338695</v>
      </c>
      <c r="AH71">
        <v>0</v>
      </c>
      <c r="AI71">
        <v>27653029.0895794</v>
      </c>
      <c r="AJ71">
        <v>0</v>
      </c>
      <c r="AK71">
        <v>33415183.403231699</v>
      </c>
      <c r="AL71">
        <v>37375091.964084603</v>
      </c>
      <c r="AM71">
        <f t="shared" si="4"/>
        <v>90.0488044557856</v>
      </c>
      <c r="AN71" s="2">
        <f t="shared" si="5"/>
        <v>0.78679657369116895</v>
      </c>
      <c r="AO71">
        <f t="shared" si="6"/>
        <v>107482967.41198272</v>
      </c>
      <c r="AP71" s="2">
        <f>(Sheet4!$A$26-AO71)/Sheet4!$A$26</f>
        <v>0.78796828587282619</v>
      </c>
    </row>
    <row r="72" spans="1:42" x14ac:dyDescent="0.25">
      <c r="A72">
        <v>0.69</v>
      </c>
      <c r="B72">
        <v>91.373053050723598</v>
      </c>
      <c r="C72">
        <v>198896.89645970101</v>
      </c>
      <c r="D72">
        <v>72.984095043383107</v>
      </c>
      <c r="E72">
        <v>47.067</v>
      </c>
      <c r="F72">
        <v>0</v>
      </c>
      <c r="G72">
        <v>31.0261872350885</v>
      </c>
      <c r="H72">
        <v>0</v>
      </c>
      <c r="I72">
        <v>62.606092987060499</v>
      </c>
      <c r="J72">
        <v>31.645777548804499</v>
      </c>
      <c r="K72">
        <v>41144.285800093603</v>
      </c>
      <c r="L72">
        <v>52468.671535064801</v>
      </c>
      <c r="M72">
        <v>0</v>
      </c>
      <c r="N72">
        <v>24837.8415465377</v>
      </c>
      <c r="O72">
        <v>0</v>
      </c>
      <c r="P72">
        <v>51727.046533709203</v>
      </c>
      <c r="Q72">
        <v>28719.0510442956</v>
      </c>
      <c r="R72">
        <v>28.753376880605099</v>
      </c>
      <c r="S72">
        <v>11.9634093658922</v>
      </c>
      <c r="T72">
        <v>0</v>
      </c>
      <c r="U72">
        <v>14.523503463495899</v>
      </c>
      <c r="V72" s="1">
        <v>2.2473184087001799E-12</v>
      </c>
      <c r="W72">
        <v>24.756635485738499</v>
      </c>
      <c r="X72">
        <v>11.3761278549894</v>
      </c>
      <c r="Y72">
        <v>75.496582370845601</v>
      </c>
      <c r="Z72">
        <v>1.63118830213189</v>
      </c>
      <c r="AA72">
        <v>0</v>
      </c>
      <c r="AB72">
        <v>7.3393392767029004</v>
      </c>
      <c r="AC72">
        <v>0</v>
      </c>
      <c r="AD72">
        <v>29.8373444473878</v>
      </c>
      <c r="AE72">
        <v>16.4505964412662</v>
      </c>
      <c r="AF72">
        <v>4450412.3365496499</v>
      </c>
      <c r="AG72">
        <v>9825971.1926525496</v>
      </c>
      <c r="AH72">
        <v>0</v>
      </c>
      <c r="AI72">
        <v>27653029.0895794</v>
      </c>
      <c r="AJ72">
        <v>0</v>
      </c>
      <c r="AK72">
        <v>33415183.403231699</v>
      </c>
      <c r="AL72">
        <v>36194048.138195701</v>
      </c>
      <c r="AM72">
        <f t="shared" si="4"/>
        <v>91.373053050723598</v>
      </c>
      <c r="AN72" s="2">
        <f t="shared" si="5"/>
        <v>0.77875172528827219</v>
      </c>
      <c r="AO72">
        <f t="shared" si="6"/>
        <v>111538644.160209</v>
      </c>
      <c r="AP72" s="2">
        <f>(Sheet4!$A$26-AO72)/Sheet4!$A$26</f>
        <v>0.77996764992484369</v>
      </c>
    </row>
    <row r="73" spans="1:42" x14ac:dyDescent="0.25">
      <c r="A73">
        <v>0.7</v>
      </c>
      <c r="B73">
        <v>92.697301645661597</v>
      </c>
      <c r="C73">
        <v>202244.23469239799</v>
      </c>
      <c r="D73">
        <v>72.983999999999995</v>
      </c>
      <c r="E73">
        <v>47.067900810241603</v>
      </c>
      <c r="F73">
        <v>0</v>
      </c>
      <c r="G73">
        <v>31.0261872350885</v>
      </c>
      <c r="H73">
        <v>0</v>
      </c>
      <c r="I73">
        <v>62.606092987060499</v>
      </c>
      <c r="J73">
        <v>33.134026478306602</v>
      </c>
      <c r="K73">
        <v>41144.266223435698</v>
      </c>
      <c r="L73">
        <v>52469.525212406101</v>
      </c>
      <c r="M73" s="1">
        <v>-1.8442847249389101E-10</v>
      </c>
      <c r="N73">
        <v>24837.841546537598</v>
      </c>
      <c r="O73">
        <v>0</v>
      </c>
      <c r="P73">
        <v>51727.046533709203</v>
      </c>
      <c r="Q73">
        <v>32065.555176309801</v>
      </c>
      <c r="R73">
        <v>28.753333559581598</v>
      </c>
      <c r="S73">
        <v>11.963643551284401</v>
      </c>
      <c r="T73">
        <v>0</v>
      </c>
      <c r="U73">
        <v>14.523503463496001</v>
      </c>
      <c r="V73">
        <v>0</v>
      </c>
      <c r="W73">
        <v>24.756635485738499</v>
      </c>
      <c r="X73">
        <v>12.700185585561</v>
      </c>
      <c r="Y73">
        <v>75.496252742207204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18.441116182051999</v>
      </c>
      <c r="AF73">
        <v>4450429.8076531496</v>
      </c>
      <c r="AG73">
        <v>9826643.2366455402</v>
      </c>
      <c r="AH73">
        <v>0</v>
      </c>
      <c r="AI73">
        <v>27653029.0895794</v>
      </c>
      <c r="AJ73">
        <v>0</v>
      </c>
      <c r="AK73">
        <v>33415183.403231699</v>
      </c>
      <c r="AL73">
        <v>41041561.188308902</v>
      </c>
      <c r="AM73">
        <f t="shared" si="4"/>
        <v>92.697301645661597</v>
      </c>
      <c r="AN73" s="2">
        <f t="shared" si="5"/>
        <v>0.76913482111051557</v>
      </c>
      <c r="AO73">
        <f t="shared" si="6"/>
        <v>116386846.72541869</v>
      </c>
      <c r="AP73" s="2">
        <f>(Sheet4!$A$26-AO73)/Sheet4!$A$26</f>
        <v>0.77040359782348189</v>
      </c>
    </row>
    <row r="74" spans="1:42" x14ac:dyDescent="0.25">
      <c r="A74">
        <v>0.71</v>
      </c>
      <c r="B74">
        <v>94.021550240599694</v>
      </c>
      <c r="C74">
        <v>203401.16190555799</v>
      </c>
      <c r="D74">
        <v>72.983999999999995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35.148163642862698</v>
      </c>
      <c r="K74">
        <v>41144.266223406899</v>
      </c>
      <c r="L74">
        <v>49726.097075319703</v>
      </c>
      <c r="M74">
        <v>0</v>
      </c>
      <c r="N74">
        <v>24837.8415465377</v>
      </c>
      <c r="O74">
        <v>0</v>
      </c>
      <c r="P74">
        <v>51727.046533709203</v>
      </c>
      <c r="Q74">
        <v>35965.910526584397</v>
      </c>
      <c r="R74">
        <v>28.753333559581598</v>
      </c>
      <c r="S74">
        <v>11.211051471927901</v>
      </c>
      <c r="T74">
        <v>0</v>
      </c>
      <c r="U74">
        <v>14.523503463495899</v>
      </c>
      <c r="V74" s="1">
        <v>2.2473184087001799E-12</v>
      </c>
      <c r="W74">
        <v>24.756635485738499</v>
      </c>
      <c r="X74">
        <v>14.7770262598532</v>
      </c>
      <c r="Y74">
        <v>75.4962527422081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29.837344447387899</v>
      </c>
      <c r="AE74">
        <v>20.921336497750801</v>
      </c>
      <c r="AF74">
        <v>4450429.8076531496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47601993.382383697</v>
      </c>
      <c r="AM74">
        <f t="shared" si="4"/>
        <v>94.021550240599694</v>
      </c>
      <c r="AN74" s="2">
        <f t="shared" si="5"/>
        <v>0.76040556058148534</v>
      </c>
      <c r="AO74">
        <f t="shared" si="6"/>
        <v>120787558.48327467</v>
      </c>
      <c r="AP74" s="2">
        <f>(Sheet4!$A$26-AO74)/Sheet4!$A$26</f>
        <v>0.76172231110554756</v>
      </c>
    </row>
    <row r="75" spans="1:42" x14ac:dyDescent="0.25">
      <c r="A75">
        <v>0.72</v>
      </c>
      <c r="B75">
        <v>95.345798835537707</v>
      </c>
      <c r="C75">
        <v>208789.01577273599</v>
      </c>
      <c r="D75">
        <v>72.983999999999995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36.966714725538097</v>
      </c>
      <c r="K75">
        <v>41144.266223407198</v>
      </c>
      <c r="L75">
        <v>52469.525212406101</v>
      </c>
      <c r="M75">
        <v>0</v>
      </c>
      <c r="N75">
        <v>24837.8415465377</v>
      </c>
      <c r="O75">
        <v>0</v>
      </c>
      <c r="P75">
        <v>51727.046533709203</v>
      </c>
      <c r="Q75">
        <v>38610.336256676303</v>
      </c>
      <c r="R75">
        <v>28.753333559581598</v>
      </c>
      <c r="S75">
        <v>11.963643551284401</v>
      </c>
      <c r="T75">
        <v>0</v>
      </c>
      <c r="U75">
        <v>14.523503463495899</v>
      </c>
      <c r="V75" s="1">
        <v>2.2473184087001799E-12</v>
      </c>
      <c r="W75">
        <v>24.756635485738499</v>
      </c>
      <c r="X75">
        <v>15.348682775434799</v>
      </c>
      <c r="Y75">
        <v>75.4962527422081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22.505496139277898</v>
      </c>
      <c r="AF75">
        <v>4450429.8076531496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53525364.083893597</v>
      </c>
      <c r="AM75">
        <f t="shared" si="4"/>
        <v>95.345798835537707</v>
      </c>
      <c r="AN75" s="2">
        <f t="shared" si="5"/>
        <v>0.74437192504624083</v>
      </c>
      <c r="AO75">
        <f t="shared" si="6"/>
        <v>128870649.62100337</v>
      </c>
      <c r="AP75" s="2">
        <f>(Sheet4!$A$26-AO75)/Sheet4!$A$26</f>
        <v>0.74577679238154826</v>
      </c>
    </row>
    <row r="76" spans="1:42" x14ac:dyDescent="0.25">
      <c r="A76">
        <v>0.73</v>
      </c>
      <c r="B76">
        <v>96.670047430475705</v>
      </c>
      <c r="C76">
        <v>201048.63394729499</v>
      </c>
      <c r="D76">
        <v>72.983999999999995</v>
      </c>
      <c r="E76">
        <v>47.067900810241603</v>
      </c>
      <c r="F76">
        <v>0</v>
      </c>
      <c r="G76">
        <v>14.0252882276889</v>
      </c>
      <c r="H76">
        <v>31.271583831488499</v>
      </c>
      <c r="I76">
        <v>62.606092987060499</v>
      </c>
      <c r="J76">
        <v>32.852551483120898</v>
      </c>
      <c r="K76">
        <v>41144.266223407103</v>
      </c>
      <c r="L76">
        <v>52469.525212406101</v>
      </c>
      <c r="M76">
        <v>0</v>
      </c>
      <c r="N76">
        <v>775.52445791822595</v>
      </c>
      <c r="O76">
        <v>23499.646235698601</v>
      </c>
      <c r="P76">
        <v>51727.046533709203</v>
      </c>
      <c r="Q76">
        <v>31432.6252841559</v>
      </c>
      <c r="R76">
        <v>28.753333559581598</v>
      </c>
      <c r="S76">
        <v>11.963643551284401</v>
      </c>
      <c r="T76">
        <v>0</v>
      </c>
      <c r="U76">
        <v>6.6289043117674096</v>
      </c>
      <c r="V76">
        <v>12.094864087930601</v>
      </c>
      <c r="W76">
        <v>24.756635485738499</v>
      </c>
      <c r="X76">
        <v>12.472666434173</v>
      </c>
      <c r="Y76">
        <v>75.496252742207801</v>
      </c>
      <c r="Z76">
        <v>1.6311401524129601</v>
      </c>
      <c r="AA76">
        <v>0</v>
      </c>
      <c r="AB76">
        <v>4.2911018287834599</v>
      </c>
      <c r="AC76">
        <v>3.6071719846509902</v>
      </c>
      <c r="AD76">
        <v>29.8373444473878</v>
      </c>
      <c r="AE76">
        <v>18.064645872987299</v>
      </c>
      <c r="AF76">
        <v>4450429.8076531496</v>
      </c>
      <c r="AG76">
        <v>9826643.2366455402</v>
      </c>
      <c r="AH76">
        <v>0</v>
      </c>
      <c r="AI76">
        <v>0</v>
      </c>
      <c r="AJ76">
        <v>46173918.700063199</v>
      </c>
      <c r="AK76">
        <v>33415183.403231699</v>
      </c>
      <c r="AL76">
        <v>40124742.9831044</v>
      </c>
      <c r="AM76">
        <f t="shared" si="4"/>
        <v>96.670047430475705</v>
      </c>
      <c r="AN76" s="2">
        <f t="shared" si="5"/>
        <v>0.73421535032399887</v>
      </c>
      <c r="AO76">
        <f t="shared" si="6"/>
        <v>133990918.130698</v>
      </c>
      <c r="AP76" s="2">
        <f>(Sheet4!$A$26-AO76)/Sheet4!$A$26</f>
        <v>0.73567603562870765</v>
      </c>
    </row>
    <row r="77" spans="1:42" x14ac:dyDescent="0.25">
      <c r="A77">
        <v>0.74</v>
      </c>
      <c r="B77">
        <v>97.994296025413703</v>
      </c>
      <c r="C77">
        <v>202528.97545577399</v>
      </c>
      <c r="D77">
        <v>72.983999999999995</v>
      </c>
      <c r="E77">
        <v>44.173003588562999</v>
      </c>
      <c r="F77" s="1">
        <v>4.5798834621762699E-13</v>
      </c>
      <c r="G77">
        <v>14.0252882276889</v>
      </c>
      <c r="H77">
        <v>31.269212083715701</v>
      </c>
      <c r="I77">
        <v>62.606092987060499</v>
      </c>
      <c r="J77">
        <v>34.951315243163698</v>
      </c>
      <c r="K77">
        <v>41144.266223407103</v>
      </c>
      <c r="L77">
        <v>49726.097075319703</v>
      </c>
      <c r="M77">
        <v>0</v>
      </c>
      <c r="N77">
        <v>775.52445791818002</v>
      </c>
      <c r="O77">
        <v>23495.584191362799</v>
      </c>
      <c r="P77">
        <v>51727.046533709203</v>
      </c>
      <c r="Q77">
        <v>35660.456974057299</v>
      </c>
      <c r="R77">
        <v>28.753333559581598</v>
      </c>
      <c r="S77">
        <v>11.211051471927901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14.5507051887285</v>
      </c>
      <c r="Y77">
        <v>75.4962527422081</v>
      </c>
      <c r="Z77">
        <v>1.78587694503234</v>
      </c>
      <c r="AA77" s="1">
        <v>-2.8705926524707999E-12</v>
      </c>
      <c r="AB77">
        <v>4.2911018287834599</v>
      </c>
      <c r="AC77">
        <v>3.6067405781212298</v>
      </c>
      <c r="AD77">
        <v>29.8373444473878</v>
      </c>
      <c r="AE77">
        <v>20.691699981391501</v>
      </c>
      <c r="AF77">
        <v>4450429.8076531496</v>
      </c>
      <c r="AG77">
        <v>7666922.80042673</v>
      </c>
      <c r="AH77">
        <v>0</v>
      </c>
      <c r="AI77">
        <v>0</v>
      </c>
      <c r="AJ77">
        <v>46169134.231845804</v>
      </c>
      <c r="AK77">
        <v>33415183.403231699</v>
      </c>
      <c r="AL77">
        <v>46960820.277858898</v>
      </c>
      <c r="AM77">
        <f t="shared" si="4"/>
        <v>97.994296025413703</v>
      </c>
      <c r="AN77" s="2">
        <f t="shared" si="5"/>
        <v>0.72494881010979029</v>
      </c>
      <c r="AO77">
        <f t="shared" si="6"/>
        <v>138662490.5210163</v>
      </c>
      <c r="AP77" s="2">
        <f>(Sheet4!$A$26-AO77)/Sheet4!$A$26</f>
        <v>0.72646042197904248</v>
      </c>
    </row>
    <row r="78" spans="1:42" x14ac:dyDescent="0.25">
      <c r="A78">
        <v>0.75</v>
      </c>
      <c r="B78">
        <v>99.318544620351801</v>
      </c>
      <c r="C78">
        <v>206451.801650977</v>
      </c>
      <c r="D78">
        <v>72.983999999999995</v>
      </c>
      <c r="E78">
        <v>47.067900810241703</v>
      </c>
      <c r="F78">
        <v>0</v>
      </c>
      <c r="G78">
        <v>14.0252882276889</v>
      </c>
      <c r="H78">
        <v>31.664846515523401</v>
      </c>
      <c r="I78">
        <v>62.606092987060499</v>
      </c>
      <c r="J78">
        <v>35.274700301119204</v>
      </c>
      <c r="K78">
        <v>41144.266223407103</v>
      </c>
      <c r="L78">
        <v>52469.525212406101</v>
      </c>
      <c r="M78">
        <v>0</v>
      </c>
      <c r="N78">
        <v>775.52445791818604</v>
      </c>
      <c r="O78">
        <v>24173.1792633351</v>
      </c>
      <c r="P78">
        <v>51727.046533709203</v>
      </c>
      <c r="Q78">
        <v>36162.259960201598</v>
      </c>
      <c r="R78">
        <v>28.753333559581598</v>
      </c>
      <c r="S78">
        <v>11.963643551284401</v>
      </c>
      <c r="T78">
        <v>0</v>
      </c>
      <c r="U78">
        <v>6.6289043117674096</v>
      </c>
      <c r="V78">
        <v>12.2935193853332</v>
      </c>
      <c r="W78">
        <v>24.756635485738499</v>
      </c>
      <c r="X78">
        <v>14.922508326646501</v>
      </c>
      <c r="Y78">
        <v>75.496252742207204</v>
      </c>
      <c r="Z78">
        <v>1.6311401524129601</v>
      </c>
      <c r="AA78">
        <v>0</v>
      </c>
      <c r="AB78">
        <v>4.2911018287834599</v>
      </c>
      <c r="AC78">
        <v>3.6787040808347302</v>
      </c>
      <c r="AD78">
        <v>29.837344447387899</v>
      </c>
      <c r="AE78">
        <v>21.0689497749641</v>
      </c>
      <c r="AF78">
        <v>4450429.8076531496</v>
      </c>
      <c r="AG78">
        <v>9826643.2366455495</v>
      </c>
      <c r="AH78">
        <v>0</v>
      </c>
      <c r="AI78">
        <v>0</v>
      </c>
      <c r="AJ78">
        <v>47239254.543304399</v>
      </c>
      <c r="AK78">
        <v>33415183.403231699</v>
      </c>
      <c r="AL78">
        <v>48014147.619525701</v>
      </c>
      <c r="AM78">
        <f t="shared" si="4"/>
        <v>99.318544620351801</v>
      </c>
      <c r="AN78" s="2">
        <f t="shared" si="5"/>
        <v>0.71645270943362838</v>
      </c>
      <c r="AO78">
        <f>SUM(AF78:AL78)</f>
        <v>142945658.6103605</v>
      </c>
      <c r="AP78" s="2">
        <f>(Sheet4!$A$26-AO78)/Sheet4!$A$26</f>
        <v>0.71801101372631493</v>
      </c>
    </row>
    <row r="79" spans="1:42" x14ac:dyDescent="0.25">
      <c r="A79">
        <v>0.76</v>
      </c>
      <c r="B79">
        <v>100.642793215289</v>
      </c>
      <c r="C79">
        <v>210417.63720158301</v>
      </c>
      <c r="D79">
        <v>72.983999999999895</v>
      </c>
      <c r="E79">
        <v>36.7289780172352</v>
      </c>
      <c r="F79">
        <v>0</v>
      </c>
      <c r="G79">
        <v>31.0261872350885</v>
      </c>
      <c r="H79">
        <v>31.2644481291935</v>
      </c>
      <c r="I79">
        <v>62.606092987060499</v>
      </c>
      <c r="J79">
        <v>30.680937659170901</v>
      </c>
      <c r="K79">
        <v>41144.266223406899</v>
      </c>
      <c r="L79">
        <v>42671.563652634301</v>
      </c>
      <c r="M79" s="1">
        <v>-1.8442847249389101E-10</v>
      </c>
      <c r="N79">
        <v>24837.8415465377</v>
      </c>
      <c r="O79">
        <v>23487.425063016501</v>
      </c>
      <c r="P79">
        <v>51727.046533709203</v>
      </c>
      <c r="Q79">
        <v>26549.494182278599</v>
      </c>
      <c r="R79">
        <v>28.753333559581598</v>
      </c>
      <c r="S79">
        <v>10.2302170940546</v>
      </c>
      <c r="T79">
        <v>0</v>
      </c>
      <c r="U79">
        <v>14.523503463495899</v>
      </c>
      <c r="V79">
        <v>12.0912595123655</v>
      </c>
      <c r="W79">
        <v>24.756635485738499</v>
      </c>
      <c r="X79">
        <v>10.2878441000534</v>
      </c>
      <c r="Y79">
        <v>75.496252742207204</v>
      </c>
      <c r="Z79">
        <v>2.1848015619902301</v>
      </c>
      <c r="AA79">
        <v>0</v>
      </c>
      <c r="AB79">
        <v>7.3393392767029004</v>
      </c>
      <c r="AC79">
        <v>3.6058740436979799</v>
      </c>
      <c r="AD79">
        <v>29.837344447387899</v>
      </c>
      <c r="AE79">
        <v>15.160131648084199</v>
      </c>
      <c r="AF79">
        <v>4450429.8076531496</v>
      </c>
      <c r="AG79">
        <v>4589233.1474338695</v>
      </c>
      <c r="AH79">
        <v>0</v>
      </c>
      <c r="AI79">
        <v>27653029.0895794</v>
      </c>
      <c r="AJ79">
        <v>46162828.564119503</v>
      </c>
      <c r="AK79">
        <v>33415183.403231699</v>
      </c>
      <c r="AL79">
        <v>33104452.739208698</v>
      </c>
      <c r="AM79">
        <f t="shared" si="4"/>
        <v>100.642793215289</v>
      </c>
      <c r="AN79" s="2">
        <f t="shared" si="5"/>
        <v>0.70369914423083124</v>
      </c>
      <c r="AO79">
        <f>SUM(AF79:AL79)</f>
        <v>149375156.75122631</v>
      </c>
      <c r="AP79" s="2">
        <f>(Sheet4!$A$26-AO79)/Sheet4!$A$26</f>
        <v>0.70532753889667155</v>
      </c>
    </row>
    <row r="80" spans="1:42" x14ac:dyDescent="0.25">
      <c r="A80">
        <v>0.77</v>
      </c>
      <c r="B80">
        <v>101.967041810227</v>
      </c>
      <c r="C80">
        <v>213060.965314817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31.269212083715701</v>
      </c>
      <c r="I80">
        <v>62.606092987060499</v>
      </c>
      <c r="J80">
        <v>31.852843405020099</v>
      </c>
      <c r="K80">
        <v>41144.266223407198</v>
      </c>
      <c r="L80">
        <v>42671.563652634301</v>
      </c>
      <c r="M80">
        <v>0</v>
      </c>
      <c r="N80">
        <v>24837.8415465377</v>
      </c>
      <c r="O80">
        <v>23495.584191362799</v>
      </c>
      <c r="P80">
        <v>51727.046533709203</v>
      </c>
      <c r="Q80">
        <v>29184.6631671656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12.093666007669601</v>
      </c>
      <c r="W80">
        <v>24.756635485738499</v>
      </c>
      <c r="X80">
        <v>11.6096861996873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3.6067405781212298</v>
      </c>
      <c r="AD80">
        <v>29.8373444473878</v>
      </c>
      <c r="AE80">
        <v>16.727545187050101</v>
      </c>
      <c r="AF80">
        <v>4450429.8076531496</v>
      </c>
      <c r="AG80">
        <v>4589233.1474338695</v>
      </c>
      <c r="AH80">
        <v>0</v>
      </c>
      <c r="AI80">
        <v>27653029.0895794</v>
      </c>
      <c r="AJ80">
        <v>46169134.231845804</v>
      </c>
      <c r="AK80">
        <v>33415183.403231699</v>
      </c>
      <c r="AL80">
        <v>36868501.464074299</v>
      </c>
      <c r="AM80">
        <f t="shared" si="4"/>
        <v>101.967041810227</v>
      </c>
      <c r="AN80" s="2">
        <f t="shared" si="5"/>
        <v>0.69622026181574148</v>
      </c>
      <c r="AO80">
        <f t="shared" si="6"/>
        <v>153145511.1438182</v>
      </c>
      <c r="AP80" s="2">
        <f>(Sheet4!$A$26-AO80)/Sheet4!$A$26</f>
        <v>0.6978897585303746</v>
      </c>
    </row>
    <row r="81" spans="1:42" x14ac:dyDescent="0.25">
      <c r="A81">
        <v>0.78</v>
      </c>
      <c r="B81">
        <v>103.291290405165</v>
      </c>
      <c r="C81">
        <v>222042.753443744</v>
      </c>
      <c r="D81">
        <v>72.984095043383107</v>
      </c>
      <c r="E81">
        <v>47.067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31.4902477417622</v>
      </c>
      <c r="K81">
        <v>41144.285800093603</v>
      </c>
      <c r="L81">
        <v>52468.671535064903</v>
      </c>
      <c r="M81" s="1">
        <v>4.3564796214923196E-9</v>
      </c>
      <c r="N81">
        <v>24837.841546537598</v>
      </c>
      <c r="O81">
        <v>23495.584191362799</v>
      </c>
      <c r="P81">
        <v>51727.046533709203</v>
      </c>
      <c r="Q81">
        <v>28369.323836971202</v>
      </c>
      <c r="R81">
        <v>28.753376880605099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11.2006992017683</v>
      </c>
      <c r="Y81">
        <v>75.496582370845601</v>
      </c>
      <c r="Z81">
        <v>1.63118830213189</v>
      </c>
      <c r="AA81">
        <v>0</v>
      </c>
      <c r="AB81">
        <v>7.3393392767029004</v>
      </c>
      <c r="AC81">
        <v>3.6067405781212298</v>
      </c>
      <c r="AD81">
        <v>29.837344447387899</v>
      </c>
      <c r="AE81">
        <v>16.242576704069499</v>
      </c>
      <c r="AF81">
        <v>4450412.3365496499</v>
      </c>
      <c r="AG81">
        <v>9825971.1926525496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35687457.638196997</v>
      </c>
      <c r="AM81">
        <f t="shared" si="4"/>
        <v>103.291290405165</v>
      </c>
      <c r="AN81" s="2">
        <f t="shared" si="5"/>
        <v>0.68817541341282151</v>
      </c>
      <c r="AO81">
        <f t="shared" si="6"/>
        <v>157201187.89205608</v>
      </c>
      <c r="AP81" s="2">
        <f>(Sheet4!$A$26-AO81)/Sheet4!$A$26</f>
        <v>0.68988912258236923</v>
      </c>
    </row>
    <row r="82" spans="1:42" x14ac:dyDescent="0.25">
      <c r="A82">
        <v>0.79</v>
      </c>
      <c r="B82">
        <v>104.615539000103</v>
      </c>
      <c r="C82">
        <v>225254.054385731</v>
      </c>
      <c r="D82">
        <v>72.983999999999995</v>
      </c>
      <c r="E82">
        <v>47.067900810241603</v>
      </c>
      <c r="F82">
        <v>0</v>
      </c>
      <c r="G82">
        <v>31.0261872350885</v>
      </c>
      <c r="H82">
        <v>31.271583831488499</v>
      </c>
      <c r="I82">
        <v>62.606092987060499</v>
      </c>
      <c r="J82">
        <v>32.916192046159601</v>
      </c>
      <c r="K82">
        <v>41144.266223406798</v>
      </c>
      <c r="L82">
        <v>52469.525212406101</v>
      </c>
      <c r="M82" s="1">
        <v>-1.8442847249389101E-10</v>
      </c>
      <c r="N82">
        <v>24837.8415465377</v>
      </c>
      <c r="O82">
        <v>23499.646235698601</v>
      </c>
      <c r="P82">
        <v>51727.046533709203</v>
      </c>
      <c r="Q82">
        <v>31575.728633972602</v>
      </c>
      <c r="R82">
        <v>28.753333559581598</v>
      </c>
      <c r="S82">
        <v>11.963643551284401</v>
      </c>
      <c r="T82">
        <v>0</v>
      </c>
      <c r="U82">
        <v>14.523503463495899</v>
      </c>
      <c r="V82">
        <v>12.094864087930601</v>
      </c>
      <c r="W82">
        <v>24.756635485738499</v>
      </c>
      <c r="X82">
        <v>12.5235588520726</v>
      </c>
      <c r="Y82">
        <v>75.4962527422081</v>
      </c>
      <c r="Z82">
        <v>1.6311401524129601</v>
      </c>
      <c r="AA82">
        <v>0</v>
      </c>
      <c r="AB82">
        <v>7.3393392767029004</v>
      </c>
      <c r="AC82">
        <v>3.6071719846509902</v>
      </c>
      <c r="AD82">
        <v>29.8373444473878</v>
      </c>
      <c r="AE82">
        <v>18.149764561489</v>
      </c>
      <c r="AF82">
        <v>4450429.8076526197</v>
      </c>
      <c r="AG82">
        <v>9826643.2366455309</v>
      </c>
      <c r="AH82">
        <v>0</v>
      </c>
      <c r="AI82">
        <v>27653029.0895794</v>
      </c>
      <c r="AJ82">
        <v>46173918.700063199</v>
      </c>
      <c r="AK82">
        <v>33415183.403231699</v>
      </c>
      <c r="AL82">
        <v>40332032.5391265</v>
      </c>
      <c r="AM82">
        <f t="shared" si="4"/>
        <v>104.615539000103</v>
      </c>
      <c r="AN82" s="2">
        <f t="shared" si="5"/>
        <v>0.67895156726774764</v>
      </c>
      <c r="AO82">
        <f t="shared" si="6"/>
        <v>161851236.77629894</v>
      </c>
      <c r="AP82" s="2">
        <f>(Sheet4!$A$26-AO82)/Sheet4!$A$26</f>
        <v>0.68071596836601811</v>
      </c>
    </row>
    <row r="83" spans="1:42" x14ac:dyDescent="0.25">
      <c r="A83">
        <v>0.8</v>
      </c>
      <c r="B83">
        <v>105.939787595041</v>
      </c>
      <c r="C83">
        <v>226659.97934305001</v>
      </c>
      <c r="D83">
        <v>72.983999999999995</v>
      </c>
      <c r="E83">
        <v>44.173003588562999</v>
      </c>
      <c r="F83">
        <v>0</v>
      </c>
      <c r="G83">
        <v>31.0261872350885</v>
      </c>
      <c r="H83">
        <v>31.269212083715701</v>
      </c>
      <c r="I83">
        <v>62.606092987060499</v>
      </c>
      <c r="J83">
        <v>34.995580193707397</v>
      </c>
      <c r="K83">
        <v>41144.266223407103</v>
      </c>
      <c r="L83">
        <v>49726.097075319703</v>
      </c>
      <c r="M83">
        <v>0</v>
      </c>
      <c r="N83">
        <v>24837.8415465377</v>
      </c>
      <c r="O83">
        <v>23495.584191362799</v>
      </c>
      <c r="P83">
        <v>51727.046533709203</v>
      </c>
      <c r="Q83">
        <v>35729.143772713898</v>
      </c>
      <c r="R83">
        <v>28.753333559581598</v>
      </c>
      <c r="S83">
        <v>11.211051471927901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14.601597606627999</v>
      </c>
      <c r="Y83">
        <v>75.4962527422081</v>
      </c>
      <c r="Z83">
        <v>1.78587694503234</v>
      </c>
      <c r="AA83">
        <v>0</v>
      </c>
      <c r="AB83">
        <v>7.3393392767029004</v>
      </c>
      <c r="AC83">
        <v>3.6067405781212298</v>
      </c>
      <c r="AD83">
        <v>29.837344447387899</v>
      </c>
      <c r="AE83">
        <v>20.743337937581199</v>
      </c>
      <c r="AF83">
        <v>4450429.8076531496</v>
      </c>
      <c r="AG83">
        <v>7666922.80042673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47104999.736798599</v>
      </c>
      <c r="AM83">
        <f t="shared" si="4"/>
        <v>105.939787595041</v>
      </c>
      <c r="AN83" s="2">
        <f t="shared" si="5"/>
        <v>0.6698102123666777</v>
      </c>
      <c r="AO83">
        <f t="shared" si="6"/>
        <v>166459699.06953537</v>
      </c>
      <c r="AP83" s="2">
        <f>(Sheet4!$A$26-AO83)/Sheet4!$A$26</f>
        <v>0.67162485204262901</v>
      </c>
    </row>
    <row r="84" spans="1:42" x14ac:dyDescent="0.25">
      <c r="A84">
        <v>0.81</v>
      </c>
      <c r="B84">
        <v>107.264036189979</v>
      </c>
      <c r="C84">
        <v>230686.66749495201</v>
      </c>
      <c r="D84">
        <v>72.983999999999995</v>
      </c>
      <c r="E84">
        <v>47.067900810241603</v>
      </c>
      <c r="F84">
        <v>0</v>
      </c>
      <c r="G84">
        <v>31.0261872350885</v>
      </c>
      <c r="H84">
        <v>31.765594339124799</v>
      </c>
      <c r="I84">
        <v>62.606092987060499</v>
      </c>
      <c r="J84">
        <v>35.274700301119204</v>
      </c>
      <c r="K84">
        <v>41144.266223407103</v>
      </c>
      <c r="L84">
        <v>52469.525212406101</v>
      </c>
      <c r="M84">
        <v>0</v>
      </c>
      <c r="N84">
        <v>24837.8415465377</v>
      </c>
      <c r="O84">
        <v>24345.728018690701</v>
      </c>
      <c r="P84">
        <v>51727.046533709203</v>
      </c>
      <c r="Q84">
        <v>36162.259960201598</v>
      </c>
      <c r="R84">
        <v>28.753333559581598</v>
      </c>
      <c r="S84">
        <v>11.963643551284401</v>
      </c>
      <c r="T84">
        <v>0</v>
      </c>
      <c r="U84">
        <v>14.523503463495899</v>
      </c>
      <c r="V84">
        <v>12.344411803232701</v>
      </c>
      <c r="W84">
        <v>24.756635485738499</v>
      </c>
      <c r="X84">
        <v>14.922508326646501</v>
      </c>
      <c r="Y84">
        <v>75.496252742207204</v>
      </c>
      <c r="Z84">
        <v>1.6311401524129601</v>
      </c>
      <c r="AA84">
        <v>0</v>
      </c>
      <c r="AB84">
        <v>7.3393392767029004</v>
      </c>
      <c r="AC84">
        <v>3.69702949868068</v>
      </c>
      <c r="AD84">
        <v>29.837344447387899</v>
      </c>
      <c r="AE84">
        <v>21.0689497749641</v>
      </c>
      <c r="AF84">
        <v>4450429.8076531496</v>
      </c>
      <c r="AG84">
        <v>9826643.2366455309</v>
      </c>
      <c r="AH84">
        <v>0</v>
      </c>
      <c r="AI84">
        <v>27653029.0895794</v>
      </c>
      <c r="AJ84">
        <v>47512177.126525097</v>
      </c>
      <c r="AK84">
        <v>33415183.403231699</v>
      </c>
      <c r="AL84">
        <v>48014147.619525701</v>
      </c>
      <c r="AM84">
        <f t="shared" si="4"/>
        <v>107.264036189979</v>
      </c>
      <c r="AN84" s="2">
        <f t="shared" si="5"/>
        <v>0.66105873657507819</v>
      </c>
      <c r="AO84">
        <f t="shared" si="6"/>
        <v>170871610.28316057</v>
      </c>
      <c r="AP84" s="2">
        <f>(Sheet4!$A$26-AO84)/Sheet4!$A$26</f>
        <v>0.66292147215159747</v>
      </c>
    </row>
    <row r="85" spans="1:42" x14ac:dyDescent="0.25">
      <c r="A85">
        <v>0.82</v>
      </c>
      <c r="B85">
        <v>108.58828478491699</v>
      </c>
      <c r="C85">
        <v>236167.859889535</v>
      </c>
      <c r="D85">
        <v>72.983999999999995</v>
      </c>
      <c r="E85">
        <v>47.067900810241603</v>
      </c>
      <c r="F85">
        <v>0</v>
      </c>
      <c r="G85">
        <v>31.0261872350885</v>
      </c>
      <c r="H85">
        <v>34.387107903495</v>
      </c>
      <c r="I85">
        <v>62.606092987060499</v>
      </c>
      <c r="J85">
        <v>35.274700301119204</v>
      </c>
      <c r="K85">
        <v>41144.266223407198</v>
      </c>
      <c r="L85">
        <v>52469.525212406101</v>
      </c>
      <c r="M85">
        <v>0</v>
      </c>
      <c r="N85">
        <v>24837.841546537598</v>
      </c>
      <c r="O85">
        <v>29826.920413273299</v>
      </c>
      <c r="P85">
        <v>51727.046533709203</v>
      </c>
      <c r="Q85">
        <v>36162.259960201598</v>
      </c>
      <c r="R85">
        <v>28.753333559581598</v>
      </c>
      <c r="S85">
        <v>11.963643551284401</v>
      </c>
      <c r="T85">
        <v>0</v>
      </c>
      <c r="U85">
        <v>14.523503463495899</v>
      </c>
      <c r="V85">
        <v>13.6686603981708</v>
      </c>
      <c r="W85">
        <v>24.756635485738499</v>
      </c>
      <c r="X85">
        <v>14.922508326646501</v>
      </c>
      <c r="Y85">
        <v>75.496252742207801</v>
      </c>
      <c r="Z85">
        <v>1.6311401524129601</v>
      </c>
      <c r="AA85">
        <v>0</v>
      </c>
      <c r="AB85">
        <v>7.3393392767029004</v>
      </c>
      <c r="AC85">
        <v>4.1738669105335404</v>
      </c>
      <c r="AD85">
        <v>29.8373444473878</v>
      </c>
      <c r="AE85">
        <v>21.0689497749641</v>
      </c>
      <c r="AF85">
        <v>4450429.8076531496</v>
      </c>
      <c r="AG85">
        <v>9826643.2366455402</v>
      </c>
      <c r="AH85">
        <v>0</v>
      </c>
      <c r="AI85">
        <v>27653029.0895794</v>
      </c>
      <c r="AJ85">
        <v>55716228.712803297</v>
      </c>
      <c r="AK85">
        <v>33415183.403231699</v>
      </c>
      <c r="AL85">
        <v>48014147.619525701</v>
      </c>
      <c r="AM85">
        <f t="shared" si="4"/>
        <v>108.58828478491699</v>
      </c>
      <c r="AN85" s="2">
        <f t="shared" si="5"/>
        <v>0.64478516365533844</v>
      </c>
      <c r="AO85">
        <f t="shared" si="6"/>
        <v>179075661.86943877</v>
      </c>
      <c r="AP85" s="2">
        <f>(Sheet4!$A$26-AO85)/Sheet4!$A$26</f>
        <v>0.64673733467836658</v>
      </c>
    </row>
    <row r="86" spans="1:42" x14ac:dyDescent="0.25">
      <c r="A86">
        <v>0.83</v>
      </c>
      <c r="B86">
        <v>109.91253337985501</v>
      </c>
      <c r="C86">
        <v>238082.69751972999</v>
      </c>
      <c r="D86">
        <v>72.983999999999995</v>
      </c>
      <c r="E86">
        <v>47.067</v>
      </c>
      <c r="F86">
        <v>35.033207242995502</v>
      </c>
      <c r="G86">
        <v>31.0261872350885</v>
      </c>
      <c r="H86" s="1">
        <v>1.03399962951235E-11</v>
      </c>
      <c r="I86">
        <v>62.606092987060499</v>
      </c>
      <c r="J86">
        <v>35.265466077240703</v>
      </c>
      <c r="K86">
        <v>41144.266223407103</v>
      </c>
      <c r="L86">
        <v>52468.671535065201</v>
      </c>
      <c r="M86">
        <v>31756.940648516498</v>
      </c>
      <c r="N86">
        <v>24837.8415465377</v>
      </c>
      <c r="O86" s="1">
        <v>3.5194080982847698E-10</v>
      </c>
      <c r="P86">
        <v>51727.046533709203</v>
      </c>
      <c r="Q86">
        <v>36147.9310324947</v>
      </c>
      <c r="R86">
        <v>28.753333559581598</v>
      </c>
      <c r="S86">
        <v>11.963409365892099</v>
      </c>
      <c r="T86">
        <v>15.003759975184099</v>
      </c>
      <c r="U86">
        <v>14.523503463495899</v>
      </c>
      <c r="V86" s="1">
        <v>1.11721582894462E-11</v>
      </c>
      <c r="W86">
        <v>24.756635485738499</v>
      </c>
      <c r="X86">
        <v>14.9118915299523</v>
      </c>
      <c r="Y86">
        <v>75.496252742207801</v>
      </c>
      <c r="Z86">
        <v>1.63118830213189</v>
      </c>
      <c r="AA86">
        <v>18.075908278787701</v>
      </c>
      <c r="AB86">
        <v>7.3393392767029004</v>
      </c>
      <c r="AC86" s="1">
        <v>1.5557005030672201E-12</v>
      </c>
      <c r="AD86">
        <v>29.837344447387899</v>
      </c>
      <c r="AE86">
        <v>21.0581774496316</v>
      </c>
      <c r="AF86">
        <v>4450429.8076531496</v>
      </c>
      <c r="AG86">
        <v>9825971.1926533207</v>
      </c>
      <c r="AH86">
        <v>64332545.937678799</v>
      </c>
      <c r="AI86">
        <v>27653029.0895794</v>
      </c>
      <c r="AJ86">
        <v>0</v>
      </c>
      <c r="AK86">
        <v>33415183.403231699</v>
      </c>
      <c r="AL86">
        <v>47984069.976013698</v>
      </c>
      <c r="AM86">
        <f t="shared" si="4"/>
        <v>109.91253337985501</v>
      </c>
      <c r="AN86" s="2">
        <f t="shared" si="5"/>
        <v>0.62775481494197238</v>
      </c>
      <c r="AO86">
        <f t="shared" si="6"/>
        <v>187661229.40681008</v>
      </c>
      <c r="AP86" s="2">
        <f>(Sheet4!$A$26-AO86)/Sheet4!$A$26</f>
        <v>0.62980058046013032</v>
      </c>
    </row>
    <row r="87" spans="1:42" x14ac:dyDescent="0.25">
      <c r="A87">
        <v>0.84</v>
      </c>
      <c r="B87">
        <v>111.236781974794</v>
      </c>
      <c r="C87">
        <v>241398.40416066899</v>
      </c>
      <c r="D87">
        <v>72.983999999999995</v>
      </c>
      <c r="E87">
        <v>47.066999999999901</v>
      </c>
      <c r="F87">
        <v>36.890919343441396</v>
      </c>
      <c r="G87">
        <v>31.0261872350885</v>
      </c>
      <c r="H87">
        <v>0</v>
      </c>
      <c r="I87">
        <v>62.606092987060499</v>
      </c>
      <c r="J87">
        <v>35.274700301119204</v>
      </c>
      <c r="K87">
        <v>41144.266223407103</v>
      </c>
      <c r="L87">
        <v>52468.671535059097</v>
      </c>
      <c r="M87">
        <v>35058.3183617545</v>
      </c>
      <c r="N87">
        <v>24837.8415465377</v>
      </c>
      <c r="O87">
        <v>0</v>
      </c>
      <c r="P87">
        <v>51727.046533709203</v>
      </c>
      <c r="Q87">
        <v>36162.259960201598</v>
      </c>
      <c r="R87">
        <v>28.753333559581598</v>
      </c>
      <c r="S87">
        <v>11.9634093658922</v>
      </c>
      <c r="T87">
        <v>16.3173917734367</v>
      </c>
      <c r="U87">
        <v>14.523503463495899</v>
      </c>
      <c r="V87" s="1">
        <v>2.2473184087001799E-12</v>
      </c>
      <c r="W87">
        <v>24.756635485738599</v>
      </c>
      <c r="X87">
        <v>14.922508326646501</v>
      </c>
      <c r="Y87">
        <v>75.496252742207801</v>
      </c>
      <c r="Z87">
        <v>1.63118830213189</v>
      </c>
      <c r="AA87">
        <v>20.155597276686802</v>
      </c>
      <c r="AB87">
        <v>7.3393392767029004</v>
      </c>
      <c r="AC87">
        <v>0</v>
      </c>
      <c r="AD87">
        <v>29.837344447387899</v>
      </c>
      <c r="AE87">
        <v>21.0689497749641</v>
      </c>
      <c r="AF87">
        <v>4450429.8076531496</v>
      </c>
      <c r="AG87">
        <v>9825971.1926533505</v>
      </c>
      <c r="AH87">
        <v>69030196.733057499</v>
      </c>
      <c r="AI87">
        <v>27653029.0895794</v>
      </c>
      <c r="AJ87">
        <v>0</v>
      </c>
      <c r="AK87">
        <v>33415183.403231699</v>
      </c>
      <c r="AL87">
        <v>48014147.619525701</v>
      </c>
      <c r="AM87">
        <f t="shared" si="4"/>
        <v>111.236781974794</v>
      </c>
      <c r="AN87" s="2">
        <f t="shared" si="5"/>
        <v>0.61837688347897446</v>
      </c>
      <c r="AO87">
        <f t="shared" si="6"/>
        <v>192388957.8457008</v>
      </c>
      <c r="AP87" s="2">
        <f>(Sheet4!$A$26-AO87)/Sheet4!$A$26</f>
        <v>0.62047418773984486</v>
      </c>
    </row>
    <row r="88" spans="1:42" x14ac:dyDescent="0.25">
      <c r="A88">
        <v>0.85</v>
      </c>
      <c r="B88">
        <v>112.561030569732</v>
      </c>
      <c r="C88">
        <v>243625.020543344</v>
      </c>
      <c r="D88">
        <v>72.983999999999995</v>
      </c>
      <c r="E88">
        <v>47.067</v>
      </c>
      <c r="F88">
        <v>38.763645507712198</v>
      </c>
      <c r="G88">
        <v>31.0261872350885</v>
      </c>
      <c r="H88" s="1">
        <v>1.03312541657993E-11</v>
      </c>
      <c r="I88">
        <v>62.606092987060499</v>
      </c>
      <c r="J88">
        <v>35.274700301119204</v>
      </c>
      <c r="K88">
        <v>41144.266223407198</v>
      </c>
      <c r="L88">
        <v>52468.671535065099</v>
      </c>
      <c r="M88">
        <v>37284.934744422397</v>
      </c>
      <c r="N88">
        <v>24837.841546537598</v>
      </c>
      <c r="O88" s="1">
        <v>5.4922533188061999E-10</v>
      </c>
      <c r="P88">
        <v>51727.046533709203</v>
      </c>
      <c r="Q88">
        <v>36162.259960201598</v>
      </c>
      <c r="R88">
        <v>28.753333559581499</v>
      </c>
      <c r="S88">
        <v>11.9634093658882</v>
      </c>
      <c r="T88">
        <v>17.641640368369899</v>
      </c>
      <c r="U88">
        <v>14.523503463496001</v>
      </c>
      <c r="V88" s="1">
        <v>1.11590180485718E-11</v>
      </c>
      <c r="W88">
        <v>24.756635485738499</v>
      </c>
      <c r="X88">
        <v>14.922508326646501</v>
      </c>
      <c r="Y88">
        <v>75.496252742207801</v>
      </c>
      <c r="Z88">
        <v>1.63118830213189</v>
      </c>
      <c r="AA88">
        <v>22.252094359833698</v>
      </c>
      <c r="AB88">
        <v>7.3393392767029004</v>
      </c>
      <c r="AC88" s="1">
        <v>1.55473180307922E-12</v>
      </c>
      <c r="AD88">
        <v>29.837344447387899</v>
      </c>
      <c r="AE88">
        <v>21.0689497749641</v>
      </c>
      <c r="AF88">
        <v>4450429.8076531496</v>
      </c>
      <c r="AG88">
        <v>9825971.1926525496</v>
      </c>
      <c r="AH88">
        <v>74444484.7378131</v>
      </c>
      <c r="AI88">
        <v>27653029.0895794</v>
      </c>
      <c r="AJ88">
        <v>0</v>
      </c>
      <c r="AK88">
        <v>33415183.403231699</v>
      </c>
      <c r="AL88">
        <v>48014147.619525701</v>
      </c>
      <c r="AM88">
        <f t="shared" si="4"/>
        <v>112.561030569732</v>
      </c>
      <c r="AN88" s="2">
        <f t="shared" si="5"/>
        <v>0.60763709110599384</v>
      </c>
      <c r="AO88">
        <f t="shared" si="6"/>
        <v>197803245.85045561</v>
      </c>
      <c r="AP88" s="2">
        <f>(Sheet4!$A$26-AO88)/Sheet4!$A$26</f>
        <v>0.60979341855316926</v>
      </c>
    </row>
    <row r="89" spans="1:42" x14ac:dyDescent="0.25">
      <c r="A89">
        <v>0.86</v>
      </c>
      <c r="B89">
        <v>113.88527916467</v>
      </c>
      <c r="C89">
        <v>236672.47426983499</v>
      </c>
      <c r="D89">
        <v>72.983999999999995</v>
      </c>
      <c r="E89">
        <v>46.164815134411199</v>
      </c>
      <c r="F89">
        <v>35.033207242995502</v>
      </c>
      <c r="G89">
        <v>14.0252882276889</v>
      </c>
      <c r="H89">
        <v>31.269212083715701</v>
      </c>
      <c r="I89">
        <v>62.6</v>
      </c>
      <c r="J89">
        <v>35.274700301119204</v>
      </c>
      <c r="K89">
        <v>41144.266223406798</v>
      </c>
      <c r="L89">
        <v>51613.691494124199</v>
      </c>
      <c r="M89">
        <v>31756.940648516498</v>
      </c>
      <c r="N89">
        <v>775.524457918189</v>
      </c>
      <c r="O89">
        <v>23495.584191362799</v>
      </c>
      <c r="P89">
        <v>51724.207294304601</v>
      </c>
      <c r="Q89">
        <v>36162.259960201598</v>
      </c>
      <c r="R89">
        <v>28.753333559581598</v>
      </c>
      <c r="S89">
        <v>11.728866606002599</v>
      </c>
      <c r="T89">
        <v>15.003759975184099</v>
      </c>
      <c r="U89">
        <v>6.6289043117674096</v>
      </c>
      <c r="V89">
        <v>12.093666007669601</v>
      </c>
      <c r="W89">
        <v>24.754240377818</v>
      </c>
      <c r="X89">
        <v>14.922508326646501</v>
      </c>
      <c r="Y89">
        <v>75.4962527422081</v>
      </c>
      <c r="Z89">
        <v>1.67941149686418</v>
      </c>
      <c r="AA89">
        <v>18.075908278787701</v>
      </c>
      <c r="AB89">
        <v>4.2911018287834599</v>
      </c>
      <c r="AC89">
        <v>3.6067405781212298</v>
      </c>
      <c r="AD89">
        <v>29.829136257617201</v>
      </c>
      <c r="AE89">
        <v>21.0689497749641</v>
      </c>
      <c r="AF89">
        <v>4450429.8076531496</v>
      </c>
      <c r="AG89">
        <v>9152901.6698839292</v>
      </c>
      <c r="AH89">
        <v>64332545.937678702</v>
      </c>
      <c r="AI89">
        <v>0</v>
      </c>
      <c r="AJ89">
        <v>46169134.231845804</v>
      </c>
      <c r="AK89">
        <v>33411960.453336202</v>
      </c>
      <c r="AL89">
        <v>48014147.619525701</v>
      </c>
      <c r="AM89">
        <f t="shared" si="4"/>
        <v>113.88527916467</v>
      </c>
      <c r="AN89" s="2">
        <f t="shared" si="5"/>
        <v>0.59230806524520108</v>
      </c>
      <c r="AO89">
        <f t="shared" si="6"/>
        <v>205531119.7199235</v>
      </c>
      <c r="AP89" s="2">
        <f>(Sheet4!$A$26-AO89)/Sheet4!$A$26</f>
        <v>0.59454863714681605</v>
      </c>
    </row>
    <row r="90" spans="1:42" x14ac:dyDescent="0.25">
      <c r="A90">
        <v>0.87</v>
      </c>
      <c r="B90">
        <v>115.20952775960799</v>
      </c>
      <c r="C90">
        <v>240263.939402708</v>
      </c>
      <c r="D90">
        <v>72.983999999999995</v>
      </c>
      <c r="E90">
        <v>47.067</v>
      </c>
      <c r="F90">
        <v>36.569166260752901</v>
      </c>
      <c r="G90">
        <v>14.0252882276889</v>
      </c>
      <c r="H90">
        <v>31.271583831488499</v>
      </c>
      <c r="I90">
        <v>62.606092987060499</v>
      </c>
      <c r="J90">
        <v>35.274700301119204</v>
      </c>
      <c r="K90">
        <v>41144.266223407103</v>
      </c>
      <c r="L90">
        <v>52468.671535059097</v>
      </c>
      <c r="M90">
        <v>34486.524456714797</v>
      </c>
      <c r="N90">
        <v>775.52445791818297</v>
      </c>
      <c r="O90">
        <v>23499.646235698601</v>
      </c>
      <c r="P90">
        <v>51727.046533709203</v>
      </c>
      <c r="Q90">
        <v>36162.259960201598</v>
      </c>
      <c r="R90">
        <v>28.753333559581701</v>
      </c>
      <c r="S90">
        <v>11.9634093658882</v>
      </c>
      <c r="T90">
        <v>16.089872622054799</v>
      </c>
      <c r="U90">
        <v>6.6289043117674096</v>
      </c>
      <c r="V90">
        <v>12.094864087930601</v>
      </c>
      <c r="W90">
        <v>24.756635485738499</v>
      </c>
      <c r="X90">
        <v>14.922508326646501</v>
      </c>
      <c r="Y90">
        <v>75.496252742207801</v>
      </c>
      <c r="Z90">
        <v>1.63118830213189</v>
      </c>
      <c r="AA90">
        <v>19.795398112377701</v>
      </c>
      <c r="AB90">
        <v>4.2911018287834599</v>
      </c>
      <c r="AC90">
        <v>3.6071719846509902</v>
      </c>
      <c r="AD90">
        <v>29.837344447387899</v>
      </c>
      <c r="AE90">
        <v>21.0689497749641</v>
      </c>
      <c r="AF90">
        <v>4450429.8076531496</v>
      </c>
      <c r="AG90">
        <v>9825971.1926533505</v>
      </c>
      <c r="AH90">
        <v>68099967.9097891</v>
      </c>
      <c r="AI90">
        <v>0</v>
      </c>
      <c r="AJ90">
        <v>46173918.700063199</v>
      </c>
      <c r="AK90">
        <v>33415183.403231699</v>
      </c>
      <c r="AL90">
        <v>48014147.619525701</v>
      </c>
      <c r="AM90">
        <f t="shared" si="4"/>
        <v>115.20952775960799</v>
      </c>
      <c r="AN90" s="2">
        <f t="shared" si="5"/>
        <v>0.58348401402091921</v>
      </c>
      <c r="AO90">
        <f t="shared" si="6"/>
        <v>209979618.63291621</v>
      </c>
      <c r="AP90" s="2">
        <f>(Sheet4!$A$26-AO90)/Sheet4!$A$26</f>
        <v>0.58577308067934952</v>
      </c>
    </row>
    <row r="91" spans="1:42" x14ac:dyDescent="0.25">
      <c r="A91">
        <v>0.88</v>
      </c>
      <c r="B91">
        <v>116.53377635454601</v>
      </c>
      <c r="C91">
        <v>242971.087710719</v>
      </c>
      <c r="D91">
        <v>72.983999999999995</v>
      </c>
      <c r="E91">
        <v>47.066999999999901</v>
      </c>
      <c r="F91">
        <v>38.441892425025003</v>
      </c>
      <c r="G91">
        <v>14.0252882276889</v>
      </c>
      <c r="H91">
        <v>31.271583831488499</v>
      </c>
      <c r="I91">
        <v>62.606092987060499</v>
      </c>
      <c r="J91">
        <v>35.274700301119204</v>
      </c>
      <c r="K91">
        <v>41144.266223407198</v>
      </c>
      <c r="L91">
        <v>52468.671535065303</v>
      </c>
      <c r="M91">
        <v>37193.672764719602</v>
      </c>
      <c r="N91">
        <v>775.52445791818104</v>
      </c>
      <c r="O91">
        <v>23499.646235698601</v>
      </c>
      <c r="P91">
        <v>51727.046533709203</v>
      </c>
      <c r="Q91">
        <v>36162.259960201598</v>
      </c>
      <c r="R91">
        <v>28.753333559581598</v>
      </c>
      <c r="S91">
        <v>11.9634093658923</v>
      </c>
      <c r="T91">
        <v>17.414121216988899</v>
      </c>
      <c r="U91">
        <v>6.6289043117674096</v>
      </c>
      <c r="V91">
        <v>12.094864087930601</v>
      </c>
      <c r="W91">
        <v>24.756635485738499</v>
      </c>
      <c r="X91">
        <v>14.922508326646501</v>
      </c>
      <c r="Y91">
        <v>75.496252742207801</v>
      </c>
      <c r="Z91">
        <v>1.63118830213189</v>
      </c>
      <c r="AA91">
        <v>21.8918951955261</v>
      </c>
      <c r="AB91">
        <v>4.2911018287834599</v>
      </c>
      <c r="AC91">
        <v>3.6071719846509902</v>
      </c>
      <c r="AD91">
        <v>29.837344447387899</v>
      </c>
      <c r="AE91">
        <v>21.0689497749641</v>
      </c>
      <c r="AF91">
        <v>4450429.8076527296</v>
      </c>
      <c r="AG91">
        <v>9825971.1926533505</v>
      </c>
      <c r="AH91">
        <v>73514255.914548501</v>
      </c>
      <c r="AI91">
        <v>0</v>
      </c>
      <c r="AJ91">
        <v>46173918.700063199</v>
      </c>
      <c r="AK91">
        <v>33415183.403231699</v>
      </c>
      <c r="AL91">
        <v>48014147.619525701</v>
      </c>
      <c r="AM91">
        <f t="shared" si="4"/>
        <v>116.53377635454601</v>
      </c>
      <c r="AN91" s="2">
        <f t="shared" si="5"/>
        <v>0.57274422164793037</v>
      </c>
      <c r="AO91">
        <f t="shared" si="6"/>
        <v>215393906.6376752</v>
      </c>
      <c r="AP91" s="2">
        <f>(Sheet4!$A$26-AO91)/Sheet4!$A$26</f>
        <v>0.57509231149266582</v>
      </c>
    </row>
    <row r="92" spans="1:42" x14ac:dyDescent="0.25">
      <c r="A92">
        <v>0.89</v>
      </c>
      <c r="B92">
        <v>117.858024949484</v>
      </c>
      <c r="C92">
        <v>246937.39952091599</v>
      </c>
      <c r="D92">
        <v>72.983999999999995</v>
      </c>
      <c r="E92">
        <v>36.7289780172352</v>
      </c>
      <c r="F92">
        <v>35.982581272816603</v>
      </c>
      <c r="G92">
        <v>31.0261872350885</v>
      </c>
      <c r="H92">
        <v>31.269212083715701</v>
      </c>
      <c r="I92">
        <v>62.600000000000399</v>
      </c>
      <c r="J92">
        <v>32.046376019315701</v>
      </c>
      <c r="K92">
        <v>41144.266223406601</v>
      </c>
      <c r="L92">
        <v>42671.563652634301</v>
      </c>
      <c r="M92">
        <v>33444.092421294503</v>
      </c>
      <c r="N92">
        <v>24837.841546537598</v>
      </c>
      <c r="O92">
        <v>23495.584191362799</v>
      </c>
      <c r="P92">
        <v>51724.207294304899</v>
      </c>
      <c r="Q92">
        <v>29619.8441913754</v>
      </c>
      <c r="R92">
        <v>28.753333559581598</v>
      </c>
      <c r="S92">
        <v>10.2302170940546</v>
      </c>
      <c r="T92">
        <v>15.6750846189268</v>
      </c>
      <c r="U92">
        <v>14.523503463495899</v>
      </c>
      <c r="V92">
        <v>12.093666007669601</v>
      </c>
      <c r="W92">
        <v>24.754240377818199</v>
      </c>
      <c r="X92">
        <v>11.827979827937099</v>
      </c>
      <c r="Y92">
        <v>75.4962527422081</v>
      </c>
      <c r="Z92">
        <v>2.1848015619902301</v>
      </c>
      <c r="AA92">
        <v>19.138722438331701</v>
      </c>
      <c r="AB92">
        <v>7.3393392767029004</v>
      </c>
      <c r="AC92">
        <v>3.6067405781212298</v>
      </c>
      <c r="AD92">
        <v>29.829136257617801</v>
      </c>
      <c r="AE92">
        <v>16.986393341821</v>
      </c>
      <c r="AF92">
        <v>4450429.8076531496</v>
      </c>
      <c r="AG92">
        <v>4589233.1474338695</v>
      </c>
      <c r="AH92">
        <v>66555688.773362301</v>
      </c>
      <c r="AI92">
        <v>27653029.0895794</v>
      </c>
      <c r="AJ92">
        <v>46169134.231845804</v>
      </c>
      <c r="AK92">
        <v>33411960.453336399</v>
      </c>
      <c r="AL92">
        <v>37498874.4177</v>
      </c>
      <c r="AM92">
        <f t="shared" si="4"/>
        <v>117.858024949484</v>
      </c>
      <c r="AN92" s="2">
        <f t="shared" si="5"/>
        <v>0.56295625021167506</v>
      </c>
      <c r="AO92">
        <f t="shared" si="6"/>
        <v>220328349.92091089</v>
      </c>
      <c r="AP92" s="2">
        <f>(Sheet4!$A$26-AO92)/Sheet4!$A$26</f>
        <v>0.565358132275251</v>
      </c>
    </row>
    <row r="93" spans="1:42" x14ac:dyDescent="0.25">
      <c r="A93">
        <v>0.9</v>
      </c>
      <c r="B93">
        <v>119.182273544422</v>
      </c>
      <c r="C93">
        <v>250000</v>
      </c>
      <c r="D93">
        <v>72.983999999999995</v>
      </c>
      <c r="E93">
        <v>36.7289780172352</v>
      </c>
      <c r="F93">
        <v>34.663046834633803</v>
      </c>
      <c r="G93">
        <v>31.0261872350885</v>
      </c>
      <c r="H93">
        <v>31.2644481291935</v>
      </c>
      <c r="I93">
        <v>62.6</v>
      </c>
      <c r="J93">
        <v>34.548612465257598</v>
      </c>
      <c r="K93">
        <v>41144.266222521197</v>
      </c>
      <c r="L93">
        <v>42671.563652634301</v>
      </c>
      <c r="M93">
        <v>31099.121106836599</v>
      </c>
      <c r="N93">
        <v>24837.8415465377</v>
      </c>
      <c r="O93">
        <v>23487.425063016501</v>
      </c>
      <c r="P93">
        <v>51724.207294304702</v>
      </c>
      <c r="Q93">
        <v>35035.575114148698</v>
      </c>
      <c r="R93">
        <v>28.753333559581598</v>
      </c>
      <c r="S93">
        <v>10.2302170940546</v>
      </c>
      <c r="T93">
        <v>14.7420108684406</v>
      </c>
      <c r="U93">
        <v>14.523503463495899</v>
      </c>
      <c r="V93">
        <v>12.0912595123655</v>
      </c>
      <c r="W93">
        <v>24.754240377818</v>
      </c>
      <c r="X93">
        <v>14.0877086686656</v>
      </c>
      <c r="Y93">
        <v>75.496252742207801</v>
      </c>
      <c r="Z93">
        <v>2.1848015619902301</v>
      </c>
      <c r="AA93">
        <v>17.661517626682301</v>
      </c>
      <c r="AB93">
        <v>7.3393392767029004</v>
      </c>
      <c r="AC93">
        <v>3.6058740436979799</v>
      </c>
      <c r="AD93">
        <v>29.829136257617701</v>
      </c>
      <c r="AE93">
        <v>20.221920886473999</v>
      </c>
      <c r="AF93">
        <v>4450429.8076531496</v>
      </c>
      <c r="AG93">
        <v>4589233.1474338695</v>
      </c>
      <c r="AH93">
        <v>63638611.024076097</v>
      </c>
      <c r="AI93">
        <v>27653029.0895794</v>
      </c>
      <c r="AJ93">
        <v>46162828.564119503</v>
      </c>
      <c r="AK93">
        <v>33411960.453336202</v>
      </c>
      <c r="AL93">
        <v>45649139.864374898</v>
      </c>
      <c r="AM93">
        <f t="shared" si="4"/>
        <v>119.182273544422</v>
      </c>
      <c r="AN93" s="2">
        <f t="shared" si="5"/>
        <v>0.55258819670079096</v>
      </c>
      <c r="AO93">
        <f t="shared" si="6"/>
        <v>225555231.95057315</v>
      </c>
      <c r="AP93" s="2">
        <f>(Sheet4!$A$26-AO93)/Sheet4!$A$26</f>
        <v>0.55504705896777684</v>
      </c>
    </row>
    <row r="94" spans="1:42" x14ac:dyDescent="0.25">
      <c r="A94">
        <v>0.91</v>
      </c>
      <c r="B94">
        <v>120.50652213936</v>
      </c>
      <c r="C94">
        <v>250000</v>
      </c>
      <c r="D94">
        <v>72.984000000000407</v>
      </c>
      <c r="E94">
        <v>33.637094864256298</v>
      </c>
      <c r="F94">
        <v>35.819416217161802</v>
      </c>
      <c r="G94">
        <v>31.0261872350885</v>
      </c>
      <c r="H94">
        <v>31.214174807052199</v>
      </c>
      <c r="I94">
        <v>62.6</v>
      </c>
      <c r="J94">
        <v>35.274700301119204</v>
      </c>
      <c r="K94">
        <v>41144.266223407198</v>
      </c>
      <c r="L94">
        <v>39575.9735085918</v>
      </c>
      <c r="M94">
        <v>33154.128503748398</v>
      </c>
      <c r="N94">
        <v>24837.8415465377</v>
      </c>
      <c r="O94">
        <v>23401.322963209401</v>
      </c>
      <c r="P94">
        <v>51724.207294303596</v>
      </c>
      <c r="Q94">
        <v>36162.259960201598</v>
      </c>
      <c r="R94">
        <v>28.753333559581701</v>
      </c>
      <c r="S94">
        <v>9.9273655147898694</v>
      </c>
      <c r="T94">
        <v>15.5597067810904</v>
      </c>
      <c r="U94">
        <v>14.523503463495899</v>
      </c>
      <c r="V94">
        <v>12.065864115937501</v>
      </c>
      <c r="W94">
        <v>24.754240377818</v>
      </c>
      <c r="X94">
        <v>14.922508326646501</v>
      </c>
      <c r="Y94">
        <v>75.496252742209194</v>
      </c>
      <c r="Z94">
        <v>2.3523140499681201</v>
      </c>
      <c r="AA94">
        <v>18.9560608886731</v>
      </c>
      <c r="AB94">
        <v>7.3393392767029004</v>
      </c>
      <c r="AC94">
        <v>3.5967296314237398</v>
      </c>
      <c r="AD94">
        <v>29.829136257617201</v>
      </c>
      <c r="AE94">
        <v>21.0689497749641</v>
      </c>
      <c r="AF94">
        <v>4450429.8076530797</v>
      </c>
      <c r="AG94">
        <v>5328781.0789249102</v>
      </c>
      <c r="AH94">
        <v>66146239.673921198</v>
      </c>
      <c r="AI94">
        <v>27653029.0895794</v>
      </c>
      <c r="AJ94">
        <v>46240667.439551398</v>
      </c>
      <c r="AK94">
        <v>33411960.453336202</v>
      </c>
      <c r="AL94">
        <v>48014147.619525701</v>
      </c>
      <c r="AM94">
        <f t="shared" si="4"/>
        <v>120.50652213936</v>
      </c>
      <c r="AN94" s="2">
        <f t="shared" si="5"/>
        <v>0.54130145542663244</v>
      </c>
      <c r="AO94">
        <f t="shared" si="6"/>
        <v>231245255.16249192</v>
      </c>
      <c r="AP94" s="2">
        <f>(Sheet4!$A$26-AO94)/Sheet4!$A$26</f>
        <v>0.54382234677293995</v>
      </c>
    </row>
    <row r="95" spans="1:42" x14ac:dyDescent="0.25">
      <c r="A95">
        <v>0.92</v>
      </c>
      <c r="B95">
        <v>121.830770734298</v>
      </c>
      <c r="C95">
        <v>250000</v>
      </c>
      <c r="D95">
        <v>72.983999999999995</v>
      </c>
      <c r="E95">
        <v>32.1904537325047</v>
      </c>
      <c r="F95">
        <v>39.516715898287202</v>
      </c>
      <c r="G95">
        <v>31.0261872350885</v>
      </c>
      <c r="H95">
        <v>31.263034409791199</v>
      </c>
      <c r="I95">
        <v>62.6</v>
      </c>
      <c r="J95">
        <v>35.274700301119204</v>
      </c>
      <c r="K95">
        <v>41144.266223407103</v>
      </c>
      <c r="L95">
        <v>35147.885682454798</v>
      </c>
      <c r="M95">
        <v>37498.535478642101</v>
      </c>
      <c r="N95">
        <v>24837.8415465377</v>
      </c>
      <c r="O95">
        <v>23485.0038144518</v>
      </c>
      <c r="P95">
        <v>51724.207294304601</v>
      </c>
      <c r="Q95">
        <v>36162.259960201598</v>
      </c>
      <c r="R95">
        <v>28.753333559581598</v>
      </c>
      <c r="S95">
        <v>8.6237496510684206</v>
      </c>
      <c r="T95">
        <v>18.162889978834301</v>
      </c>
      <c r="U95">
        <v>14.523503463495899</v>
      </c>
      <c r="V95">
        <v>12.0905453768532</v>
      </c>
      <c r="W95">
        <v>24.754240377818</v>
      </c>
      <c r="X95">
        <v>14.922508326646501</v>
      </c>
      <c r="Y95">
        <v>75.4962527422081</v>
      </c>
      <c r="Z95">
        <v>2.4306903802500002</v>
      </c>
      <c r="AA95">
        <v>23.095148676779001</v>
      </c>
      <c r="AB95">
        <v>7.3393392767029004</v>
      </c>
      <c r="AC95">
        <v>3.6056168967161502</v>
      </c>
      <c r="AD95">
        <v>29.829136257617101</v>
      </c>
      <c r="AE95">
        <v>21.0689497749641</v>
      </c>
      <c r="AF95">
        <v>4450429.8076531496</v>
      </c>
      <c r="AG95">
        <v>5741985.4144533696</v>
      </c>
      <c r="AH95">
        <v>76621706.405463904</v>
      </c>
      <c r="AI95">
        <v>27653029.0895795</v>
      </c>
      <c r="AJ95">
        <v>46161892.116212003</v>
      </c>
      <c r="AK95">
        <v>33411960.453336101</v>
      </c>
      <c r="AL95">
        <v>48014147.619525701</v>
      </c>
      <c r="AM95">
        <f t="shared" si="4"/>
        <v>121.830770734298</v>
      </c>
      <c r="AN95" s="2">
        <f t="shared" si="5"/>
        <v>0.51985892489273944</v>
      </c>
      <c r="AO95">
        <f t="shared" si="6"/>
        <v>242055150.90622371</v>
      </c>
      <c r="AP95" s="2">
        <f>(Sheet4!$A$26-AO95)/Sheet4!$A$26</f>
        <v>0.52249765897106626</v>
      </c>
    </row>
    <row r="96" spans="1:42" x14ac:dyDescent="0.25">
      <c r="A96">
        <v>0.93</v>
      </c>
      <c r="B96">
        <v>123.155019329236</v>
      </c>
      <c r="C96">
        <v>250000</v>
      </c>
      <c r="D96">
        <v>72.983999999999995</v>
      </c>
      <c r="E96">
        <v>38.5416375966483</v>
      </c>
      <c r="F96">
        <v>60.0657823009401</v>
      </c>
      <c r="G96">
        <v>14.0252882276889</v>
      </c>
      <c r="H96">
        <v>31.938526921549801</v>
      </c>
      <c r="I96">
        <v>62.6</v>
      </c>
      <c r="J96">
        <v>35.274700301119204</v>
      </c>
      <c r="K96">
        <v>41144.266223407103</v>
      </c>
      <c r="L96">
        <v>44389.379834805201</v>
      </c>
      <c r="M96">
        <v>51162.456082041703</v>
      </c>
      <c r="N96">
        <v>775.52445791818195</v>
      </c>
      <c r="O96">
        <v>24641.906147321399</v>
      </c>
      <c r="P96">
        <v>51724.207294304601</v>
      </c>
      <c r="Q96">
        <v>36162.259960201598</v>
      </c>
      <c r="R96">
        <v>28.753333559581598</v>
      </c>
      <c r="S96">
        <v>10.407416679164401</v>
      </c>
      <c r="T96">
        <v>25.256847969532998</v>
      </c>
      <c r="U96">
        <v>6.6289043117674096</v>
      </c>
      <c r="V96">
        <v>12.4317681047251</v>
      </c>
      <c r="W96">
        <v>24.754240377818</v>
      </c>
      <c r="X96">
        <v>14.922508326646501</v>
      </c>
      <c r="Y96">
        <v>75.496252742207801</v>
      </c>
      <c r="Z96">
        <v>2.0868822812941299</v>
      </c>
      <c r="AA96">
        <v>46.664149535556099</v>
      </c>
      <c r="AB96">
        <v>4.2911018287834599</v>
      </c>
      <c r="AC96">
        <v>3.7284848861901398</v>
      </c>
      <c r="AD96">
        <v>29.829136257617201</v>
      </c>
      <c r="AE96">
        <v>21.0689497749641</v>
      </c>
      <c r="AF96">
        <v>4450429.8076531496</v>
      </c>
      <c r="AG96">
        <v>5268216.3033839297</v>
      </c>
      <c r="AH96">
        <v>152005219.382936</v>
      </c>
      <c r="AI96">
        <v>0</v>
      </c>
      <c r="AJ96">
        <v>47980645.877822302</v>
      </c>
      <c r="AK96">
        <v>33411960.453336202</v>
      </c>
      <c r="AL96">
        <v>48014147.619525701</v>
      </c>
      <c r="AM96">
        <f t="shared" si="4"/>
        <v>123.155019329236</v>
      </c>
      <c r="AN96" s="2">
        <f t="shared" si="5"/>
        <v>0.42251272863449563</v>
      </c>
      <c r="AO96">
        <f t="shared" si="6"/>
        <v>291130619.44465733</v>
      </c>
      <c r="AP96" s="2">
        <f>(Sheet4!$A$26-AO96)/Sheet4!$A$26</f>
        <v>0.4256864528204794</v>
      </c>
    </row>
    <row r="97" spans="1:42" x14ac:dyDescent="0.25">
      <c r="A97">
        <v>0.94</v>
      </c>
      <c r="B97">
        <v>124.479267924174</v>
      </c>
      <c r="C97">
        <v>250000</v>
      </c>
      <c r="D97">
        <v>72.983999999999995</v>
      </c>
      <c r="E97">
        <v>37.563717646924097</v>
      </c>
      <c r="F97">
        <v>62.289948420578703</v>
      </c>
      <c r="G97">
        <v>14.0252882276889</v>
      </c>
      <c r="H97">
        <v>31.938526921549801</v>
      </c>
      <c r="I97">
        <v>62.6</v>
      </c>
      <c r="J97">
        <v>35.274700301119204</v>
      </c>
      <c r="K97">
        <v>41144.266223406899</v>
      </c>
      <c r="L97">
        <v>43462.627380244499</v>
      </c>
      <c r="M97">
        <v>52089.208536601996</v>
      </c>
      <c r="N97">
        <v>775.52445791818195</v>
      </c>
      <c r="O97">
        <v>24641.906147321199</v>
      </c>
      <c r="P97">
        <v>51724.207294305299</v>
      </c>
      <c r="Q97">
        <v>36162.259960201598</v>
      </c>
      <c r="R97">
        <v>28.753333559581499</v>
      </c>
      <c r="S97">
        <v>10.311818470140601</v>
      </c>
      <c r="T97">
        <v>26.676694773494901</v>
      </c>
      <c r="U97">
        <v>6.6289043117674096</v>
      </c>
      <c r="V97">
        <v>12.4317681047251</v>
      </c>
      <c r="W97">
        <v>24.754240377818</v>
      </c>
      <c r="X97">
        <v>14.922508326646501</v>
      </c>
      <c r="Y97">
        <v>75.496252742207801</v>
      </c>
      <c r="Z97">
        <v>2.1395769188635398</v>
      </c>
      <c r="AA97">
        <v>49.561450606744899</v>
      </c>
      <c r="AB97">
        <v>4.2911018287834599</v>
      </c>
      <c r="AC97">
        <v>3.7284848861901398</v>
      </c>
      <c r="AD97">
        <v>29.829136257617201</v>
      </c>
      <c r="AE97">
        <v>21.0689497749641</v>
      </c>
      <c r="AF97">
        <v>4450429.8076531496</v>
      </c>
      <c r="AG97">
        <v>4901908.5965914298</v>
      </c>
      <c r="AH97">
        <v>160601202.84321401</v>
      </c>
      <c r="AI97">
        <v>0</v>
      </c>
      <c r="AJ97">
        <v>47980645.877822302</v>
      </c>
      <c r="AK97">
        <v>33411960.453336202</v>
      </c>
      <c r="AL97">
        <v>48014147.619525701</v>
      </c>
      <c r="AM97">
        <f t="shared" si="4"/>
        <v>124.479267924174</v>
      </c>
      <c r="AN97" s="2">
        <f t="shared" si="5"/>
        <v>0.40618832756610651</v>
      </c>
      <c r="AO97">
        <f t="shared" si="6"/>
        <v>299360295.19814277</v>
      </c>
      <c r="AP97" s="2">
        <f>(Sheet4!$A$26-AO97)/Sheet4!$A$26</f>
        <v>0.40945176653726628</v>
      </c>
    </row>
    <row r="98" spans="1:42" x14ac:dyDescent="0.25">
      <c r="A98">
        <v>0.95</v>
      </c>
      <c r="B98">
        <v>125.80351651911199</v>
      </c>
      <c r="C98">
        <v>250000</v>
      </c>
      <c r="D98">
        <v>72.983999999999995</v>
      </c>
      <c r="E98">
        <v>36.303010157800003</v>
      </c>
      <c r="F98">
        <v>64.420943604568805</v>
      </c>
      <c r="G98">
        <v>14.0252882276889</v>
      </c>
      <c r="H98">
        <v>32.1109959679141</v>
      </c>
      <c r="I98">
        <v>62.6</v>
      </c>
      <c r="J98">
        <v>35.274700301119204</v>
      </c>
      <c r="K98">
        <v>41144.266223406899</v>
      </c>
      <c r="L98">
        <v>42267.883617875901</v>
      </c>
      <c r="M98">
        <v>52977.139073795799</v>
      </c>
      <c r="N98">
        <v>775.52445791813398</v>
      </c>
      <c r="O98">
        <v>24948.719372496798</v>
      </c>
      <c r="P98">
        <v>51724.207294304601</v>
      </c>
      <c r="Q98">
        <v>36162.259960201598</v>
      </c>
      <c r="R98">
        <v>28.753333559581598</v>
      </c>
      <c r="S98">
        <v>10.1885758897053</v>
      </c>
      <c r="T98">
        <v>28.037063801028701</v>
      </c>
      <c r="U98">
        <v>6.6289043117674096</v>
      </c>
      <c r="V98">
        <v>12.5188902525645</v>
      </c>
      <c r="W98">
        <v>24.754240377818</v>
      </c>
      <c r="X98">
        <v>14.922508326646501</v>
      </c>
      <c r="Y98">
        <v>75.496252742207801</v>
      </c>
      <c r="Z98">
        <v>2.2078797096439899</v>
      </c>
      <c r="AA98">
        <v>52.337382932463399</v>
      </c>
      <c r="AB98">
        <v>4.2911018287834599</v>
      </c>
      <c r="AC98">
        <v>3.7598559593025702</v>
      </c>
      <c r="AD98">
        <v>29.829136257617201</v>
      </c>
      <c r="AE98">
        <v>21.0689497749641</v>
      </c>
      <c r="AF98">
        <v>4450429.8076531496</v>
      </c>
      <c r="AG98">
        <v>4611814.6123372596</v>
      </c>
      <c r="AH98">
        <v>169659817.24280801</v>
      </c>
      <c r="AI98">
        <v>0</v>
      </c>
      <c r="AJ98">
        <v>48447858.924980402</v>
      </c>
      <c r="AK98">
        <v>33411960.453336101</v>
      </c>
      <c r="AL98">
        <v>48014147.619525701</v>
      </c>
      <c r="AM98">
        <f t="shared" si="4"/>
        <v>125.80351651911199</v>
      </c>
      <c r="AN98" s="2">
        <f t="shared" si="5"/>
        <v>0.38786830844035863</v>
      </c>
      <c r="AO98">
        <f t="shared" si="6"/>
        <v>308596028.6606406</v>
      </c>
      <c r="AP98" s="2">
        <f>(Sheet4!$A$26-AO98)/Sheet4!$A$26</f>
        <v>0.39123242960949928</v>
      </c>
    </row>
    <row r="99" spans="1:42" x14ac:dyDescent="0.25">
      <c r="A99">
        <v>0.96</v>
      </c>
      <c r="B99">
        <v>127.12776511405001</v>
      </c>
      <c r="C99">
        <v>250000.00000000099</v>
      </c>
      <c r="D99">
        <v>72.984000000015001</v>
      </c>
      <c r="E99">
        <v>29.540765452136998</v>
      </c>
      <c r="F99">
        <v>64.824164992725798</v>
      </c>
      <c r="G99">
        <v>14.025288227688799</v>
      </c>
      <c r="H99">
        <v>41.037176665434501</v>
      </c>
      <c r="I99">
        <v>62.6</v>
      </c>
      <c r="J99">
        <v>35.274700301119097</v>
      </c>
      <c r="K99">
        <v>41144.266223407198</v>
      </c>
      <c r="L99">
        <v>28492.900844477001</v>
      </c>
      <c r="M99">
        <v>53145.150989770103</v>
      </c>
      <c r="N99">
        <v>775.52445791813705</v>
      </c>
      <c r="O99">
        <v>38555.6902299223</v>
      </c>
      <c r="P99">
        <v>51724.207294304702</v>
      </c>
      <c r="Q99">
        <v>36162.259960201402</v>
      </c>
      <c r="R99">
        <v>28.753333559581701</v>
      </c>
      <c r="S99">
        <v>6.7463893858866797</v>
      </c>
      <c r="T99">
        <v>28.294469304245698</v>
      </c>
      <c r="U99">
        <v>6.6289043117673998</v>
      </c>
      <c r="V99">
        <v>17.027919848104499</v>
      </c>
      <c r="W99">
        <v>24.754240377817698</v>
      </c>
      <c r="X99">
        <v>14.922508326646399</v>
      </c>
      <c r="Y99">
        <v>75.4962527422081</v>
      </c>
      <c r="Z99">
        <v>1.99521200218182</v>
      </c>
      <c r="AA99">
        <v>52.862637655803702</v>
      </c>
      <c r="AB99">
        <v>4.2911018287834999</v>
      </c>
      <c r="AC99">
        <v>5.4951809539845797</v>
      </c>
      <c r="AD99">
        <v>29.8291362576173</v>
      </c>
      <c r="AE99">
        <v>21.068949774964</v>
      </c>
      <c r="AF99">
        <v>4450429.8076503901</v>
      </c>
      <c r="AG99">
        <v>6513750.7741510402</v>
      </c>
      <c r="AH99">
        <v>171918339.991474</v>
      </c>
      <c r="AI99" s="1">
        <v>-1.11758708953857E-7</v>
      </c>
      <c r="AJ99">
        <v>92649040.870861396</v>
      </c>
      <c r="AK99">
        <v>33411960.453336202</v>
      </c>
      <c r="AL99">
        <v>48014147.619525298</v>
      </c>
      <c r="AM99">
        <f t="shared" si="4"/>
        <v>127.12776511405001</v>
      </c>
      <c r="AN99" s="2">
        <f t="shared" si="5"/>
        <v>0.29193806218123747</v>
      </c>
      <c r="AO99">
        <f t="shared" si="6"/>
        <v>356957669.51699823</v>
      </c>
      <c r="AP99" s="2">
        <f>(Sheet4!$A$26-AO99)/Sheet4!$A$26</f>
        <v>0.29582939175446998</v>
      </c>
    </row>
    <row r="100" spans="1:42" x14ac:dyDescent="0.25">
      <c r="A100">
        <v>0.97</v>
      </c>
      <c r="B100">
        <v>128.45201370898801</v>
      </c>
      <c r="C100">
        <v>250000</v>
      </c>
      <c r="D100">
        <v>72.983999999999995</v>
      </c>
      <c r="E100">
        <v>29.4118621171041</v>
      </c>
      <c r="F100">
        <v>64.824164992725898</v>
      </c>
      <c r="G100">
        <v>14.025288227689</v>
      </c>
      <c r="H100">
        <v>43.774046498550398</v>
      </c>
      <c r="I100">
        <v>62.599999999999902</v>
      </c>
      <c r="J100">
        <v>35.274700301119204</v>
      </c>
      <c r="K100">
        <v>41144.266223407103</v>
      </c>
      <c r="L100">
        <v>28204.341622899799</v>
      </c>
      <c r="M100">
        <v>53145.150989770103</v>
      </c>
      <c r="N100">
        <v>775.524457918194</v>
      </c>
      <c r="O100">
        <v>38844.249451499199</v>
      </c>
      <c r="P100">
        <v>51724.207294303698</v>
      </c>
      <c r="Q100">
        <v>36162.259960201598</v>
      </c>
      <c r="R100">
        <v>28.753333559581598</v>
      </c>
      <c r="S100">
        <v>6.6881175619748898</v>
      </c>
      <c r="T100">
        <v>28.294469304245801</v>
      </c>
      <c r="U100">
        <v>6.6289043117674096</v>
      </c>
      <c r="V100">
        <v>18.4104402669537</v>
      </c>
      <c r="W100">
        <v>24.754240377818402</v>
      </c>
      <c r="X100">
        <v>14.922508326646501</v>
      </c>
      <c r="Y100">
        <v>75.496252742207801</v>
      </c>
      <c r="Z100">
        <v>1.96914386107842</v>
      </c>
      <c r="AA100">
        <v>52.862637655803702</v>
      </c>
      <c r="AB100">
        <v>4.2911018287834599</v>
      </c>
      <c r="AC100">
        <v>6.3016829875978102</v>
      </c>
      <c r="AD100">
        <v>29.8291362576173</v>
      </c>
      <c r="AE100">
        <v>21.0689497749641</v>
      </c>
      <c r="AF100">
        <v>4450429.8076531496</v>
      </c>
      <c r="AG100">
        <v>6573735.2780980105</v>
      </c>
      <c r="AH100">
        <v>171918339.991474</v>
      </c>
      <c r="AI100">
        <v>0</v>
      </c>
      <c r="AJ100">
        <v>109992178.27719299</v>
      </c>
      <c r="AK100">
        <v>33411960.453336202</v>
      </c>
      <c r="AL100">
        <v>48014147.619525701</v>
      </c>
      <c r="AM100">
        <f t="shared" si="4"/>
        <v>128.45201370898801</v>
      </c>
      <c r="AN100" s="2">
        <f t="shared" si="5"/>
        <v>0.2574171952096328</v>
      </c>
      <c r="AO100">
        <f t="shared" si="6"/>
        <v>374360791.42728007</v>
      </c>
      <c r="AP100" s="2">
        <f>(Sheet4!$A$26-AO100)/Sheet4!$A$26</f>
        <v>0.2614982427487173</v>
      </c>
    </row>
    <row r="101" spans="1:42" x14ac:dyDescent="0.25">
      <c r="A101">
        <v>0.98</v>
      </c>
      <c r="B101">
        <v>129.77626230392599</v>
      </c>
      <c r="C101">
        <v>250000</v>
      </c>
      <c r="D101">
        <v>72.983999999999895</v>
      </c>
      <c r="E101">
        <v>28.9146649324605</v>
      </c>
      <c r="F101">
        <v>65.710737519697702</v>
      </c>
      <c r="G101">
        <v>14.0252882276889</v>
      </c>
      <c r="H101">
        <v>45.720109519657797</v>
      </c>
      <c r="I101">
        <v>62.6</v>
      </c>
      <c r="J101">
        <v>35.274700301119204</v>
      </c>
      <c r="K101">
        <v>41144.266223407103</v>
      </c>
      <c r="L101">
        <v>27091.3306016225</v>
      </c>
      <c r="M101">
        <v>53514.5628148412</v>
      </c>
      <c r="N101">
        <v>775.52445791818195</v>
      </c>
      <c r="O101">
        <v>39587.848647704603</v>
      </c>
      <c r="P101">
        <v>51724.207294304601</v>
      </c>
      <c r="Q101">
        <v>36162.259960201598</v>
      </c>
      <c r="R101">
        <v>28.753333559581598</v>
      </c>
      <c r="S101">
        <v>6.4633554424716797</v>
      </c>
      <c r="T101">
        <v>28.860432951379199</v>
      </c>
      <c r="U101">
        <v>6.6289043117674398</v>
      </c>
      <c r="V101">
        <v>19.3934873342617</v>
      </c>
      <c r="W101">
        <v>24.754240377818</v>
      </c>
      <c r="X101">
        <v>14.922508326646501</v>
      </c>
      <c r="Y101">
        <v>75.496252742207801</v>
      </c>
      <c r="Z101">
        <v>1.8685955985979601</v>
      </c>
      <c r="AA101">
        <v>54.017527800654698</v>
      </c>
      <c r="AB101">
        <v>4.2911018287834599</v>
      </c>
      <c r="AC101">
        <v>6.8751497141011502</v>
      </c>
      <c r="AD101">
        <v>29.829136257617201</v>
      </c>
      <c r="AE101">
        <v>21.0689497749641</v>
      </c>
      <c r="AF101">
        <v>4450429.8076531496</v>
      </c>
      <c r="AG101">
        <v>6805103.4306523399</v>
      </c>
      <c r="AH101">
        <v>176884208.07119</v>
      </c>
      <c r="AI101">
        <v>0</v>
      </c>
      <c r="AJ101">
        <v>122324090.437598</v>
      </c>
      <c r="AK101">
        <v>33411960.453336202</v>
      </c>
      <c r="AL101">
        <v>48014147.619525701</v>
      </c>
      <c r="AM101">
        <f t="shared" si="4"/>
        <v>129.77626230392599</v>
      </c>
      <c r="AN101" s="2">
        <f t="shared" si="5"/>
        <v>0.22264634185880075</v>
      </c>
      <c r="AO101">
        <f t="shared" si="6"/>
        <v>391889939.81995535</v>
      </c>
      <c r="AP101" s="2">
        <f>(Sheet4!$A$26-AO101)/Sheet4!$A$26</f>
        <v>0.22691848122573788</v>
      </c>
    </row>
    <row r="102" spans="1:42" x14ac:dyDescent="0.25">
      <c r="A102">
        <v>0.99</v>
      </c>
      <c r="B102">
        <v>131.100510898864</v>
      </c>
      <c r="C102">
        <v>247784.88100111499</v>
      </c>
      <c r="D102">
        <v>72.983999999999995</v>
      </c>
      <c r="E102">
        <v>0</v>
      </c>
      <c r="F102">
        <v>64.824164992725898</v>
      </c>
      <c r="G102">
        <v>31.0261872350885</v>
      </c>
      <c r="H102">
        <v>46.6286928016929</v>
      </c>
      <c r="I102">
        <v>62.600000000000101</v>
      </c>
      <c r="J102">
        <v>35.274700301119204</v>
      </c>
      <c r="K102">
        <v>41144.266223407103</v>
      </c>
      <c r="L102">
        <v>0</v>
      </c>
      <c r="M102">
        <v>53145.150989770198</v>
      </c>
      <c r="N102">
        <v>24837.8415465377</v>
      </c>
      <c r="O102">
        <v>40771.154986894297</v>
      </c>
      <c r="P102">
        <v>51724.207294304702</v>
      </c>
      <c r="Q102">
        <v>36162.259960201598</v>
      </c>
      <c r="R102">
        <v>28.753333559581598</v>
      </c>
      <c r="S102" s="1">
        <v>8.0097749918336405E-7</v>
      </c>
      <c r="T102">
        <v>28.294469304245801</v>
      </c>
      <c r="U102">
        <v>14.523503463495899</v>
      </c>
      <c r="V102">
        <v>19.852455066098798</v>
      </c>
      <c r="W102">
        <v>24.754240377818</v>
      </c>
      <c r="X102">
        <v>14.922508326646501</v>
      </c>
      <c r="Y102">
        <v>75.496252742207901</v>
      </c>
      <c r="Z102">
        <v>0</v>
      </c>
      <c r="AA102">
        <v>52.862637655803802</v>
      </c>
      <c r="AB102">
        <v>7.3393392767029102</v>
      </c>
      <c r="AC102">
        <v>7.1428914443806901</v>
      </c>
      <c r="AD102">
        <v>29.8291362576173</v>
      </c>
      <c r="AE102">
        <v>21.0689497749641</v>
      </c>
      <c r="AF102">
        <v>4450429.8076531496</v>
      </c>
      <c r="AG102">
        <v>0</v>
      </c>
      <c r="AH102">
        <v>171918339.991474</v>
      </c>
      <c r="AI102">
        <v>27653029.0895794</v>
      </c>
      <c r="AJ102">
        <v>128081647.67132699</v>
      </c>
      <c r="AK102">
        <v>33411960.453336202</v>
      </c>
      <c r="AL102">
        <v>48014147.619525596</v>
      </c>
      <c r="AM102">
        <f t="shared" si="4"/>
        <v>131.100510898864</v>
      </c>
      <c r="AN102" s="2">
        <f t="shared" si="5"/>
        <v>0.17972195920347234</v>
      </c>
      <c r="AO102">
        <f t="shared" si="6"/>
        <v>413529554.63289535</v>
      </c>
      <c r="AP102" s="2">
        <f>(Sheet4!$A$26-AO102)/Sheet4!$A$26</f>
        <v>0.18423000013596175</v>
      </c>
    </row>
    <row r="103" spans="1:42" x14ac:dyDescent="0.25">
      <c r="A103" t="s">
        <v>38</v>
      </c>
      <c r="B103">
        <v>132.42485949380199</v>
      </c>
      <c r="C103">
        <v>250000</v>
      </c>
      <c r="D103">
        <v>72.984000000002396</v>
      </c>
      <c r="E103">
        <v>0</v>
      </c>
      <c r="F103">
        <v>65.710737519697702</v>
      </c>
      <c r="G103">
        <v>0</v>
      </c>
      <c r="H103">
        <v>51.388265953110199</v>
      </c>
      <c r="I103">
        <v>62.606092987060499</v>
      </c>
      <c r="J103">
        <v>55.009692609722897</v>
      </c>
      <c r="K103">
        <v>41144.266223409402</v>
      </c>
      <c r="L103">
        <v>0</v>
      </c>
      <c r="M103">
        <v>53514.562814841098</v>
      </c>
      <c r="N103">
        <v>2456.06720193615</v>
      </c>
      <c r="O103">
        <v>46992.057226103898</v>
      </c>
      <c r="P103">
        <v>51727.046533709203</v>
      </c>
      <c r="Q103">
        <v>54166</v>
      </c>
      <c r="R103">
        <v>28.7533335595827</v>
      </c>
      <c r="S103">
        <v>0</v>
      </c>
      <c r="T103">
        <v>28.8604334453515</v>
      </c>
      <c r="U103">
        <v>7.6253979245416001</v>
      </c>
      <c r="V103">
        <v>22.256737135790601</v>
      </c>
      <c r="W103">
        <v>24.756635485738499</v>
      </c>
      <c r="X103">
        <v>20.1723219427972</v>
      </c>
      <c r="Y103">
        <v>75.496252742214395</v>
      </c>
      <c r="Z103">
        <v>0</v>
      </c>
      <c r="AA103">
        <v>54.017527800654698</v>
      </c>
      <c r="AB103">
        <v>11.7210725221926</v>
      </c>
      <c r="AC103">
        <v>8.5454446017513099</v>
      </c>
      <c r="AD103">
        <v>29.837344447387899</v>
      </c>
      <c r="AE103">
        <v>37.197963786147199</v>
      </c>
      <c r="AF103">
        <v>4450429.8076526998</v>
      </c>
      <c r="AG103" s="1">
        <v>-1.23456800338317E-6</v>
      </c>
      <c r="AH103">
        <v>176884208.07119</v>
      </c>
      <c r="AI103">
        <v>18846405.738635499</v>
      </c>
      <c r="AJ103">
        <v>158242355.41187099</v>
      </c>
      <c r="AK103">
        <v>33415183.403231699</v>
      </c>
      <c r="AL103">
        <v>112294813.886721</v>
      </c>
      <c r="AM103">
        <f t="shared" si="4"/>
        <v>132.42485949380199</v>
      </c>
      <c r="AN103" s="2">
        <f>(MAX($AO:$AO)-AO103)/MAX($AO:$AO)</f>
        <v>0</v>
      </c>
      <c r="AO103">
        <f>SUM(AF103:AL103)</f>
        <v>504133396.31930065</v>
      </c>
      <c r="AP103" s="2">
        <f>(Sheet4!$A$26-AO103)/Sheet4!$A$26</f>
        <v>5.495747427435564E-3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2018-06-04T12:34:59Z</dcterms:modified>
</cp:coreProperties>
</file>