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fedu-my.sharepoint.com/personal/yann_faussurier_epfedu_fr/Documents/"/>
    </mc:Choice>
  </mc:AlternateContent>
  <xr:revisionPtr revIDLastSave="0" documentId="8_{DFF4C339-1202-41B7-918E-902B4E82133F}" xr6:coauthVersionLast="47" xr6:coauthVersionMax="47" xr10:uidLastSave="{00000000-0000-0000-0000-000000000000}"/>
  <bookViews>
    <workbookView xWindow="-108" yWindow="-108" windowWidth="23256" windowHeight="12576" firstSheet="8" activeTab="2" xr2:uid="{5EC85F45-87CC-4835-9EB0-40250EC05717}"/>
  </bookViews>
  <sheets>
    <sheet name="Sample 0000" sheetId="1" r:id="rId1"/>
    <sheet name="Sample 0001" sheetId="2" r:id="rId2"/>
    <sheet name="Sample 0002" sheetId="3" r:id="rId3"/>
    <sheet name="Sample 0003" sheetId="4" r:id="rId4"/>
    <sheet name="Sample 0004" sheetId="5" r:id="rId5"/>
    <sheet name="Sample 0005" sheetId="6" r:id="rId6"/>
    <sheet name="Sample 0006" sheetId="7" r:id="rId7"/>
    <sheet name="Sample 0007" sheetId="8" r:id="rId8"/>
    <sheet name="Sample 0008" sheetId="9" r:id="rId9"/>
    <sheet name="Sample 0009" sheetId="10" r:id="rId10"/>
    <sheet name="Sample 0010" sheetId="11" r:id="rId11"/>
    <sheet name="Sample 0011" sheetId="12" r:id="rId12"/>
    <sheet name="Sample 0012" sheetId="13" r:id="rId13"/>
    <sheet name="Sample 0013" sheetId="14" r:id="rId14"/>
    <sheet name="Sample 0014" sheetId="15" r:id="rId15"/>
    <sheet name="Sample 015" sheetId="16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I2" i="8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3"/>
  <c r="I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I101" i="3"/>
  <c r="I102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5" i="3"/>
  <c r="I4" i="3"/>
  <c r="I3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</calcChain>
</file>

<file path=xl/sharedStrings.xml><?xml version="1.0" encoding="utf-8"?>
<sst xmlns="http://schemas.openxmlformats.org/spreadsheetml/2006/main" count="2105" uniqueCount="1271">
  <si>
    <t>Sample 0000</t>
  </si>
  <si>
    <t xml:space="preserve">Lucas </t>
  </si>
  <si>
    <t xml:space="preserve">Nathan </t>
  </si>
  <si>
    <t>A.K</t>
  </si>
  <si>
    <t>Yann</t>
  </si>
  <si>
    <t xml:space="preserve">Benjamin </t>
  </si>
  <si>
    <t xml:space="preserve">Matthieu </t>
  </si>
  <si>
    <t xml:space="preserve">Julia </t>
  </si>
  <si>
    <t xml:space="preserve">Moyenne </t>
  </si>
  <si>
    <t>Médiane</t>
  </si>
  <si>
    <t>Ecart type</t>
  </si>
  <si>
    <t>Style</t>
  </si>
  <si>
    <t>Vote a la majorité</t>
  </si>
  <si>
    <t>Critères</t>
  </si>
  <si>
    <t xml:space="preserve">Remarques </t>
  </si>
  <si>
    <t>Colonne1</t>
  </si>
  <si>
    <t>Colonne2</t>
  </si>
  <si>
    <t>-000000-;</t>
  </si>
  <si>
    <t>Disco</t>
  </si>
  <si>
    <t>-000057-;</t>
  </si>
  <si>
    <t>radio</t>
  </si>
  <si>
    <t>-000094-;</t>
  </si>
  <si>
    <t>-000110-;</t>
  </si>
  <si>
    <t>Coupe</t>
  </si>
  <si>
    <t>-000135-;</t>
  </si>
  <si>
    <t>metal</t>
  </si>
  <si>
    <t>-000147-;</t>
  </si>
  <si>
    <t>comprend très bien dans son intégralité + effet micro sympa</t>
  </si>
  <si>
    <t>Sature</t>
  </si>
  <si>
    <t>-000189-;</t>
  </si>
  <si>
    <t>electro</t>
  </si>
  <si>
    <t>-000249-;</t>
  </si>
  <si>
    <t>rock</t>
  </si>
  <si>
    <t>-000273-;</t>
  </si>
  <si>
    <t>hiphop</t>
  </si>
  <si>
    <t>Styles:</t>
  </si>
  <si>
    <t>-000286-;</t>
  </si>
  <si>
    <t>Blues</t>
  </si>
  <si>
    <t>-000302-;</t>
  </si>
  <si>
    <t>Classique</t>
  </si>
  <si>
    <t>coupe sur fin</t>
  </si>
  <si>
    <t>-000310-;</t>
  </si>
  <si>
    <t>Country</t>
  </si>
  <si>
    <t>Coupure</t>
  </si>
  <si>
    <t>incompréhensible</t>
  </si>
  <si>
    <t>-000440-;</t>
  </si>
  <si>
    <t>-000476-;</t>
  </si>
  <si>
    <t>Utilisation compliquée</t>
  </si>
  <si>
    <t>Pas capté</t>
  </si>
  <si>
    <t>bruit</t>
  </si>
  <si>
    <t xml:space="preserve">Angoissant </t>
  </si>
  <si>
    <t>-000521-;</t>
  </si>
  <si>
    <t>Experimental</t>
  </si>
  <si>
    <t>jazz</t>
  </si>
  <si>
    <t>bruit train pas trop compréhensible</t>
  </si>
  <si>
    <t xml:space="preserve">pas agréable </t>
  </si>
  <si>
    <t>-000607-;</t>
  </si>
  <si>
    <t>reggae</t>
  </si>
  <si>
    <t>-000700-;</t>
  </si>
  <si>
    <t>pop</t>
  </si>
  <si>
    <t>-000702-;</t>
  </si>
  <si>
    <t>Un 2 si coupure plus tard</t>
  </si>
  <si>
    <t>-000765-;</t>
  </si>
  <si>
    <t>un peu bizarre mais peut être pour un effet sonore en back</t>
  </si>
  <si>
    <t>Bruit</t>
  </si>
  <si>
    <t>on dirait un reverse</t>
  </si>
  <si>
    <t>-000795-;</t>
  </si>
  <si>
    <t>guitare</t>
  </si>
  <si>
    <t>-000831-;</t>
  </si>
  <si>
    <t>un peu coupé</t>
  </si>
  <si>
    <t>-000858-;</t>
  </si>
  <si>
    <t>Son en back</t>
  </si>
  <si>
    <t>inaudible + saturé</t>
  </si>
  <si>
    <t>sature</t>
  </si>
  <si>
    <t>-000884-;</t>
  </si>
  <si>
    <t>mood vamos a la playa --&gt; le kiff</t>
  </si>
  <si>
    <t>-000910-;</t>
  </si>
  <si>
    <t>-000938-;</t>
  </si>
  <si>
    <t>-000975-;</t>
  </si>
  <si>
    <t>Si cut possible</t>
  </si>
  <si>
    <t>coupé sur fin mais phrase bien "complétement fou"</t>
  </si>
  <si>
    <t xml:space="preserve">Un 2 si on coupe le comme ça </t>
  </si>
  <si>
    <t>-001056-;</t>
  </si>
  <si>
    <t>-001074-;</t>
  </si>
  <si>
    <t>Un 2 si cupure plus tard</t>
  </si>
  <si>
    <t>mot audible</t>
  </si>
  <si>
    <t>-001078-;</t>
  </si>
  <si>
    <t>Bien mais coupe</t>
  </si>
  <si>
    <t>coupe un peu tot mais audible</t>
  </si>
  <si>
    <t>-001198-;</t>
  </si>
  <si>
    <t>envoie la graaaatte</t>
  </si>
  <si>
    <t>-001274-;</t>
  </si>
  <si>
    <t>percusif/agréable/entier</t>
  </si>
  <si>
    <t xml:space="preserve">J'aime pas </t>
  </si>
  <si>
    <t>-001287-;</t>
  </si>
  <si>
    <t>Tout le monde parle en même temps</t>
  </si>
  <si>
    <t>trop de gens en même temps (comprend rien)</t>
  </si>
  <si>
    <t>tout le monde parle en même temps</t>
  </si>
  <si>
    <t xml:space="preserve">les gens parlent en même temps </t>
  </si>
  <si>
    <t>-001311-;</t>
  </si>
  <si>
    <t>-001326-;</t>
  </si>
  <si>
    <t>-001335-;</t>
  </si>
  <si>
    <t>coupure</t>
  </si>
  <si>
    <t>-001381-;</t>
  </si>
  <si>
    <t>compréhnsible + amour --&gt; good stuff</t>
  </si>
  <si>
    <t>-001382-;</t>
  </si>
  <si>
    <t>Départ trop tard, coupure trop tôt</t>
  </si>
  <si>
    <t>coupure au début et à la fin</t>
  </si>
  <si>
    <t>-001404-;</t>
  </si>
  <si>
    <t>-001449-;</t>
  </si>
  <si>
    <t xml:space="preserve">les deux mots sont coupés </t>
  </si>
  <si>
    <t>-001458-;</t>
  </si>
  <si>
    <t>instrument/agréable</t>
  </si>
  <si>
    <t>-001476-;</t>
  </si>
  <si>
    <t>Saturation</t>
  </si>
  <si>
    <t>Milieu de mot</t>
  </si>
  <si>
    <t>mot compréhensible mais bruit sur fin</t>
  </si>
  <si>
    <t>-001532-;</t>
  </si>
  <si>
    <t>Sature + Pas capté</t>
  </si>
  <si>
    <t>-001558-;</t>
  </si>
  <si>
    <t>Pas d'interêt</t>
  </si>
  <si>
    <t xml:space="preserve">mot coupé </t>
  </si>
  <si>
    <t>-001582-;</t>
  </si>
  <si>
    <t>cool mais court son pour long extrait sonore</t>
  </si>
  <si>
    <t>belle note</t>
  </si>
  <si>
    <t>-001617-;</t>
  </si>
  <si>
    <t>-001628-;</t>
  </si>
  <si>
    <t>coupure dérangeante mais son agréable</t>
  </si>
  <si>
    <t>bon son à couper avant la fin</t>
  </si>
  <si>
    <t>-001701-;</t>
  </si>
  <si>
    <t>très agréable mais coupure</t>
  </si>
  <si>
    <t>agréable mais inutilisable due à la coupure</t>
  </si>
  <si>
    <t>-001743-;</t>
  </si>
  <si>
    <t>bien mais long</t>
  </si>
  <si>
    <t>-001890-;</t>
  </si>
  <si>
    <t>-001960-;</t>
  </si>
  <si>
    <t>Trop faible</t>
  </si>
  <si>
    <t>petite note à incoporer partout ;)</t>
  </si>
  <si>
    <t>-002035-;</t>
  </si>
  <si>
    <t>-002043-;</t>
  </si>
  <si>
    <t>-002052-;</t>
  </si>
  <si>
    <t>-002061-;</t>
  </si>
  <si>
    <t>instrument</t>
  </si>
  <si>
    <t>-002080-;</t>
  </si>
  <si>
    <t>personnes qui parlent en même temps, comprends rien</t>
  </si>
  <si>
    <t>-002092-;</t>
  </si>
  <si>
    <t>-002106-;</t>
  </si>
  <si>
    <t>-002109-;</t>
  </si>
  <si>
    <t>-002145-;</t>
  </si>
  <si>
    <t>-002204-;</t>
  </si>
  <si>
    <t>personne qui parle/pas fan de la qualité/comprend pas</t>
  </si>
  <si>
    <t>-002274-;</t>
  </si>
  <si>
    <t>-002303-;</t>
  </si>
  <si>
    <t>-002385-;</t>
  </si>
  <si>
    <t>-002475-;</t>
  </si>
  <si>
    <t>coupure début et fin/comprend pas ce qu'il dit</t>
  </si>
  <si>
    <t>-002496-;</t>
  </si>
  <si>
    <t>-002503-;</t>
  </si>
  <si>
    <t>-002525-;</t>
  </si>
  <si>
    <t>-002613-;</t>
  </si>
  <si>
    <t>-002695-;</t>
  </si>
  <si>
    <t>coupure début et fin</t>
  </si>
  <si>
    <t>-002702-;</t>
  </si>
  <si>
    <t>-002736-;</t>
  </si>
  <si>
    <t>-002756-;</t>
  </si>
  <si>
    <t>-002852-;</t>
  </si>
  <si>
    <t>-002899-;</t>
  </si>
  <si>
    <t>-002937-;</t>
  </si>
  <si>
    <t>coupure à la fin/on comprend moyen ce qu'elle dit</t>
  </si>
  <si>
    <t>-002954-;</t>
  </si>
  <si>
    <t>-002975-;</t>
  </si>
  <si>
    <t>-003038-;</t>
  </si>
  <si>
    <t>-003069-;</t>
  </si>
  <si>
    <t>-003096-;</t>
  </si>
  <si>
    <t>-003118-;</t>
  </si>
  <si>
    <t>-003194-;</t>
  </si>
  <si>
    <t>-003206-;</t>
  </si>
  <si>
    <t>-003312-;</t>
  </si>
  <si>
    <t>-003420-;</t>
  </si>
  <si>
    <t>-003507-;</t>
  </si>
  <si>
    <t>-003520-;</t>
  </si>
  <si>
    <t>on comprend ce que dit la personne et c'est pas coupé mais des personnes parlent derrière lui et c'est pas agréable</t>
  </si>
  <si>
    <t>-003527-;</t>
  </si>
  <si>
    <t>enregistrement coupé à la fin</t>
  </si>
  <si>
    <t>-003528-;</t>
  </si>
  <si>
    <t>-003529-;</t>
  </si>
  <si>
    <t>coupé début et fin</t>
  </si>
  <si>
    <t>-003646-;</t>
  </si>
  <si>
    <t>coupure, plus de sens</t>
  </si>
  <si>
    <t>-003657-;</t>
  </si>
  <si>
    <t>-003744-;</t>
  </si>
  <si>
    <t>-003835-;</t>
  </si>
  <si>
    <t>-003887-;</t>
  </si>
  <si>
    <t>-003943-;</t>
  </si>
  <si>
    <t>-003982-;</t>
  </si>
  <si>
    <t>-003993-;</t>
  </si>
  <si>
    <t>-004023-;</t>
  </si>
  <si>
    <t>Sample 0001</t>
  </si>
  <si>
    <t>parole</t>
  </si>
  <si>
    <t>-004026-;</t>
  </si>
  <si>
    <t>C = compréhensible</t>
  </si>
  <si>
    <t>-004049-;</t>
  </si>
  <si>
    <t>Mal coupé</t>
  </si>
  <si>
    <t>SC = semi-compréhensible</t>
  </si>
  <si>
    <t>-004070-;</t>
  </si>
  <si>
    <t>NC = non-compréhensible</t>
  </si>
  <si>
    <t>-004133-;</t>
  </si>
  <si>
    <t>-004158-;</t>
  </si>
  <si>
    <t>double coupure</t>
  </si>
  <si>
    <t>-004191-;</t>
  </si>
  <si>
    <t>-004226-;</t>
  </si>
  <si>
    <t>-004291-;</t>
  </si>
  <si>
    <t>-004293-;</t>
  </si>
  <si>
    <t>-004342-;</t>
  </si>
  <si>
    <t>-004347-;</t>
  </si>
  <si>
    <t>son cool mais beaucoup de vide</t>
  </si>
  <si>
    <t>-004368-;</t>
  </si>
  <si>
    <t>-004409-;</t>
  </si>
  <si>
    <t>son beaucoup trop faible</t>
  </si>
  <si>
    <t>-004561-;</t>
  </si>
  <si>
    <t>-004610-;</t>
  </si>
  <si>
    <t>-004622-;</t>
  </si>
  <si>
    <t>-004655-;</t>
  </si>
  <si>
    <t>-004803-;</t>
  </si>
  <si>
    <t>-004842-;</t>
  </si>
  <si>
    <t>-004884-;</t>
  </si>
  <si>
    <t>-004896-;</t>
  </si>
  <si>
    <t>-004916-;</t>
  </si>
  <si>
    <t>-004977-;</t>
  </si>
  <si>
    <t>gratte</t>
  </si>
  <si>
    <t>-004994-;</t>
  </si>
  <si>
    <t>très mal découpé : le son dure 1 seconde mais le fichier audio 16</t>
  </si>
  <si>
    <t>-004995-;</t>
  </si>
  <si>
    <t>-005004-;</t>
  </si>
  <si>
    <t>-005103-;</t>
  </si>
  <si>
    <t>-005108-;</t>
  </si>
  <si>
    <t>vide</t>
  </si>
  <si>
    <t>-005145-;</t>
  </si>
  <si>
    <t>-005153-;</t>
  </si>
  <si>
    <t>-005158-;</t>
  </si>
  <si>
    <t>-005187-;</t>
  </si>
  <si>
    <t>-005236-;</t>
  </si>
  <si>
    <t>son très faible</t>
  </si>
  <si>
    <t>-005256-;</t>
  </si>
  <si>
    <t>-005303-;</t>
  </si>
  <si>
    <t>-005365-;</t>
  </si>
  <si>
    <t>très désagréable quand c'est fort</t>
  </si>
  <si>
    <t>-005373-;</t>
  </si>
  <si>
    <t>-005406-;</t>
  </si>
  <si>
    <t>-005485-;</t>
  </si>
  <si>
    <t>-005533-;</t>
  </si>
  <si>
    <t>-005537-;</t>
  </si>
  <si>
    <t>-005550-;</t>
  </si>
  <si>
    <t>-005724-;</t>
  </si>
  <si>
    <t>-005805-;</t>
  </si>
  <si>
    <t>-005929-;</t>
  </si>
  <si>
    <t>-005993-;</t>
  </si>
  <si>
    <t>-006040-;</t>
  </si>
  <si>
    <t>-006045-;</t>
  </si>
  <si>
    <t>Fichier audio trop long et trop fort</t>
  </si>
  <si>
    <t>sature beaucoup</t>
  </si>
  <si>
    <t>-006065-;</t>
  </si>
  <si>
    <t>-006138-;</t>
  </si>
  <si>
    <t>-006156-;</t>
  </si>
  <si>
    <t>-006162-;</t>
  </si>
  <si>
    <t>-006179-;</t>
  </si>
  <si>
    <t>-006253-;</t>
  </si>
  <si>
    <t>-006273-;</t>
  </si>
  <si>
    <t>rien</t>
  </si>
  <si>
    <t>-006291-;</t>
  </si>
  <si>
    <t>-006343-;</t>
  </si>
  <si>
    <t>-006432-;</t>
  </si>
  <si>
    <t>-006468-;</t>
  </si>
  <si>
    <t>-006503-;</t>
  </si>
  <si>
    <t>-006613-;</t>
  </si>
  <si>
    <t>-006627-;</t>
  </si>
  <si>
    <t>gratte bien rock bien guitar hero</t>
  </si>
  <si>
    <t>-006672-;</t>
  </si>
  <si>
    <t>basse un peu stylé</t>
  </si>
  <si>
    <t>-006799-;</t>
  </si>
  <si>
    <t>son athipique un peu rock délire</t>
  </si>
  <si>
    <t>-006853-;</t>
  </si>
  <si>
    <t>-006891-;</t>
  </si>
  <si>
    <t>bizarre</t>
  </si>
  <si>
    <t>-007020-;</t>
  </si>
  <si>
    <t>-007073-;</t>
  </si>
  <si>
    <t>-007098-;</t>
  </si>
  <si>
    <t>chant</t>
  </si>
  <si>
    <t>-007100-;</t>
  </si>
  <si>
    <t>-007110-;</t>
  </si>
  <si>
    <t>son rigolo</t>
  </si>
  <si>
    <t>-007112-;</t>
  </si>
  <si>
    <t>-007119-;</t>
  </si>
  <si>
    <t>-007139-;</t>
  </si>
  <si>
    <t>-007308-;</t>
  </si>
  <si>
    <t>-007324-;</t>
  </si>
  <si>
    <t>-007425-;</t>
  </si>
  <si>
    <t>-007485-;</t>
  </si>
  <si>
    <t>-007495-;</t>
  </si>
  <si>
    <t>-007578-;</t>
  </si>
  <si>
    <t>-007622-;</t>
  </si>
  <si>
    <t>-007749-;</t>
  </si>
  <si>
    <t>-007770-;</t>
  </si>
  <si>
    <t>parole C</t>
  </si>
  <si>
    <t>-007842-;</t>
  </si>
  <si>
    <t>parole SC</t>
  </si>
  <si>
    <t>-007847-;</t>
  </si>
  <si>
    <t>son fun</t>
  </si>
  <si>
    <t>-007894-;</t>
  </si>
  <si>
    <t>son bien tekno bien rave</t>
  </si>
  <si>
    <t>-007940-;</t>
  </si>
  <si>
    <t>parole NC</t>
  </si>
  <si>
    <t>-008033-;</t>
  </si>
  <si>
    <t>instruments</t>
  </si>
  <si>
    <t>-008051-;</t>
  </si>
  <si>
    <t>-008127-;</t>
  </si>
  <si>
    <t>chant plus musique en fond</t>
  </si>
  <si>
    <t>-008129-;</t>
  </si>
  <si>
    <t>-008139-;</t>
  </si>
  <si>
    <t>enchainement sympa</t>
  </si>
  <si>
    <t>-008169-;</t>
  </si>
  <si>
    <t>-008177-;</t>
  </si>
  <si>
    <t>-008202-;</t>
  </si>
  <si>
    <t>-008292-;</t>
  </si>
  <si>
    <t>-008372-;</t>
  </si>
  <si>
    <t>bon son mais volume trop faible</t>
  </si>
  <si>
    <t>-008465-;</t>
  </si>
  <si>
    <t>-008489-;</t>
  </si>
  <si>
    <t>Sample 0002</t>
  </si>
  <si>
    <t>ecart type</t>
  </si>
  <si>
    <t>Vote à la majorité</t>
  </si>
  <si>
    <t>-008508-;</t>
  </si>
  <si>
    <t>-008520-;</t>
  </si>
  <si>
    <t>chant + musique en fond</t>
  </si>
  <si>
    <t>-008635-;</t>
  </si>
  <si>
    <t>-008728-;</t>
  </si>
  <si>
    <t>-008750-;</t>
  </si>
  <si>
    <t>-008769-;</t>
  </si>
  <si>
    <t>-008775-;</t>
  </si>
  <si>
    <t>-008795-;</t>
  </si>
  <si>
    <t>son sympa</t>
  </si>
  <si>
    <t>-008829-;</t>
  </si>
  <si>
    <t>-008889-;</t>
  </si>
  <si>
    <t>-008918-;</t>
  </si>
  <si>
    <t>une note</t>
  </si>
  <si>
    <t>-008982-;</t>
  </si>
  <si>
    <t>bonne gratte</t>
  </si>
  <si>
    <t>-009045-;</t>
  </si>
  <si>
    <t>son marrant</t>
  </si>
  <si>
    <t>-009051-;</t>
  </si>
  <si>
    <t>-009099-;</t>
  </si>
  <si>
    <t>-009150-;</t>
  </si>
  <si>
    <t>-009152-;</t>
  </si>
  <si>
    <t>-009214-;</t>
  </si>
  <si>
    <t>-009234-;</t>
  </si>
  <si>
    <t>-009344-;</t>
  </si>
  <si>
    <t>-009345-;</t>
  </si>
  <si>
    <t>electronique</t>
  </si>
  <si>
    <t>-009350-;</t>
  </si>
  <si>
    <t>-009361-;</t>
  </si>
  <si>
    <t>-009387-;</t>
  </si>
  <si>
    <t>piano piano</t>
  </si>
  <si>
    <t>-009422-;</t>
  </si>
  <si>
    <t>symballe</t>
  </si>
  <si>
    <t>-009488-;</t>
  </si>
  <si>
    <t>bruit futuriste</t>
  </si>
  <si>
    <t>-009678-;</t>
  </si>
  <si>
    <t>-009695-;</t>
  </si>
  <si>
    <t>-009709-;</t>
  </si>
  <si>
    <t>bruit sympa</t>
  </si>
  <si>
    <t>-009802-;</t>
  </si>
  <si>
    <t>jingle coupé</t>
  </si>
  <si>
    <t>-009867-;</t>
  </si>
  <si>
    <t>-009882-;</t>
  </si>
  <si>
    <t>chant sur musique</t>
  </si>
  <si>
    <t>-009916-;</t>
  </si>
  <si>
    <t>-009919-;</t>
  </si>
  <si>
    <t>-010002-;</t>
  </si>
  <si>
    <t>-010043-;</t>
  </si>
  <si>
    <t>-010076-;</t>
  </si>
  <si>
    <t>-010161-;</t>
  </si>
  <si>
    <t>bonne grattass</t>
  </si>
  <si>
    <t>-010287-;</t>
  </si>
  <si>
    <t>-010347-;</t>
  </si>
  <si>
    <t>-010353-;</t>
  </si>
  <si>
    <t>grattass</t>
  </si>
  <si>
    <t>-010374-;</t>
  </si>
  <si>
    <t>-010395-;</t>
  </si>
  <si>
    <t>la graaatte</t>
  </si>
  <si>
    <t>-010434-;</t>
  </si>
  <si>
    <t>-010491-;</t>
  </si>
  <si>
    <t>futuriste</t>
  </si>
  <si>
    <t>-010515-;</t>
  </si>
  <si>
    <t>-010539-;</t>
  </si>
  <si>
    <t>-010557-;</t>
  </si>
  <si>
    <t>note de musique</t>
  </si>
  <si>
    <t>-010695-;</t>
  </si>
  <si>
    <t>-010736-;</t>
  </si>
  <si>
    <t>-010740-;</t>
  </si>
  <si>
    <t>sature un peu mais original</t>
  </si>
  <si>
    <t>-010773-;</t>
  </si>
  <si>
    <t>-010800-;</t>
  </si>
  <si>
    <t>-010824-;</t>
  </si>
  <si>
    <t>-010854-;</t>
  </si>
  <si>
    <t>-010857-;</t>
  </si>
  <si>
    <t>-010879-;</t>
  </si>
  <si>
    <t>-011025-;</t>
  </si>
  <si>
    <t>-011220-;</t>
  </si>
  <si>
    <t>-011291-;</t>
  </si>
  <si>
    <t>sature mais sympa</t>
  </si>
  <si>
    <t>-011337-;</t>
  </si>
  <si>
    <t>-011417-;</t>
  </si>
  <si>
    <t>-011421-;</t>
  </si>
  <si>
    <t>bruit flippant</t>
  </si>
  <si>
    <t>-011453-;</t>
  </si>
  <si>
    <t>-011457-;</t>
  </si>
  <si>
    <t>-011722-;</t>
  </si>
  <si>
    <t>-011772-;</t>
  </si>
  <si>
    <t>-011814-;</t>
  </si>
  <si>
    <t>-011850-;</t>
  </si>
  <si>
    <t>-011954-;</t>
  </si>
  <si>
    <t>-012051-;</t>
  </si>
  <si>
    <t>agressif en mode rock &amp; roll</t>
  </si>
  <si>
    <t>-012064-;</t>
  </si>
  <si>
    <t>-012130-;</t>
  </si>
  <si>
    <t>-012138-;</t>
  </si>
  <si>
    <t>-012305-;</t>
  </si>
  <si>
    <t>-012316-;</t>
  </si>
  <si>
    <t>-012375-;</t>
  </si>
  <si>
    <t>-012379-;</t>
  </si>
  <si>
    <t>-012455-;</t>
  </si>
  <si>
    <t>-012510-;</t>
  </si>
  <si>
    <t>-012544-;</t>
  </si>
  <si>
    <t>-012546-;</t>
  </si>
  <si>
    <t>-012616-;</t>
  </si>
  <si>
    <t>-012771-;</t>
  </si>
  <si>
    <t>bruit palles hélico</t>
  </si>
  <si>
    <t>-012804-;</t>
  </si>
  <si>
    <t>-012888-;</t>
  </si>
  <si>
    <t>-012900-;</t>
  </si>
  <si>
    <t>-013082-;</t>
  </si>
  <si>
    <t>-013174-;</t>
  </si>
  <si>
    <t>-013178-;</t>
  </si>
  <si>
    <t>-013180-;</t>
  </si>
  <si>
    <t>-013378-;</t>
  </si>
  <si>
    <t>-013452-;</t>
  </si>
  <si>
    <t>-013481-;</t>
  </si>
  <si>
    <t>-013500-;</t>
  </si>
  <si>
    <t>-013535-;</t>
  </si>
  <si>
    <t>-013572-;</t>
  </si>
  <si>
    <t>-013644-;</t>
  </si>
  <si>
    <t>bien agressif</t>
  </si>
  <si>
    <t>-013674-;</t>
  </si>
  <si>
    <t>-013755-;</t>
  </si>
  <si>
    <t>-013778-;</t>
  </si>
  <si>
    <t>musique + paroles</t>
  </si>
  <si>
    <t>Sample 0003</t>
  </si>
  <si>
    <t>-013862-</t>
  </si>
  <si>
    <t>-013963-</t>
  </si>
  <si>
    <t>-014034-</t>
  </si>
  <si>
    <t>-014063-</t>
  </si>
  <si>
    <t>-014087-</t>
  </si>
  <si>
    <t>-014097-</t>
  </si>
  <si>
    <t>-014111-</t>
  </si>
  <si>
    <t>-014147-</t>
  </si>
  <si>
    <t>-014157-</t>
  </si>
  <si>
    <t>-014225-</t>
  </si>
  <si>
    <t>-014302-</t>
  </si>
  <si>
    <t>-014358-</t>
  </si>
  <si>
    <t>-014439-</t>
  </si>
  <si>
    <t>-014472-</t>
  </si>
  <si>
    <t>-014520-</t>
  </si>
  <si>
    <t>-014553-</t>
  </si>
  <si>
    <t>-014742-</t>
  </si>
  <si>
    <t>-014837-</t>
  </si>
  <si>
    <t>-014866-</t>
  </si>
  <si>
    <t>-014958-</t>
  </si>
  <si>
    <t>-014970-</t>
  </si>
  <si>
    <t>-015029-</t>
  </si>
  <si>
    <t>-015052-</t>
  </si>
  <si>
    <t>-015194-</t>
  </si>
  <si>
    <t>-015255-</t>
  </si>
  <si>
    <t>-015257-</t>
  </si>
  <si>
    <t>-015301-</t>
  </si>
  <si>
    <t>-015351-</t>
  </si>
  <si>
    <t>-015406-</t>
  </si>
  <si>
    <t>-015444-</t>
  </si>
  <si>
    <t>-015470-</t>
  </si>
  <si>
    <t>-015477-</t>
  </si>
  <si>
    <t>-015483-</t>
  </si>
  <si>
    <t>-015495-</t>
  </si>
  <si>
    <t>-015505-</t>
  </si>
  <si>
    <t>-015522-</t>
  </si>
  <si>
    <t>-015558-</t>
  </si>
  <si>
    <t>-015588-</t>
  </si>
  <si>
    <t>-015594-</t>
  </si>
  <si>
    <t>-015610-</t>
  </si>
  <si>
    <t>-015714-</t>
  </si>
  <si>
    <t>-015759-</t>
  </si>
  <si>
    <t>-015813-</t>
  </si>
  <si>
    <t>-015838-</t>
  </si>
  <si>
    <t>-015904-</t>
  </si>
  <si>
    <t>-015919-</t>
  </si>
  <si>
    <t>-016093-</t>
  </si>
  <si>
    <t>-016104-</t>
  </si>
  <si>
    <t>-016278-</t>
  </si>
  <si>
    <t>-016280-</t>
  </si>
  <si>
    <t>-016303-</t>
  </si>
  <si>
    <t>-016354-</t>
  </si>
  <si>
    <t>-016358-</t>
  </si>
  <si>
    <t>-016617-</t>
  </si>
  <si>
    <t>-016653-</t>
  </si>
  <si>
    <t>-016731-</t>
  </si>
  <si>
    <t>-016753-</t>
  </si>
  <si>
    <t>-016782-</t>
  </si>
  <si>
    <t>-016848-</t>
  </si>
  <si>
    <t>-016908-</t>
  </si>
  <si>
    <t>-016926-</t>
  </si>
  <si>
    <t>-016965-</t>
  </si>
  <si>
    <t>-017042-</t>
  </si>
  <si>
    <t>-017059-</t>
  </si>
  <si>
    <t>-017061-</t>
  </si>
  <si>
    <t>-017090-</t>
  </si>
  <si>
    <t>-017101-</t>
  </si>
  <si>
    <t>-017107-</t>
  </si>
  <si>
    <t>-017129-</t>
  </si>
  <si>
    <t>-017206-</t>
  </si>
  <si>
    <t>-017242-</t>
  </si>
  <si>
    <t>-017292-</t>
  </si>
  <si>
    <t>-017325-</t>
  </si>
  <si>
    <t>-017355-</t>
  </si>
  <si>
    <t>-017361-</t>
  </si>
  <si>
    <t>-017372-</t>
  </si>
  <si>
    <t>-017402-</t>
  </si>
  <si>
    <t>-017490-</t>
  </si>
  <si>
    <t>-017559-</t>
  </si>
  <si>
    <t>-017577-</t>
  </si>
  <si>
    <t>-017613-</t>
  </si>
  <si>
    <t>-017617-</t>
  </si>
  <si>
    <t>-017677-</t>
  </si>
  <si>
    <t>-017690-</t>
  </si>
  <si>
    <t>-017691-</t>
  </si>
  <si>
    <t>-017771-</t>
  </si>
  <si>
    <t>-017820-</t>
  </si>
  <si>
    <t>-017823-</t>
  </si>
  <si>
    <t>-017886-</t>
  </si>
  <si>
    <t>-017901-</t>
  </si>
  <si>
    <t>-017924-</t>
  </si>
  <si>
    <t>-017934-</t>
  </si>
  <si>
    <t>-017937-</t>
  </si>
  <si>
    <t>-018026-</t>
  </si>
  <si>
    <t>-018030-</t>
  </si>
  <si>
    <t>-018095-</t>
  </si>
  <si>
    <t>-018221-</t>
  </si>
  <si>
    <t>-018270-</t>
  </si>
  <si>
    <t>-018316-</t>
  </si>
  <si>
    <t>-018367-</t>
  </si>
  <si>
    <t>-018403-</t>
  </si>
  <si>
    <t>Sample 0004</t>
  </si>
  <si>
    <t>-018424-</t>
  </si>
  <si>
    <t>-018462-</t>
  </si>
  <si>
    <t>-018469-</t>
  </si>
  <si>
    <t>-018471-</t>
  </si>
  <si>
    <t>-018504-</t>
  </si>
  <si>
    <t>-018507-</t>
  </si>
  <si>
    <t>-018515-</t>
  </si>
  <si>
    <t>-018530-</t>
  </si>
  <si>
    <t>-018606-</t>
  </si>
  <si>
    <t>-018765-</t>
  </si>
  <si>
    <t>-018772-</t>
  </si>
  <si>
    <t>-018868-</t>
  </si>
  <si>
    <t>-018904-</t>
  </si>
  <si>
    <t>-018954-</t>
  </si>
  <si>
    <t>-018985-</t>
  </si>
  <si>
    <t>-019022-</t>
  </si>
  <si>
    <t>-019034-</t>
  </si>
  <si>
    <t>-019065-</t>
  </si>
  <si>
    <t>-019110-</t>
  </si>
  <si>
    <t>-019140-</t>
  </si>
  <si>
    <t>-019193-</t>
  </si>
  <si>
    <t>-019240-</t>
  </si>
  <si>
    <t>-019305-</t>
  </si>
  <si>
    <t>-019341-</t>
  </si>
  <si>
    <t>-019368-</t>
  </si>
  <si>
    <t>-019404-</t>
  </si>
  <si>
    <t>-019411-</t>
  </si>
  <si>
    <t>-019436-</t>
  </si>
  <si>
    <t>-019445-</t>
  </si>
  <si>
    <t>-019481-</t>
  </si>
  <si>
    <t>-019509-</t>
  </si>
  <si>
    <t>-019528-</t>
  </si>
  <si>
    <t>-019598-</t>
  </si>
  <si>
    <t>-019712-</t>
  </si>
  <si>
    <t>-019757-</t>
  </si>
  <si>
    <t>-019778-</t>
  </si>
  <si>
    <t>-019788-</t>
  </si>
  <si>
    <t>-019899-</t>
  </si>
  <si>
    <t>-019966-</t>
  </si>
  <si>
    <t>-019980-</t>
  </si>
  <si>
    <t>-020001-</t>
  </si>
  <si>
    <t>-020007-</t>
  </si>
  <si>
    <t>-020027-</t>
  </si>
  <si>
    <t>-020130-</t>
  </si>
  <si>
    <t>-020163-</t>
  </si>
  <si>
    <t>-020174-</t>
  </si>
  <si>
    <t>-020196-</t>
  </si>
  <si>
    <t>-020241-</t>
  </si>
  <si>
    <t>-020253-</t>
  </si>
  <si>
    <t>-020277-</t>
  </si>
  <si>
    <t>-020340-</t>
  </si>
  <si>
    <t>-020478-</t>
  </si>
  <si>
    <t>-020501-</t>
  </si>
  <si>
    <t>-020592-</t>
  </si>
  <si>
    <t>-020769-</t>
  </si>
  <si>
    <t>-020781-</t>
  </si>
  <si>
    <t>-020796-</t>
  </si>
  <si>
    <t>-020852-</t>
  </si>
  <si>
    <t>-020861-</t>
  </si>
  <si>
    <t>-020883-</t>
  </si>
  <si>
    <t>-020918-</t>
  </si>
  <si>
    <t>-020931-</t>
  </si>
  <si>
    <t>-021050-</t>
  </si>
  <si>
    <t>-021120-</t>
  </si>
  <si>
    <t>-021159-</t>
  </si>
  <si>
    <t>-021165-</t>
  </si>
  <si>
    <t>-021177-</t>
  </si>
  <si>
    <t>-021184-</t>
  </si>
  <si>
    <t>-021269-</t>
  </si>
  <si>
    <t>-021314-</t>
  </si>
  <si>
    <t>-021343-</t>
  </si>
  <si>
    <t>-021378-</t>
  </si>
  <si>
    <t>-021406-</t>
  </si>
  <si>
    <t>-021483-</t>
  </si>
  <si>
    <t>-021681-</t>
  </si>
  <si>
    <t>-021685-</t>
  </si>
  <si>
    <t>-021699-</t>
  </si>
  <si>
    <t>-021747-</t>
  </si>
  <si>
    <t>-021762-</t>
  </si>
  <si>
    <t>-021827-</t>
  </si>
  <si>
    <t>-021945-</t>
  </si>
  <si>
    <t>-021978-</t>
  </si>
  <si>
    <t>-021984-</t>
  </si>
  <si>
    <t>-022022-</t>
  </si>
  <si>
    <t>-022050-</t>
  </si>
  <si>
    <t>-022098-</t>
  </si>
  <si>
    <t>-022184-</t>
  </si>
  <si>
    <t>-022230-</t>
  </si>
  <si>
    <t>-022388-</t>
  </si>
  <si>
    <t>-022425-</t>
  </si>
  <si>
    <t>-022448-</t>
  </si>
  <si>
    <t>-022449-</t>
  </si>
  <si>
    <t>-022484-</t>
  </si>
  <si>
    <t>-022489-</t>
  </si>
  <si>
    <t>-022502-</t>
  </si>
  <si>
    <t>-022531-</t>
  </si>
  <si>
    <t>-022662-</t>
  </si>
  <si>
    <t>-022718-</t>
  </si>
  <si>
    <t>-022869-</t>
  </si>
  <si>
    <t>-022914-</t>
  </si>
  <si>
    <t>Sample 0005</t>
  </si>
  <si>
    <t>-022966-</t>
  </si>
  <si>
    <t>-022975-</t>
  </si>
  <si>
    <t>-023113-</t>
  </si>
  <si>
    <t>-023125-</t>
  </si>
  <si>
    <t>-023142-</t>
  </si>
  <si>
    <t>-023191-</t>
  </si>
  <si>
    <t>-023260-</t>
  </si>
  <si>
    <t>-023352-</t>
  </si>
  <si>
    <t>-023361-</t>
  </si>
  <si>
    <t>-023439-</t>
  </si>
  <si>
    <t>-023473-</t>
  </si>
  <si>
    <t>-023474-</t>
  </si>
  <si>
    <t>-023497-</t>
  </si>
  <si>
    <t>-023596-</t>
  </si>
  <si>
    <t>-023679-</t>
  </si>
  <si>
    <t>-023712-</t>
  </si>
  <si>
    <t>-023790-</t>
  </si>
  <si>
    <t>-023862-</t>
  </si>
  <si>
    <t>-023907-</t>
  </si>
  <si>
    <t>-023926-</t>
  </si>
  <si>
    <t>-023976-</t>
  </si>
  <si>
    <t>-023982-</t>
  </si>
  <si>
    <t>-024024-</t>
  </si>
  <si>
    <t>-024081-</t>
  </si>
  <si>
    <t>-024087-</t>
  </si>
  <si>
    <t>-024115-</t>
  </si>
  <si>
    <t>-024123-</t>
  </si>
  <si>
    <t>-024137-</t>
  </si>
  <si>
    <t>-024290-</t>
  </si>
  <si>
    <t>-024309-</t>
  </si>
  <si>
    <t>-024310-</t>
  </si>
  <si>
    <t>-024332-</t>
  </si>
  <si>
    <t>-024388-</t>
  </si>
  <si>
    <t>-024492-</t>
  </si>
  <si>
    <t>-024630-</t>
  </si>
  <si>
    <t>-024654-</t>
  </si>
  <si>
    <t>-024665-</t>
  </si>
  <si>
    <t>-024675-</t>
  </si>
  <si>
    <t>-024696-</t>
  </si>
  <si>
    <t>-024723-</t>
  </si>
  <si>
    <t>-024749-</t>
  </si>
  <si>
    <t>-024759-</t>
  </si>
  <si>
    <t>-025042-</t>
  </si>
  <si>
    <t>-025086-</t>
  </si>
  <si>
    <t>-025194-</t>
  </si>
  <si>
    <t>-025212-</t>
  </si>
  <si>
    <t>-025245-</t>
  </si>
  <si>
    <t>-025246-</t>
  </si>
  <si>
    <t>-025308-</t>
  </si>
  <si>
    <t>-025316-</t>
  </si>
  <si>
    <t>-025396-</t>
  </si>
  <si>
    <t>-025542-</t>
  </si>
  <si>
    <t>-025596-</t>
  </si>
  <si>
    <t>-025599-</t>
  </si>
  <si>
    <t>-025620-</t>
  </si>
  <si>
    <t>-025644-</t>
  </si>
  <si>
    <t>-025680-</t>
  </si>
  <si>
    <t>-025708-</t>
  </si>
  <si>
    <t>-025713-</t>
  </si>
  <si>
    <t>-025716-</t>
  </si>
  <si>
    <t>-025740-</t>
  </si>
  <si>
    <t>-025806-</t>
  </si>
  <si>
    <t>-025821-</t>
  </si>
  <si>
    <t>-025825-</t>
  </si>
  <si>
    <t>-025890-</t>
  </si>
  <si>
    <t>-025894-</t>
  </si>
  <si>
    <t>-025902-</t>
  </si>
  <si>
    <t>-025917-</t>
  </si>
  <si>
    <t>-025932-</t>
  </si>
  <si>
    <t>-025941-</t>
  </si>
  <si>
    <t>-025960-</t>
  </si>
  <si>
    <t>-026067-</t>
  </si>
  <si>
    <t>-026080-</t>
  </si>
  <si>
    <t>-026136-</t>
  </si>
  <si>
    <t>-026155-</t>
  </si>
  <si>
    <t>-026190-</t>
  </si>
  <si>
    <t>-026247-</t>
  </si>
  <si>
    <t>-026306-</t>
  </si>
  <si>
    <t>-026334-</t>
  </si>
  <si>
    <t>-026493-</t>
  </si>
  <si>
    <t>-026532-</t>
  </si>
  <si>
    <t>-026540-</t>
  </si>
  <si>
    <t>-026599-</t>
  </si>
  <si>
    <t>-026669-</t>
  </si>
  <si>
    <t>-026819-</t>
  </si>
  <si>
    <t>-026861-</t>
  </si>
  <si>
    <t>-026868-</t>
  </si>
  <si>
    <t>-026887-</t>
  </si>
  <si>
    <t>-026939-</t>
  </si>
  <si>
    <t>-027042-</t>
  </si>
  <si>
    <t>-027046-</t>
  </si>
  <si>
    <t>-027060-</t>
  </si>
  <si>
    <t>-027107-</t>
  </si>
  <si>
    <t>-027162-</t>
  </si>
  <si>
    <t>-027170-</t>
  </si>
  <si>
    <t>-027172-</t>
  </si>
  <si>
    <t>-027268-</t>
  </si>
  <si>
    <t>-027357-</t>
  </si>
  <si>
    <t>-027371-</t>
  </si>
  <si>
    <t>-027417-</t>
  </si>
  <si>
    <t>Sample 0006</t>
  </si>
  <si>
    <t>-027433-</t>
  </si>
  <si>
    <t>-027519-</t>
  </si>
  <si>
    <t>-027535-</t>
  </si>
  <si>
    <t>-027549-</t>
  </si>
  <si>
    <t>-027602-</t>
  </si>
  <si>
    <t>-027612-</t>
  </si>
  <si>
    <t>-027615-</t>
  </si>
  <si>
    <t>-027636-</t>
  </si>
  <si>
    <t>-027686-</t>
  </si>
  <si>
    <t>-027729-</t>
  </si>
  <si>
    <t>-027786-</t>
  </si>
  <si>
    <t>-027846-</t>
  </si>
  <si>
    <t>-027910-</t>
  </si>
  <si>
    <t>-027993-</t>
  </si>
  <si>
    <t>-028077-</t>
  </si>
  <si>
    <t>-028107-</t>
  </si>
  <si>
    <t>-028305-</t>
  </si>
  <si>
    <t>-028348-</t>
  </si>
  <si>
    <t>-028350-</t>
  </si>
  <si>
    <t>-028355-</t>
  </si>
  <si>
    <t>-028378-</t>
  </si>
  <si>
    <t>-028386-</t>
  </si>
  <si>
    <t>-028389-</t>
  </si>
  <si>
    <t>-028406-</t>
  </si>
  <si>
    <t>-028447-</t>
  </si>
  <si>
    <t>-028521-</t>
  </si>
  <si>
    <t>-028532-</t>
  </si>
  <si>
    <t>-028563-</t>
  </si>
  <si>
    <t>-028602-</t>
  </si>
  <si>
    <t>-028656-</t>
  </si>
  <si>
    <t>-028668-</t>
  </si>
  <si>
    <t>-028679-</t>
  </si>
  <si>
    <t>-028860-</t>
  </si>
  <si>
    <t>-028980-</t>
  </si>
  <si>
    <t>-029172-</t>
  </si>
  <si>
    <t>-029179-</t>
  </si>
  <si>
    <t>-029197-</t>
  </si>
  <si>
    <t>-029238-</t>
  </si>
  <si>
    <t>-029337-</t>
  </si>
  <si>
    <t>-029363-</t>
  </si>
  <si>
    <t>-029367-</t>
  </si>
  <si>
    <t>-029436-</t>
  </si>
  <si>
    <t>-029448-</t>
  </si>
  <si>
    <t>-029545-</t>
  </si>
  <si>
    <t>-029583-</t>
  </si>
  <si>
    <t>-029603-</t>
  </si>
  <si>
    <t>-029637-</t>
  </si>
  <si>
    <t>-029760-</t>
  </si>
  <si>
    <t>-029774-</t>
  </si>
  <si>
    <t>-029875-</t>
  </si>
  <si>
    <t>-029918-</t>
  </si>
  <si>
    <t>-029972-</t>
  </si>
  <si>
    <t>-029997-</t>
  </si>
  <si>
    <t>-030063-</t>
  </si>
  <si>
    <t>-030105-</t>
  </si>
  <si>
    <t>-030228-</t>
  </si>
  <si>
    <t>-030248-</t>
  </si>
  <si>
    <t>-030281-</t>
  </si>
  <si>
    <t>-030303-</t>
  </si>
  <si>
    <t>-030462-</t>
  </si>
  <si>
    <t>-030478-</t>
  </si>
  <si>
    <t>-030526-</t>
  </si>
  <si>
    <t>-030527-</t>
  </si>
  <si>
    <t>-030636-</t>
  </si>
  <si>
    <t>-030762-</t>
  </si>
  <si>
    <t>-030776-</t>
  </si>
  <si>
    <t>-030864-</t>
  </si>
  <si>
    <t>-030890-</t>
  </si>
  <si>
    <t>-030925-</t>
  </si>
  <si>
    <t>-030928-</t>
  </si>
  <si>
    <t>-030951-</t>
  </si>
  <si>
    <t>-030996-</t>
  </si>
  <si>
    <t>-031066-</t>
  </si>
  <si>
    <t>-031102-</t>
  </si>
  <si>
    <t>-031241-</t>
  </si>
  <si>
    <t>-031301-</t>
  </si>
  <si>
    <t>-031304-</t>
  </si>
  <si>
    <t>-031323-</t>
  </si>
  <si>
    <t>-031358-</t>
  </si>
  <si>
    <t>-031403-</t>
  </si>
  <si>
    <t>-031416-</t>
  </si>
  <si>
    <t>-031435-</t>
  </si>
  <si>
    <t>-031446-</t>
  </si>
  <si>
    <t>-031512-</t>
  </si>
  <si>
    <t>-031523-</t>
  </si>
  <si>
    <t>-031571-</t>
  </si>
  <si>
    <t>-031648-</t>
  </si>
  <si>
    <t>-031710-</t>
  </si>
  <si>
    <t>-031833-</t>
  </si>
  <si>
    <t>-031857-</t>
  </si>
  <si>
    <t>-031899-</t>
  </si>
  <si>
    <t>-031959-</t>
  </si>
  <si>
    <t>-031968-</t>
  </si>
  <si>
    <t>-032011-</t>
  </si>
  <si>
    <t>-032022-</t>
  </si>
  <si>
    <t>-032157-</t>
  </si>
  <si>
    <t>-032171-</t>
  </si>
  <si>
    <t>-032266-</t>
  </si>
  <si>
    <t>-032409-</t>
  </si>
  <si>
    <t>-032466-</t>
  </si>
  <si>
    <t>Sample 0007</t>
  </si>
  <si>
    <t>-032508-</t>
  </si>
  <si>
    <t>-032551-</t>
  </si>
  <si>
    <t>-032634-</t>
  </si>
  <si>
    <t>-032653-</t>
  </si>
  <si>
    <t>-032751-</t>
  </si>
  <si>
    <t>-032802-</t>
  </si>
  <si>
    <t>-032879-</t>
  </si>
  <si>
    <t>-032886-</t>
  </si>
  <si>
    <t>-032890-</t>
  </si>
  <si>
    <t>-032904-</t>
  </si>
  <si>
    <t>-033033-</t>
  </si>
  <si>
    <t>-033048-</t>
  </si>
  <si>
    <t>-033075-</t>
  </si>
  <si>
    <t>-033152-</t>
  </si>
  <si>
    <t>-033198-</t>
  </si>
  <si>
    <t>-033237-</t>
  </si>
  <si>
    <t>-033387-</t>
  </si>
  <si>
    <t>-033523-</t>
  </si>
  <si>
    <t>-033539-</t>
  </si>
  <si>
    <t>-033579-</t>
  </si>
  <si>
    <t>-033723-</t>
  </si>
  <si>
    <t>-033767-</t>
  </si>
  <si>
    <t>-033898-</t>
  </si>
  <si>
    <t>-033930-</t>
  </si>
  <si>
    <t>-033955-</t>
  </si>
  <si>
    <t>-033966-</t>
  </si>
  <si>
    <t>-033977-</t>
  </si>
  <si>
    <t>-034182-</t>
  </si>
  <si>
    <t>-034194-</t>
  </si>
  <si>
    <t>-034226-</t>
  </si>
  <si>
    <t>-034309-</t>
  </si>
  <si>
    <t>-034398-</t>
  </si>
  <si>
    <t>-034512-</t>
  </si>
  <si>
    <t>-034563-</t>
  </si>
  <si>
    <t>-034645-</t>
  </si>
  <si>
    <t>-034702-</t>
  </si>
  <si>
    <t>-034706-</t>
  </si>
  <si>
    <t>-034782-</t>
  </si>
  <si>
    <t>-034814-</t>
  </si>
  <si>
    <t>-034848-</t>
  </si>
  <si>
    <t>-034866-</t>
  </si>
  <si>
    <t>-034911-</t>
  </si>
  <si>
    <t>-034938-</t>
  </si>
  <si>
    <t>-035010-</t>
  </si>
  <si>
    <t>-035046-</t>
  </si>
  <si>
    <t>-035154-</t>
  </si>
  <si>
    <t>-035178-</t>
  </si>
  <si>
    <t>-035183-</t>
  </si>
  <si>
    <t>-035233-</t>
  </si>
  <si>
    <t>-035237-</t>
  </si>
  <si>
    <t>-035307-</t>
  </si>
  <si>
    <t>-035324-</t>
  </si>
  <si>
    <t>-035361-</t>
  </si>
  <si>
    <t>-035373-</t>
  </si>
  <si>
    <t>-035376-</t>
  </si>
  <si>
    <t>-035378-</t>
  </si>
  <si>
    <t>-035445-</t>
  </si>
  <si>
    <t>-035450-</t>
  </si>
  <si>
    <t>-035532-</t>
  </si>
  <si>
    <t>-035617-</t>
  </si>
  <si>
    <t>-035657-</t>
  </si>
  <si>
    <t>-035766-</t>
  </si>
  <si>
    <t>-035893-</t>
  </si>
  <si>
    <t>-036033-</t>
  </si>
  <si>
    <t>-036034-</t>
  </si>
  <si>
    <t>-036162-</t>
  </si>
  <si>
    <t>-036184-</t>
  </si>
  <si>
    <t>-036333-</t>
  </si>
  <si>
    <t>-036468-</t>
  </si>
  <si>
    <t>-036568-</t>
  </si>
  <si>
    <t>-036666-</t>
  </si>
  <si>
    <t>-036673-</t>
  </si>
  <si>
    <t>-036703-</t>
  </si>
  <si>
    <t>-036723-</t>
  </si>
  <si>
    <t>-036787-</t>
  </si>
  <si>
    <t>-036790-</t>
  </si>
  <si>
    <t>-036816-</t>
  </si>
  <si>
    <t>-036846-</t>
  </si>
  <si>
    <t>-036852-</t>
  </si>
  <si>
    <t>-036909-</t>
  </si>
  <si>
    <t>-036925-</t>
  </si>
  <si>
    <t>-037076-</t>
  </si>
  <si>
    <t>-037094-</t>
  </si>
  <si>
    <t>-037099-</t>
  </si>
  <si>
    <t>-037268-</t>
  </si>
  <si>
    <t>-037308-</t>
  </si>
  <si>
    <t>-037428-</t>
  </si>
  <si>
    <t>-037485-</t>
  </si>
  <si>
    <t>-037548-</t>
  </si>
  <si>
    <t>-037581-</t>
  </si>
  <si>
    <t>-037599-</t>
  </si>
  <si>
    <t>-037609-</t>
  </si>
  <si>
    <t>-037674-</t>
  </si>
  <si>
    <t>-037675-</t>
  </si>
  <si>
    <t>-037688-</t>
  </si>
  <si>
    <t>-037716-</t>
  </si>
  <si>
    <t>-037744-</t>
  </si>
  <si>
    <t>-037822-</t>
  </si>
  <si>
    <t>-038157-</t>
  </si>
  <si>
    <t>-038247-</t>
  </si>
  <si>
    <t>-038437-</t>
  </si>
  <si>
    <t>Sample 0008</t>
  </si>
  <si>
    <t>-038517-</t>
  </si>
  <si>
    <t>-038584-</t>
  </si>
  <si>
    <t>-038598-</t>
  </si>
  <si>
    <t>-038655-</t>
  </si>
  <si>
    <t>-038760-</t>
  </si>
  <si>
    <t>-038800-</t>
  </si>
  <si>
    <t>-038880-</t>
  </si>
  <si>
    <t>-038883-</t>
  </si>
  <si>
    <t>-039087-</t>
  </si>
  <si>
    <t>-039138-</t>
  </si>
  <si>
    <t>-039160-</t>
  </si>
  <si>
    <t>-039215-</t>
  </si>
  <si>
    <t>-039216-</t>
  </si>
  <si>
    <t>-039245-</t>
  </si>
  <si>
    <t>-039294-</t>
  </si>
  <si>
    <t>-039357-</t>
  </si>
  <si>
    <t>-039402-</t>
  </si>
  <si>
    <t>-039521-</t>
  </si>
  <si>
    <t>-039591-</t>
  </si>
  <si>
    <t>-039599-</t>
  </si>
  <si>
    <t>-039681-</t>
  </si>
  <si>
    <t>-039732-</t>
  </si>
  <si>
    <t>-039760-</t>
  </si>
  <si>
    <t>-039767-</t>
  </si>
  <si>
    <t>-039816-</t>
  </si>
  <si>
    <t>-039924-</t>
  </si>
  <si>
    <t>-039930-</t>
  </si>
  <si>
    <t>-040025-</t>
  </si>
  <si>
    <t>-040032-</t>
  </si>
  <si>
    <t>-040040-</t>
  </si>
  <si>
    <t>-040082-</t>
  </si>
  <si>
    <t>-040131-</t>
  </si>
  <si>
    <t>-040137-</t>
  </si>
  <si>
    <t>-040170-</t>
  </si>
  <si>
    <t>-040271-</t>
  </si>
  <si>
    <t>-040382-</t>
  </si>
  <si>
    <t>-040404-</t>
  </si>
  <si>
    <t>-040419-</t>
  </si>
  <si>
    <t>-040425-</t>
  </si>
  <si>
    <t>-040503-</t>
  </si>
  <si>
    <t>-040684-</t>
  </si>
  <si>
    <t>-040758-</t>
  </si>
  <si>
    <t>-040827-</t>
  </si>
  <si>
    <t>-040860-</t>
  </si>
  <si>
    <t>-040873-</t>
  </si>
  <si>
    <t>-040880-</t>
  </si>
  <si>
    <t>-041004-</t>
  </si>
  <si>
    <t>-041174-</t>
  </si>
  <si>
    <t>-041197-</t>
  </si>
  <si>
    <t>-041261-</t>
  </si>
  <si>
    <t>-041352-</t>
  </si>
  <si>
    <t>-041370-</t>
  </si>
  <si>
    <t>-041379-</t>
  </si>
  <si>
    <t>-041407-</t>
  </si>
  <si>
    <t>-041426-</t>
  </si>
  <si>
    <t>-041490-</t>
  </si>
  <si>
    <t>-041598-</t>
  </si>
  <si>
    <t>-041678-</t>
  </si>
  <si>
    <t>-041706-</t>
  </si>
  <si>
    <t>-041769-</t>
  </si>
  <si>
    <t>-041887-</t>
  </si>
  <si>
    <t>-041966-</t>
  </si>
  <si>
    <t>-041970-</t>
  </si>
  <si>
    <t>-041993-</t>
  </si>
  <si>
    <t>-042012-</t>
  </si>
  <si>
    <t>-042147-</t>
  </si>
  <si>
    <t>-042235-</t>
  </si>
  <si>
    <t>-042241-</t>
  </si>
  <si>
    <t>-042306-</t>
  </si>
  <si>
    <t>-042329-</t>
  </si>
  <si>
    <t>-042405-</t>
  </si>
  <si>
    <t>-042476-</t>
  </si>
  <si>
    <t>-042567-</t>
  </si>
  <si>
    <t>-042659-</t>
  </si>
  <si>
    <t>-042664-</t>
  </si>
  <si>
    <t>-042670-</t>
  </si>
  <si>
    <t>-042735-</t>
  </si>
  <si>
    <t>-042826-</t>
  </si>
  <si>
    <t>-042841-</t>
  </si>
  <si>
    <t>-042876-</t>
  </si>
  <si>
    <t>-042903-</t>
  </si>
  <si>
    <t>-042939-</t>
  </si>
  <si>
    <t>-043166-</t>
  </si>
  <si>
    <t>-043294-</t>
  </si>
  <si>
    <t>-043304-</t>
  </si>
  <si>
    <t>-043353-</t>
  </si>
  <si>
    <t>-043465-</t>
  </si>
  <si>
    <t>-043472-</t>
  </si>
  <si>
    <t>-043493-</t>
  </si>
  <si>
    <t>-043533-</t>
  </si>
  <si>
    <t>-043550-</t>
  </si>
  <si>
    <t>-043578-</t>
  </si>
  <si>
    <t>-043619-</t>
  </si>
  <si>
    <t>-043636-</t>
  </si>
  <si>
    <t>-043643-</t>
  </si>
  <si>
    <t>-043659-</t>
  </si>
  <si>
    <t>-043686-</t>
  </si>
  <si>
    <t>-043698-</t>
  </si>
  <si>
    <t>-043701-</t>
  </si>
  <si>
    <t>-043703-</t>
  </si>
  <si>
    <t>Sample 0009</t>
  </si>
  <si>
    <t>-043725-</t>
  </si>
  <si>
    <t>-043750-</t>
  </si>
  <si>
    <t>-043786-</t>
  </si>
  <si>
    <t>-043799-</t>
  </si>
  <si>
    <t>-043842-</t>
  </si>
  <si>
    <t>-043875-</t>
  </si>
  <si>
    <t>-043908-</t>
  </si>
  <si>
    <t>-043929-</t>
  </si>
  <si>
    <t>-044030-</t>
  </si>
  <si>
    <t>-044154-</t>
  </si>
  <si>
    <t>-044301-</t>
  </si>
  <si>
    <t>-044327-</t>
  </si>
  <si>
    <t>-044343-</t>
  </si>
  <si>
    <t>-044421-</t>
  </si>
  <si>
    <t>-044440-</t>
  </si>
  <si>
    <t>-044523-</t>
  </si>
  <si>
    <t>-044538-</t>
  </si>
  <si>
    <t>-044703-</t>
  </si>
  <si>
    <t>-044772-</t>
  </si>
  <si>
    <t>-044779-</t>
  </si>
  <si>
    <t>-044907-</t>
  </si>
  <si>
    <t>-044946-</t>
  </si>
  <si>
    <t>-045045-</t>
  </si>
  <si>
    <t>-045078-</t>
  </si>
  <si>
    <t>-045115-</t>
  </si>
  <si>
    <t>-045133-</t>
  </si>
  <si>
    <t>-045297-</t>
  </si>
  <si>
    <t>-045306-</t>
  </si>
  <si>
    <t>-045342-</t>
  </si>
  <si>
    <t>-045395-</t>
  </si>
  <si>
    <t>-045520-</t>
  </si>
  <si>
    <t>-045591-</t>
  </si>
  <si>
    <t>-045608-</t>
  </si>
  <si>
    <t>-045627-</t>
  </si>
  <si>
    <t>-045677-</t>
  </si>
  <si>
    <t>-045700-</t>
  </si>
  <si>
    <t>-045716-</t>
  </si>
  <si>
    <t>-045801-</t>
  </si>
  <si>
    <t>-045807-</t>
  </si>
  <si>
    <t>-045843-</t>
  </si>
  <si>
    <t>-045857-</t>
  </si>
  <si>
    <t>-045877-</t>
  </si>
  <si>
    <t>-045969-</t>
  </si>
  <si>
    <t>-045998-</t>
  </si>
  <si>
    <t>-046085-</t>
  </si>
  <si>
    <t>-046095-</t>
  </si>
  <si>
    <t>-046113-</t>
  </si>
  <si>
    <t>-046137-</t>
  </si>
  <si>
    <t>-046158-</t>
  </si>
  <si>
    <t>-046235-</t>
  </si>
  <si>
    <t>-046296-</t>
  </si>
  <si>
    <t>-046332-</t>
  </si>
  <si>
    <t>-046377-</t>
  </si>
  <si>
    <t>-046529-</t>
  </si>
  <si>
    <t>-046588-</t>
  </si>
  <si>
    <t>-046616-</t>
  </si>
  <si>
    <t>-046629-</t>
  </si>
  <si>
    <t>-046768-</t>
  </si>
  <si>
    <t>-046772-</t>
  </si>
  <si>
    <t>-046782-</t>
  </si>
  <si>
    <t>-046809-</t>
  </si>
  <si>
    <t>-046844-</t>
  </si>
  <si>
    <t>-046893-</t>
  </si>
  <si>
    <t>-046926-</t>
  </si>
  <si>
    <t>-046971-</t>
  </si>
  <si>
    <t>-046975-</t>
  </si>
  <si>
    <t>-046986-</t>
  </si>
  <si>
    <t>-047040-</t>
  </si>
  <si>
    <t>-047060-</t>
  </si>
  <si>
    <t>-047108-</t>
  </si>
  <si>
    <t>-047129-</t>
  </si>
  <si>
    <t>-047152-</t>
  </si>
  <si>
    <t>-047169-</t>
  </si>
  <si>
    <t>-047183-</t>
  </si>
  <si>
    <t>-047212-</t>
  </si>
  <si>
    <t>-047298-</t>
  </si>
  <si>
    <t>-047346-</t>
  </si>
  <si>
    <t>-047409-</t>
  </si>
  <si>
    <t>-047487-</t>
  </si>
  <si>
    <t>-047520-</t>
  </si>
  <si>
    <t>-047526-</t>
  </si>
  <si>
    <t>-047538-</t>
  </si>
  <si>
    <t>-047547-</t>
  </si>
  <si>
    <t>-047586-</t>
  </si>
  <si>
    <t>-047621-</t>
  </si>
  <si>
    <t>-047624-</t>
  </si>
  <si>
    <t>-047658-</t>
  </si>
  <si>
    <t>-047685-</t>
  </si>
  <si>
    <t>-047700-</t>
  </si>
  <si>
    <t>-047796-</t>
  </si>
  <si>
    <t>-047805-</t>
  </si>
  <si>
    <t>-047817-</t>
  </si>
  <si>
    <t>-047898-</t>
  </si>
  <si>
    <t>-047916-</t>
  </si>
  <si>
    <t>-047964-</t>
  </si>
  <si>
    <t>-047979-</t>
  </si>
  <si>
    <t>-048018-</t>
  </si>
  <si>
    <t>-048048-</t>
  </si>
  <si>
    <t>-048069-</t>
  </si>
  <si>
    <t>-048092-</t>
  </si>
  <si>
    <t>sample 0010</t>
  </si>
  <si>
    <t>-048147-</t>
  </si>
  <si>
    <t>-048185-</t>
  </si>
  <si>
    <t>-048267-</t>
  </si>
  <si>
    <t>-048279-</t>
  </si>
  <si>
    <t>-048328-</t>
  </si>
  <si>
    <t>-048333-</t>
  </si>
  <si>
    <t>-048361-</t>
  </si>
  <si>
    <t>-048412-</t>
  </si>
  <si>
    <t>-048648-</t>
  </si>
  <si>
    <t>-048660-</t>
  </si>
  <si>
    <t>-048678-</t>
  </si>
  <si>
    <t>-048776-</t>
  </si>
  <si>
    <t>-048852-</t>
  </si>
  <si>
    <t>-048922-</t>
  </si>
  <si>
    <t>-048944-</t>
  </si>
  <si>
    <t>-048947-</t>
  </si>
  <si>
    <t>-048951-</t>
  </si>
  <si>
    <t>-048975-</t>
  </si>
  <si>
    <t>-049012-</t>
  </si>
  <si>
    <t>-049085-</t>
  </si>
  <si>
    <t>-049131-</t>
  </si>
  <si>
    <t>-049147-</t>
  </si>
  <si>
    <t>-049148-</t>
  </si>
  <si>
    <t>-049196-</t>
  </si>
  <si>
    <t>-049267-</t>
  </si>
  <si>
    <t>-049287-</t>
  </si>
  <si>
    <t>-049444-</t>
  </si>
  <si>
    <t>-049532-</t>
  </si>
  <si>
    <t>-049656-</t>
  </si>
  <si>
    <t>-049673-</t>
  </si>
  <si>
    <t>-049731-</t>
  </si>
  <si>
    <t>-049778-</t>
  </si>
  <si>
    <t>-049905-</t>
  </si>
  <si>
    <t>-049913-</t>
  </si>
  <si>
    <t>-049943-</t>
  </si>
  <si>
    <t>-049959-</t>
  </si>
  <si>
    <t>-050220-</t>
  </si>
  <si>
    <t>-050294-</t>
  </si>
  <si>
    <t>-050298-</t>
  </si>
  <si>
    <t>-050355-</t>
  </si>
  <si>
    <t>-050430-</t>
  </si>
  <si>
    <t>-050479-</t>
  </si>
  <si>
    <t>-050508-</t>
  </si>
  <si>
    <t>-050509-</t>
  </si>
  <si>
    <t>-050529-</t>
  </si>
  <si>
    <t>-050585-</t>
  </si>
  <si>
    <t>-050595-</t>
  </si>
  <si>
    <t>-050668-</t>
  </si>
  <si>
    <t>-050677-</t>
  </si>
  <si>
    <t>-050679-</t>
  </si>
  <si>
    <t>-050805-</t>
  </si>
  <si>
    <t>-050810-</t>
  </si>
  <si>
    <t>-050895-</t>
  </si>
  <si>
    <t>-050910-</t>
  </si>
  <si>
    <t>-050915-</t>
  </si>
  <si>
    <t>-050974-</t>
  </si>
  <si>
    <t>-051023-</t>
  </si>
  <si>
    <t>-051048-</t>
  </si>
  <si>
    <t>-051082-</t>
  </si>
  <si>
    <t>-051141-</t>
  </si>
  <si>
    <t>-051150-</t>
  </si>
  <si>
    <t>-051204-</t>
  </si>
  <si>
    <t>-051225-</t>
  </si>
  <si>
    <t>-051426-</t>
  </si>
  <si>
    <t>-051556-</t>
  </si>
  <si>
    <t>-051557-</t>
  </si>
  <si>
    <t>-051645-</t>
  </si>
  <si>
    <t>-051732-</t>
  </si>
  <si>
    <t>-051799-</t>
  </si>
  <si>
    <t>-051860-</t>
  </si>
  <si>
    <t>-051885-</t>
  </si>
  <si>
    <t>-052017-</t>
  </si>
  <si>
    <t>-052077-</t>
  </si>
  <si>
    <t>-052140-</t>
  </si>
  <si>
    <t>-052203-</t>
  </si>
  <si>
    <t>-052272-</t>
  </si>
  <si>
    <t>-052299-</t>
  </si>
  <si>
    <t>-052304-</t>
  </si>
  <si>
    <t>-052325-</t>
  </si>
  <si>
    <t>-052360-</t>
  </si>
  <si>
    <t>-052410-</t>
  </si>
  <si>
    <t>-052721-</t>
  </si>
  <si>
    <t>-052725-</t>
  </si>
  <si>
    <t>-052795-</t>
  </si>
  <si>
    <t>-052975-</t>
  </si>
  <si>
    <t>-053026-</t>
  </si>
  <si>
    <t>-053079-</t>
  </si>
  <si>
    <t>-053086-</t>
  </si>
  <si>
    <t>-053115-</t>
  </si>
  <si>
    <t>-053142-</t>
  </si>
  <si>
    <t>-053260-</t>
  </si>
  <si>
    <t>-053300-</t>
  </si>
  <si>
    <t>-053330-</t>
  </si>
  <si>
    <t>-053335-</t>
  </si>
  <si>
    <t>-053447-</t>
  </si>
  <si>
    <t>-053508-</t>
  </si>
  <si>
    <t>-053520-</t>
  </si>
  <si>
    <t>-053603-</t>
  </si>
  <si>
    <t>-053622-</t>
  </si>
  <si>
    <t>-053663-</t>
  </si>
  <si>
    <t>sample 0011</t>
  </si>
  <si>
    <t>sample 0012</t>
  </si>
  <si>
    <t>sample 0013</t>
  </si>
  <si>
    <t>sample 0014</t>
  </si>
  <si>
    <t>sample 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</si>
</sst>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5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3" xfId="1" applyBorder="1"/>
    <xf numFmtId="0" fontId="0" fillId="0" borderId="3" xfId="0" applyBorder="1"/>
    <xf numFmtId="0" fontId="2" fillId="2" borderId="4" xfId="1" applyBorder="1"/>
    <xf numFmtId="0" fontId="2" fillId="2" borderId="5" xfId="1" applyBorder="1"/>
    <xf numFmtId="0" fontId="2" fillId="2" borderId="6" xfId="1" applyBorder="1"/>
    <xf numFmtId="0" fontId="2" fillId="2" borderId="8" xfId="1" applyBorder="1"/>
    <xf numFmtId="0" fontId="0" fillId="0" borderId="9" xfId="0" applyBorder="1"/>
    <xf numFmtId="0" fontId="2" fillId="2" borderId="11" xfId="1" applyBorder="1"/>
    <xf numFmtId="0" fontId="2" fillId="2" borderId="12" xfId="1" applyBorder="1"/>
    <xf numFmtId="0" fontId="0" fillId="0" borderId="12" xfId="0" applyBorder="1"/>
    <xf numFmtId="0" fontId="3" fillId="0" borderId="0" xfId="0" applyFont="1"/>
    <xf numFmtId="164" fontId="2" fillId="2" borderId="7" xfId="1" applyNumberFormat="1" applyBorder="1"/>
    <xf numFmtId="164" fontId="0" fillId="3" borderId="2" xfId="2" applyNumberFormat="1" applyFont="1" applyBorder="1"/>
    <xf numFmtId="164" fontId="1" fillId="3" borderId="2" xfId="2" applyNumberFormat="1" applyBorder="1"/>
    <xf numFmtId="164" fontId="1" fillId="3" borderId="10" xfId="2" applyNumberFormat="1" applyBorder="1"/>
    <xf numFmtId="164" fontId="0" fillId="0" borderId="0" xfId="0" applyNumberFormat="1"/>
    <xf numFmtId="0" fontId="4" fillId="4" borderId="1" xfId="0" applyFont="1" applyFill="1" applyBorder="1"/>
    <xf numFmtId="0" fontId="0" fillId="6" borderId="1" xfId="0" applyFill="1" applyBorder="1"/>
    <xf numFmtId="2" fontId="0" fillId="0" borderId="1" xfId="0" applyNumberFormat="1" applyBorder="1"/>
    <xf numFmtId="0" fontId="0" fillId="7" borderId="1" xfId="0" applyFill="1" applyBorder="1"/>
    <xf numFmtId="0" fontId="0" fillId="0" borderId="6" xfId="0" applyBorder="1"/>
    <xf numFmtId="0" fontId="6" fillId="0" borderId="0" xfId="0" applyFont="1"/>
    <xf numFmtId="0" fontId="5" fillId="6" borderId="1" xfId="3" applyFill="1" applyBorder="1"/>
    <xf numFmtId="0" fontId="2" fillId="8" borderId="0" xfId="0" applyFont="1" applyFill="1"/>
    <xf numFmtId="164" fontId="0" fillId="9" borderId="2" xfId="0" applyNumberFormat="1" applyFill="1" applyBorder="1"/>
    <xf numFmtId="0" fontId="0" fillId="9" borderId="0" xfId="0" applyFill="1"/>
    <xf numFmtId="0" fontId="0" fillId="9" borderId="6" xfId="0" applyFill="1" applyBorder="1"/>
    <xf numFmtId="0" fontId="0" fillId="9" borderId="1" xfId="0" applyFill="1" applyBorder="1"/>
    <xf numFmtId="0" fontId="0" fillId="9" borderId="9" xfId="0" applyFill="1" applyBorder="1"/>
    <xf numFmtId="0" fontId="8" fillId="2" borderId="1" xfId="1" applyFont="1" applyBorder="1"/>
    <xf numFmtId="0" fontId="2" fillId="8" borderId="1" xfId="0" applyFont="1" applyFill="1" applyBorder="1"/>
    <xf numFmtId="0" fontId="0" fillId="0" borderId="1" xfId="0" applyBorder="1" applyAlignment="1">
      <alignment horizontal="right"/>
    </xf>
    <xf numFmtId="0" fontId="9" fillId="0" borderId="6" xfId="1" applyFont="1" applyFill="1" applyBorder="1"/>
    <xf numFmtId="0" fontId="0" fillId="10" borderId="1" xfId="0" applyFill="1" applyBorder="1"/>
    <xf numFmtId="0" fontId="10" fillId="0" borderId="1" xfId="0" applyFont="1" applyBorder="1"/>
    <xf numFmtId="164" fontId="0" fillId="3" borderId="10" xfId="2" applyNumberFormat="1" applyFont="1" applyBorder="1"/>
  </cellXfs>
  <cellStyles count="4">
    <cellStyle name="40% - Accent2" xfId="2" builtinId="35"/>
    <cellStyle name="Accent2" xfId="1" builtinId="33"/>
    <cellStyle name="Bad" xfId="3" builtinId="27"/>
    <cellStyle name="Normal" xfId="0" builtinId="0"/>
  </cellStyles>
  <dxfs count="409"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theme="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rgb="FF000000"/>
        </right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531CC-17D4-4779-95D2-E272BC984902}" name="Tableau1" displayName="Tableau1" ref="A1:M100" totalsRowShown="0" headerRowDxfId="405" headerRowBorderDxfId="403" tableBorderDxfId="404" totalsRowBorderDxfId="402" headerRowCellStyle="Accent2">
  <autoFilter ref="A1:M100" xr:uid="{8DC531CC-17D4-4779-95D2-E272BC984902}"/>
  <tableColumns count="13">
    <tableColumn id="1" xr3:uid="{BFBCB4D3-5072-4716-9F35-E24AF472D35E}" name="Sample 0000" dataDxfId="401" dataCellStyle="Accent2"/>
    <tableColumn id="2" xr3:uid="{1596419A-4ABA-4158-9AD9-AB8650BEF705}" name="Lucas " dataDxfId="400"/>
    <tableColumn id="3" xr3:uid="{357E6300-CEAD-42AC-B91A-279A81C7B5F9}" name="Nathan " dataDxfId="399"/>
    <tableColumn id="4" xr3:uid="{1A7D7868-E423-4438-83AE-AF003CBF05A2}" name="A.K" dataDxfId="398"/>
    <tableColumn id="5" xr3:uid="{DD1D0E54-54D6-49D4-A44E-F99FE9BA61A0}" name="Yann" dataDxfId="397"/>
    <tableColumn id="6" xr3:uid="{7495E792-5625-4885-8D21-3E931AAB8C23}" name="Benjamin " dataDxfId="396"/>
    <tableColumn id="7" xr3:uid="{5FCC9DE0-1954-4F6C-A21A-C6522221B74A}" name="Matthieu " dataDxfId="395"/>
    <tableColumn id="8" xr3:uid="{7D2FF264-BA93-4599-8741-E0A8DFBEEDE2}" name="Julia " dataDxfId="394"/>
    <tableColumn id="9" xr3:uid="{8E81F376-31F4-48CE-816A-0C0AAED646FF}" name="Moyenne " dataDxfId="393">
      <calculatedColumnFormula>SUM(B2:H2)/7</calculatedColumnFormula>
    </tableColumn>
    <tableColumn id="12" xr3:uid="{18A26921-D7EE-B943-9E0D-51996559AB99}" name="Médiane" dataDxfId="392">
      <calculatedColumnFormula>MEDIAN(B2:H2)</calculatedColumnFormula>
    </tableColumn>
    <tableColumn id="13" xr3:uid="{F80E0E0C-3324-CA44-B681-8203132129D5}" name="Ecart type" dataDxfId="391">
      <calculatedColumnFormula>STDEV(Tableau1[[#This Row],[Lucas ]:[Julia ]])</calculatedColumnFormula>
    </tableColumn>
    <tableColumn id="10" xr3:uid="{C329A0F6-D6FB-4A46-8E9A-23FF452419BB}" name="Style"/>
    <tableColumn id="14" xr3:uid="{D1757B1F-AAC9-7542-BD49-F3310ED3E151}" name="Vote a la majorité"/>
  </tableColumns>
  <tableStyleInfo name="TableStyleLight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812F39-6FEF-E941-ABD4-63A6AE586477}" name="Tableau146311" displayName="Tableau146311" ref="A1:K101" totalsRowShown="0" headerRowDxfId="284" headerRowBorderDxfId="282" tableBorderDxfId="283" totalsRowBorderDxfId="281" headerRowCellStyle="Accent2">
  <autoFilter ref="A1:K101" xr:uid="{3C812F39-6FEF-E941-ABD4-63A6AE586477}"/>
  <tableColumns count="11">
    <tableColumn id="1" xr3:uid="{4FB8F4BD-1A57-514C-A2D9-53CB40E5B8BF}" name="Sample 0005" dataDxfId="280" dataCellStyle="Accent2"/>
    <tableColumn id="2" xr3:uid="{4AE46419-3B6D-C94C-AE22-0DB919C8E721}" name="Lucas " dataDxfId="279"/>
    <tableColumn id="3" xr3:uid="{CB6519D7-B71C-3645-AEBB-045053FA3158}" name="Nathan " dataDxfId="278"/>
    <tableColumn id="4" xr3:uid="{71D424AD-1A57-CE4B-AADB-E2C557ED0D5B}" name="A.K" dataDxfId="277"/>
    <tableColumn id="5" xr3:uid="{79C8A07C-24A3-3F4E-A2DE-86AEEED182FD}" name="Yann" dataDxfId="276"/>
    <tableColumn id="6" xr3:uid="{39E5D6A1-CCFB-5347-AE9C-053F9FAF0811}" name="Benjamin " dataDxfId="275"/>
    <tableColumn id="7" xr3:uid="{E318C1E7-69E4-7D4D-ADB8-39F3D982C5FD}" name="Matthieu " dataDxfId="274"/>
    <tableColumn id="8" xr3:uid="{62DE0748-05CA-4745-BFB6-96557F7588D3}" name="Julia " dataDxfId="273"/>
    <tableColumn id="9" xr3:uid="{EBE71DCE-7F61-0342-8D13-7144E3A969F0}" name="Moyenne " dataDxfId="272">
      <calculatedColumnFormula>SUM(B2:H2)/7</calculatedColumnFormula>
    </tableColumn>
    <tableColumn id="11" xr3:uid="{44AC1278-6BE0-CB47-BD3D-6801C5106F3F}" name="Médiane" dataDxfId="271">
      <calculatedColumnFormula>MEDIAN((B2:H2))</calculatedColumnFormula>
    </tableColumn>
    <tableColumn id="10" xr3:uid="{92B3CC78-8AC1-4D40-901D-5BCD4CC25CA6}" name="ecart type" dataDxfId="270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3FA4EB7-DFB8-5143-8C55-B162435FC4FD}" name="Table257812" displayName="Table257812" ref="N1:U101" totalsRowShown="0" headerRowDxfId="269" tableBorderDxfId="268" headerRowCellStyle="Accent2">
  <autoFilter ref="N1:U101" xr:uid="{83FA4EB7-DFB8-5143-8C55-B162435FC4FD}"/>
  <tableColumns count="8">
    <tableColumn id="1" xr3:uid="{6D5B09D7-5653-4D41-95C3-E43652ED8C62}" name="Remarques " dataDxfId="267" dataCellStyle="Accent2"/>
    <tableColumn id="2" xr3:uid="{AC4C6C7D-C805-CD47-91DF-8F69448E3E05}" name="Lucas " dataDxfId="266"/>
    <tableColumn id="3" xr3:uid="{BB5D4E84-1795-8441-8F11-E06958ECA2F5}" name="Nathan " dataDxfId="265"/>
    <tableColumn id="4" xr3:uid="{E2EDC7B3-FEA5-4C4F-AED9-D47A53106670}" name="A.K" dataDxfId="264"/>
    <tableColumn id="5" xr3:uid="{EFA42898-2CD0-934B-873B-37B5E22B5DC8}" name="Yann" dataDxfId="263"/>
    <tableColumn id="6" xr3:uid="{B552016A-6E3A-774B-B585-751B6CC848BB}" name="Benjamin " dataDxfId="262"/>
    <tableColumn id="7" xr3:uid="{C19213E3-51DA-064C-B394-62BBB4071ADB}" name="Matthieu " dataDxfId="261"/>
    <tableColumn id="8" xr3:uid="{2CFE2173-2069-EB4E-A7A3-8D405D7412A0}" name="Julia " dataDxfId="260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EDF8270-3635-2A4F-A945-56018BE58D1C}" name="Tableau146313" displayName="Tableau146313" ref="A1:K101" totalsRowShown="0" headerRowDxfId="258" headerRowBorderDxfId="256" tableBorderDxfId="257" totalsRowBorderDxfId="255" headerRowCellStyle="Accent2">
  <autoFilter ref="A1:K101" xr:uid="{9EDF8270-3635-2A4F-A945-56018BE58D1C}"/>
  <tableColumns count="11">
    <tableColumn id="1" xr3:uid="{7D04EE09-6AA0-E545-A014-B9B0FC3D76FF}" name="Sample 0006" dataDxfId="254" dataCellStyle="Accent2"/>
    <tableColumn id="2" xr3:uid="{96FCD954-0097-0C43-BFAF-56F7397C3FD6}" name="Lucas " dataDxfId="253"/>
    <tableColumn id="3" xr3:uid="{FE7A3C65-5D43-5E41-A5E4-0B12A7514DB7}" name="Nathan " dataDxfId="252"/>
    <tableColumn id="4" xr3:uid="{768A9909-0949-9C4D-BDD7-B91163D43B3F}" name="A.K" dataDxfId="251"/>
    <tableColumn id="5" xr3:uid="{79CC0C21-D811-1942-BB4C-6C5E69D7C488}" name="Yann" dataDxfId="250"/>
    <tableColumn id="6" xr3:uid="{361BC900-26BC-1F47-A614-AF16CF27E622}" name="Benjamin " dataDxfId="249"/>
    <tableColumn id="7" xr3:uid="{60AB5BC4-887E-2F45-8668-DF0FFD806396}" name="Matthieu " dataDxfId="248"/>
    <tableColumn id="8" xr3:uid="{15B85004-7DC7-3A40-AD6F-2759092CFC41}" name="Julia " dataDxfId="247"/>
    <tableColumn id="9" xr3:uid="{D83433DD-453F-3C4F-9616-4304D8D3EE5A}" name="Moyenne " dataDxfId="246">
      <calculatedColumnFormula>SUM(B2:H2)/7</calculatedColumnFormula>
    </tableColumn>
    <tableColumn id="11" xr3:uid="{D3EB4E09-D72D-DF46-9BB2-8F81B12F0E55}" name="Médiane" dataDxfId="245">
      <calculatedColumnFormula>MEDIAN(B2:H2)</calculatedColumnFormula>
    </tableColumn>
    <tableColumn id="10" xr3:uid="{CBC84D8B-BF70-0F4B-A956-7E8410581072}" name="ecart type" dataDxfId="244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160EE2-FAD6-834E-8B72-FA37B7AABCA4}" name="Table257814" displayName="Table257814" ref="N1:U101" totalsRowShown="0" headerRowDxfId="243" tableBorderDxfId="242" headerRowCellStyle="Accent2">
  <autoFilter ref="N1:U101" xr:uid="{16160EE2-FAD6-834E-8B72-FA37B7AABCA4}"/>
  <tableColumns count="8">
    <tableColumn id="1" xr3:uid="{D23B2061-63C8-A440-AC60-C0572B99E6AB}" name="Remarques " dataDxfId="241" dataCellStyle="Accent2"/>
    <tableColumn id="2" xr3:uid="{9FEE2811-D0D0-6D4E-905D-7789786FC1DB}" name="Lucas " dataDxfId="240"/>
    <tableColumn id="3" xr3:uid="{002D9C00-547F-0444-9648-459AF19F8B1B}" name="Nathan " dataDxfId="239"/>
    <tableColumn id="4" xr3:uid="{7B81B9BE-BCB4-E742-876D-DC4028A9E748}" name="A.K" dataDxfId="238"/>
    <tableColumn id="5" xr3:uid="{78F9BD59-D7F6-7649-81C7-00C56F1D9CD6}" name="Yann" dataDxfId="237"/>
    <tableColumn id="6" xr3:uid="{6E0880BA-7F53-E949-83D5-346B1C69093E}" name="Benjamin " dataDxfId="236"/>
    <tableColumn id="7" xr3:uid="{BB4823AD-79C7-E84D-9DE8-693C9D3A2763}" name="Matthieu " dataDxfId="235"/>
    <tableColumn id="8" xr3:uid="{F3A70790-C548-6040-AB91-CC30A48E5615}" name="Julia " dataDxfId="234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ACA12D-5E24-9443-949D-E453BEF175E0}" name="Tableau146315" displayName="Tableau146315" ref="A1:K102" totalsRowShown="0" headerRowDxfId="232" headerRowBorderDxfId="230" tableBorderDxfId="231" totalsRowBorderDxfId="229" headerRowCellStyle="Accent2">
  <autoFilter ref="A1:K102" xr:uid="{A9ACA12D-5E24-9443-949D-E453BEF175E0}"/>
  <tableColumns count="11">
    <tableColumn id="1" xr3:uid="{C5C53405-957C-AC44-A99C-BAA9D47BB751}" name="Sample 0007" dataDxfId="228" dataCellStyle="Accent2"/>
    <tableColumn id="2" xr3:uid="{737D6BB8-3AE2-4744-8C89-8147DBDE007A}" name="Lucas " dataDxfId="227"/>
    <tableColumn id="3" xr3:uid="{06EF7713-00B9-634B-92B7-71EE8D69FE07}" name="Nathan " dataDxfId="226"/>
    <tableColumn id="4" xr3:uid="{B561956C-1F02-B242-996A-BF8700FB2EDD}" name="A.K" dataDxfId="225"/>
    <tableColumn id="5" xr3:uid="{22CF8D6D-D0F6-2645-A46B-BD452F7EB80A}" name="Yann" dataDxfId="224"/>
    <tableColumn id="6" xr3:uid="{589E5D8E-AC3F-B140-83D9-883505146611}" name="Benjamin " dataDxfId="223"/>
    <tableColumn id="7" xr3:uid="{F7781D77-E905-B84D-9A5B-45574718DB11}" name="Matthieu " dataDxfId="222"/>
    <tableColumn id="8" xr3:uid="{6405B253-9A17-E94C-B530-8A12DEAC43D8}" name="Julia " dataDxfId="221"/>
    <tableColumn id="9" xr3:uid="{EF5CF982-9CE2-7549-B0AB-C095E4583A94}" name="Moyenne " dataDxfId="220">
      <calculatedColumnFormula>SUM(B2:H2)/7</calculatedColumnFormula>
    </tableColumn>
    <tableColumn id="11" xr3:uid="{6A92276A-6FDF-0C40-BE2B-C956E1B45C6F}" name="Médiane" dataDxfId="219">
      <calculatedColumnFormula>MEDIAN((B2:H2))</calculatedColumnFormula>
    </tableColumn>
    <tableColumn id="10" xr3:uid="{1B0AEE02-E23C-B542-A687-0D5B4596B4EA}" name="ecart type" dataDxfId="218"/>
  </tableColumns>
  <tableStyleInfo name="TableStyleLight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F0086D-2B7A-4149-A6CD-528582542531}" name="Table257816" displayName="Table257816" ref="N1:U102" totalsRowShown="0" headerRowDxfId="217" tableBorderDxfId="216" headerRowCellStyle="Accent2">
  <autoFilter ref="N1:U102" xr:uid="{D0F0086D-2B7A-4149-A6CD-528582542531}"/>
  <tableColumns count="8">
    <tableColumn id="1" xr3:uid="{62F1E31C-A444-7942-96D8-41F56AB7673C}" name="Remarques " dataDxfId="215" dataCellStyle="Accent2"/>
    <tableColumn id="2" xr3:uid="{B8155942-0ABF-8242-9DBE-F58A0E27B310}" name="Lucas " dataDxfId="214"/>
    <tableColumn id="3" xr3:uid="{5685AC57-0854-2346-AACC-4788EFCF1C9A}" name="Nathan " dataDxfId="213"/>
    <tableColumn id="4" xr3:uid="{B5E68318-FFF8-CD4C-9375-E838A1AD9C6B}" name="A.K" dataDxfId="212"/>
    <tableColumn id="5" xr3:uid="{02EAC267-3A9A-904A-9C03-047A24134D2C}" name="Yann" dataDxfId="211"/>
    <tableColumn id="6" xr3:uid="{34A8422B-5518-9349-B530-BF6CE0F8B80F}" name="Benjamin " dataDxfId="210"/>
    <tableColumn id="7" xr3:uid="{82E832E8-B226-5340-972F-66A913789929}" name="Matthieu " dataDxfId="209"/>
    <tableColumn id="8" xr3:uid="{F02B1FCB-B96E-8848-981B-C7220CCADA8F}" name="Julia " dataDxfId="208"/>
  </tableColumns>
  <tableStyleInfo name="TableStyleLight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367CBD1-2CD8-384A-8432-1EFA26837F85}" name="Tableau146317" displayName="Tableau146317" ref="A1:K101" totalsRowShown="0" headerRowDxfId="206" headerRowBorderDxfId="204" tableBorderDxfId="205" totalsRowBorderDxfId="203" headerRowCellStyle="Accent2">
  <autoFilter ref="A1:K101" xr:uid="{0367CBD1-2CD8-384A-8432-1EFA26837F85}"/>
  <tableColumns count="11">
    <tableColumn id="1" xr3:uid="{61DFCC56-E5BE-9040-9F39-E70883D30A02}" name="Sample 0008" dataDxfId="202" dataCellStyle="Accent2"/>
    <tableColumn id="2" xr3:uid="{41C3382D-835F-3944-A54E-50F0DBDA6F17}" name="Lucas " dataDxfId="201"/>
    <tableColumn id="3" xr3:uid="{8225F5E6-8F0E-AE43-9A10-63E91EC3815A}" name="Nathan " dataDxfId="200"/>
    <tableColumn id="4" xr3:uid="{122EDFFC-C281-BB4C-8427-57C87F98F254}" name="A.K" dataDxfId="199"/>
    <tableColumn id="5" xr3:uid="{16CEDAE5-5BA8-9C44-81D0-43F7C1E855F0}" name="Yann" dataDxfId="198"/>
    <tableColumn id="6" xr3:uid="{C2AD84DB-562B-9D46-9969-25ED748DD2F0}" name="Benjamin " dataDxfId="197"/>
    <tableColumn id="7" xr3:uid="{7E54CE23-DFEE-BF4E-AE1C-A995033923BF}" name="Matthieu " dataDxfId="196"/>
    <tableColumn id="8" xr3:uid="{04860C42-4593-254C-BEC5-D325D9BDA484}" name="Julia " dataDxfId="195"/>
    <tableColumn id="9" xr3:uid="{EBF030D0-1A54-E846-AF15-5913032BCFAB}" name="Moyenne " dataDxfId="194">
      <calculatedColumnFormula>SUM(B2:H2)/7</calculatedColumnFormula>
    </tableColumn>
    <tableColumn id="11" xr3:uid="{3EF8CCB6-1EE6-9142-9F5F-53D53347D77C}" name="Médiane" dataDxfId="193">
      <calculatedColumnFormula>MEDIAN((B2:H2))</calculatedColumnFormula>
    </tableColumn>
    <tableColumn id="10" xr3:uid="{964001A3-BBFD-F84F-8732-C4522F99949C}" name="ecart type" dataDxfId="192"/>
  </tableColumns>
  <tableStyleInfo name="TableStyleLight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9B70DE3-451F-504D-9D69-8226A78DAC3E}" name="Table257818" displayName="Table257818" ref="N1:U101" totalsRowShown="0" headerRowDxfId="191" tableBorderDxfId="190" headerRowCellStyle="Accent2">
  <autoFilter ref="N1:U101" xr:uid="{99B70DE3-451F-504D-9D69-8226A78DAC3E}"/>
  <tableColumns count="8">
    <tableColumn id="1" xr3:uid="{CF2B1AE1-49FE-9140-BE4E-A0E4F34C4104}" name="Remarques " dataDxfId="189" dataCellStyle="Accent2"/>
    <tableColumn id="2" xr3:uid="{19719BCA-5B97-AB4C-B514-3147FC87A600}" name="Lucas " dataDxfId="188"/>
    <tableColumn id="3" xr3:uid="{AB6CE818-7DB3-E748-B0BB-97972017DC63}" name="Nathan " dataDxfId="187"/>
    <tableColumn id="4" xr3:uid="{882E79AD-8000-5F41-93E2-FA88D7E63C90}" name="A.K" dataDxfId="186"/>
    <tableColumn id="5" xr3:uid="{356278FE-7AD5-DF45-AE47-FEC4AC8FB224}" name="Yann" dataDxfId="185"/>
    <tableColumn id="6" xr3:uid="{30DD5F15-77DE-4D4E-B624-B5B496EFF158}" name="Benjamin " dataDxfId="184"/>
    <tableColumn id="7" xr3:uid="{9C2D6B06-83FC-2C45-A87F-0BB22DAE3973}" name="Matthieu " dataDxfId="183"/>
    <tableColumn id="8" xr3:uid="{743BB957-B31E-4B4F-85BD-E0278C424F4B}" name="Julia " dataDxfId="182"/>
  </tableColumns>
  <tableStyleInfo name="TableStyleLight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90D33C9-ADC4-2D41-95F8-7C8ADAFD3A61}" name="Tableau146319" displayName="Tableau146319" ref="A1:K101" totalsRowShown="0" headerRowDxfId="180" headerRowBorderDxfId="178" tableBorderDxfId="179" totalsRowBorderDxfId="177" headerRowCellStyle="Accent2">
  <autoFilter ref="A1:K101" xr:uid="{F90D33C9-ADC4-2D41-95F8-7C8ADAFD3A61}"/>
  <tableColumns count="11">
    <tableColumn id="1" xr3:uid="{53847D3F-03AF-6F4A-8679-7248E8E45ECE}" name="Sample 0009" dataDxfId="176" dataCellStyle="Accent2"/>
    <tableColumn id="2" xr3:uid="{38858A1E-AAC9-CF4B-AA92-C77B217C7EE4}" name="Lucas " dataDxfId="175"/>
    <tableColumn id="3" xr3:uid="{CE0954C9-C59C-E648-92FA-6800F9D2B619}" name="Nathan " dataDxfId="174"/>
    <tableColumn id="4" xr3:uid="{E6919B02-619A-5540-89DD-C360E6613518}" name="A.K" dataDxfId="173"/>
    <tableColumn id="5" xr3:uid="{ADA036FF-BA3D-E345-A324-E037D9B0A499}" name="Yann" dataDxfId="172"/>
    <tableColumn id="6" xr3:uid="{99EC75D8-DDE7-A14E-B97C-3BE7A09ED637}" name="Benjamin " dataDxfId="171"/>
    <tableColumn id="7" xr3:uid="{93D27687-969F-8446-9AAF-87BE4849EB80}" name="Matthieu " dataDxfId="170"/>
    <tableColumn id="8" xr3:uid="{4577DFA7-BEE7-D94C-A2CE-E90BDAE6F05E}" name="Julia " dataDxfId="169"/>
    <tableColumn id="9" xr3:uid="{49EF0DE4-E103-444C-8CBD-12245DCC8187}" name="Moyenne " dataDxfId="168">
      <calculatedColumnFormula>SUM(B2:H2)/7</calculatedColumnFormula>
    </tableColumn>
    <tableColumn id="11" xr3:uid="{12CB28B1-28BA-154D-BAAA-C71AFD7F441A}" name="Médiane" dataDxfId="167">
      <calculatedColumnFormula>MEDIAN((B2:H2))</calculatedColumnFormula>
    </tableColumn>
    <tableColumn id="10" xr3:uid="{8BF71DDB-F3D2-094B-8AE5-7E33D61A3176}" name="ecart type" dataDxfId="166"/>
  </tableColumns>
  <tableStyleInfo name="TableStyleLight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4B4ED85-CFB5-7443-A4EF-8035381FE758}" name="Table257820" displayName="Table257820" ref="N1:U101" totalsRowShown="0" headerRowDxfId="165" tableBorderDxfId="164" headerRowCellStyle="Accent2">
  <autoFilter ref="N1:U101" xr:uid="{E4B4ED85-CFB5-7443-A4EF-8035381FE758}"/>
  <tableColumns count="8">
    <tableColumn id="1" xr3:uid="{3C185456-AC80-854A-9325-C709459E6818}" name="Remarques " dataDxfId="163" dataCellStyle="Accent2"/>
    <tableColumn id="2" xr3:uid="{CF95E5D4-E758-224A-8851-687B9E98D8CA}" name="Lucas " dataDxfId="162"/>
    <tableColumn id="3" xr3:uid="{A90DB280-D363-F94E-8764-3FF395A29AAA}" name="Nathan " dataDxfId="161"/>
    <tableColumn id="4" xr3:uid="{F6C1E78C-821C-7745-925A-582413B93A2F}" name="A.K" dataDxfId="160"/>
    <tableColumn id="5" xr3:uid="{F13DBF9E-5E44-0946-ABAF-93B880BA5E14}" name="Yann" dataDxfId="159"/>
    <tableColumn id="6" xr3:uid="{FC07C731-099D-3A46-AF38-E206CECA1184}" name="Benjamin " dataDxfId="158"/>
    <tableColumn id="7" xr3:uid="{5A1DF2B5-956F-8841-9CE5-C0A14C5C6E62}" name="Matthieu " dataDxfId="157"/>
    <tableColumn id="8" xr3:uid="{FD23F784-A98B-114B-9C18-11868B9F4CB7}" name="Julia " dataDxfId="15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9DF54-11C7-DA4D-AD03-2F71AF51A6C3}" name="Tableau14" displayName="Tableau14" ref="A1:J100" totalsRowShown="0" headerRowDxfId="387" headerRowBorderDxfId="385" tableBorderDxfId="386" totalsRowBorderDxfId="384" headerRowCellStyle="Accent2">
  <autoFilter ref="A1:J100" xr:uid="{0E59DF54-11C7-DA4D-AD03-2F71AF51A6C3}"/>
  <tableColumns count="10">
    <tableColumn id="1" xr3:uid="{C96B5FB9-5084-4E40-AA63-AEB973743CEF}" name="Sample 0001" dataDxfId="383" dataCellStyle="Accent2"/>
    <tableColumn id="2" xr3:uid="{625EDA2A-7F59-3B4D-8AC9-0454DEEBE920}" name="Lucas " dataDxfId="382"/>
    <tableColumn id="3" xr3:uid="{A652C945-F997-BA41-A300-43CF930534BE}" name="Nathan " dataDxfId="381"/>
    <tableColumn id="4" xr3:uid="{00E0AF7C-3134-614B-A833-846CBD7798AB}" name="A.K" dataDxfId="380"/>
    <tableColumn id="5" xr3:uid="{883FD565-300B-A84A-B056-88DDC2365EFE}" name="Yann" dataDxfId="379"/>
    <tableColumn id="6" xr3:uid="{BFFB55D4-0253-C24E-9593-3DA9644706B7}" name="Benjamin " dataDxfId="378"/>
    <tableColumn id="7" xr3:uid="{CA3933EB-C286-9740-89CC-16E9AFC76955}" name="Matthieu " dataDxfId="377"/>
    <tableColumn id="8" xr3:uid="{208F5A4B-E26C-D84A-924F-18B68FFB085B}" name="Julia " dataDxfId="376"/>
    <tableColumn id="9" xr3:uid="{5E63FEE9-9E70-604C-AB35-3F46F1EC493E}" name="Moyenne " dataDxfId="375">
      <calculatedColumnFormula>SUM(B2:H2)/7</calculatedColumnFormula>
    </tableColumn>
    <tableColumn id="10" xr3:uid="{07B94505-F376-3048-9CFC-D2F375962881}" name="Médiane" dataDxfId="374">
      <calculatedColumnFormula>MEDIAN(B2:H2)</calculatedColumnFormula>
    </tableColumn>
  </tableColumns>
  <tableStyleInfo name="TableStyleLight2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46EF8D5-4FB1-D44F-8884-8AFFD3E96BE0}" name="Tableau146321" displayName="Tableau146321" ref="A1:K102" totalsRowShown="0" headerRowDxfId="154" headerRowBorderDxfId="152" tableBorderDxfId="153" totalsRowBorderDxfId="151" headerRowCellStyle="Accent2">
  <autoFilter ref="A1:K102" xr:uid="{846EF8D5-4FB1-D44F-8884-8AFFD3E96BE0}"/>
  <tableColumns count="11">
    <tableColumn id="1" xr3:uid="{B08DC364-7D5C-9047-B4A0-46DCAA430987}" name="sample 0010" dataDxfId="150" dataCellStyle="Accent2"/>
    <tableColumn id="2" xr3:uid="{9A1D95BC-4C09-7F4E-97E5-675084FE7C1B}" name="Lucas " dataDxfId="149"/>
    <tableColumn id="3" xr3:uid="{3368F3E3-676C-2940-BC81-723576FC741A}" name="Nathan " dataDxfId="148"/>
    <tableColumn id="4" xr3:uid="{73CC4B5B-BBBA-AF4C-B7AB-DDD34007D0EA}" name="A.K" dataDxfId="147"/>
    <tableColumn id="5" xr3:uid="{AD3F290A-8928-6D40-B59F-79D6CF8481CC}" name="Yann" dataDxfId="146"/>
    <tableColumn id="6" xr3:uid="{815F84ED-7456-A043-BF32-AF1F22CF52C4}" name="Benjamin " dataDxfId="145"/>
    <tableColumn id="7" xr3:uid="{A38A43FC-5D73-D74D-B17C-675C3D96F5D9}" name="Matthieu " dataDxfId="144"/>
    <tableColumn id="8" xr3:uid="{8F14C48F-A0FD-0844-899F-307358CCA79D}" name="Julia " dataDxfId="143"/>
    <tableColumn id="9" xr3:uid="{C828AAC1-DD67-E34E-AEFD-96963491FF87}" name="Moyenne " dataDxfId="142"/>
    <tableColumn id="11" xr3:uid="{83F9A082-47A4-E748-9A80-F9DCA5395D3A}" name="Médiane" dataDxfId="141"/>
    <tableColumn id="10" xr3:uid="{809533FA-F69C-6F47-85B8-91C2F3F7228B}" name="ecart type" dataDxfId="140"/>
  </tableColumns>
  <tableStyleInfo name="TableStyleLight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FDD3FC3-EF64-924D-9BAE-1A016654CB77}" name="Table257822" displayName="Table257822" ref="N1:U102" totalsRowShown="0" headerRowDxfId="139" tableBorderDxfId="138" headerRowCellStyle="Accent2">
  <autoFilter ref="N1:U102" xr:uid="{5FDD3FC3-EF64-924D-9BAE-1A016654CB77}"/>
  <tableColumns count="8">
    <tableColumn id="1" xr3:uid="{F1ADCFBA-B7BD-9842-A0AE-ECAF56E86524}" name="Remarques " dataDxfId="137" dataCellStyle="Accent2"/>
    <tableColumn id="2" xr3:uid="{F7626D0D-4BA0-944B-B33F-518DD8696441}" name="Lucas " dataDxfId="136"/>
    <tableColumn id="3" xr3:uid="{A3649812-AC31-1945-AE11-C04F07AD0E3E}" name="Nathan " dataDxfId="135"/>
    <tableColumn id="4" xr3:uid="{EC134B2B-928F-104D-9ED0-D854A8AD7C78}" name="A.K" dataDxfId="134"/>
    <tableColumn id="5" xr3:uid="{5B8C5EFE-B6D6-C745-8AE1-39CADD95F90C}" name="Yann" dataDxfId="133"/>
    <tableColumn id="6" xr3:uid="{E39046F1-F2F9-7145-8B18-B8D1E5BFCAA9}" name="Benjamin " dataDxfId="132"/>
    <tableColumn id="7" xr3:uid="{69969DF1-9EB3-D84B-BFEB-F204EA0F4261}" name="Matthieu " dataDxfId="131"/>
    <tableColumn id="8" xr3:uid="{3D1DA193-F75E-A748-A469-86732339FE86}" name="Julia " dataDxfId="130"/>
  </tableColumns>
  <tableStyleInfo name="TableStyleLight2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20D8E97-8A41-4844-AFFF-DAAB9D9FEEE5}" name="Tableau146323" displayName="Tableau146323" ref="A1:K102" totalsRowShown="0" headerRowDxfId="128" headerRowBorderDxfId="126" tableBorderDxfId="127" totalsRowBorderDxfId="125" headerRowCellStyle="Accent2">
  <autoFilter ref="A1:K102" xr:uid="{520D8E97-8A41-4844-AFFF-DAAB9D9FEEE5}"/>
  <tableColumns count="11">
    <tableColumn id="1" xr3:uid="{AC7874E0-3473-4E47-A52D-A783A8DEABDC}" name="sample 0011" dataDxfId="124" dataCellStyle="Accent2"/>
    <tableColumn id="2" xr3:uid="{DAFB8AB8-426F-F349-9140-EF4D540E9AF4}" name="Lucas " dataDxfId="123"/>
    <tableColumn id="3" xr3:uid="{9E4FD006-2DE3-4245-84B3-25E6D42CD0ED}" name="Nathan " dataDxfId="122"/>
    <tableColumn id="4" xr3:uid="{840D1106-233A-E44E-95FA-345B0DF891DB}" name="A.K" dataDxfId="121"/>
    <tableColumn id="5" xr3:uid="{53B2F74D-8413-7840-AE21-D5FB7D80FF58}" name="Yann" dataDxfId="120"/>
    <tableColumn id="6" xr3:uid="{012C7BD2-82C8-1343-946D-8A93D8870297}" name="Benjamin " dataDxfId="119"/>
    <tableColumn id="7" xr3:uid="{124975E4-5D94-364B-B0BC-B183E4FFD15E}" name="Matthieu " dataDxfId="118"/>
    <tableColumn id="8" xr3:uid="{42B850FF-CEF7-0B46-99CF-477354AAF98B}" name="Julia " dataDxfId="117"/>
    <tableColumn id="9" xr3:uid="{6871D094-C64B-9D48-A080-F91328A05C1E}" name="Moyenne " dataDxfId="116"/>
    <tableColumn id="11" xr3:uid="{A46FE174-0BB5-C147-A426-B9EED3855140}" name="Médiane" dataDxfId="115"/>
    <tableColumn id="10" xr3:uid="{BB7CBCBC-5356-3942-B2E3-4CEE838D3279}" name="ecart type" dataDxfId="114"/>
  </tableColumns>
  <tableStyleInfo name="TableStyleLight2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A1DB083-4A76-0542-A739-EE74BBBB18B6}" name="Table257824" displayName="Table257824" ref="N1:U102" totalsRowShown="0" headerRowDxfId="113" tableBorderDxfId="112" headerRowCellStyle="Accent2">
  <autoFilter ref="N1:U102" xr:uid="{EA1DB083-4A76-0542-A739-EE74BBBB18B6}"/>
  <tableColumns count="8">
    <tableColumn id="1" xr3:uid="{F084D436-EAC8-6146-B5D7-369AB622D87F}" name="Remarques " dataDxfId="111" dataCellStyle="Accent2"/>
    <tableColumn id="2" xr3:uid="{06D80383-0A15-B34A-B0CD-74039816CB94}" name="Lucas " dataDxfId="110"/>
    <tableColumn id="3" xr3:uid="{F0900587-A490-194D-BA92-4A9C4A41A8CD}" name="Nathan " dataDxfId="109"/>
    <tableColumn id="4" xr3:uid="{A5692D8B-E57A-B841-9B2A-A1CDB1C0C4E1}" name="A.K" dataDxfId="108"/>
    <tableColumn id="5" xr3:uid="{69366292-2EF7-B040-B333-7C72740D889A}" name="Yann" dataDxfId="107"/>
    <tableColumn id="6" xr3:uid="{C213A826-8799-A644-8E5B-272F12C40AAD}" name="Benjamin " dataDxfId="106"/>
    <tableColumn id="7" xr3:uid="{D18A0C96-B103-EF42-A2B8-BAF1ACB92ADD}" name="Matthieu " dataDxfId="105"/>
    <tableColumn id="8" xr3:uid="{1996D5DF-97E3-8A4A-9552-89D724806165}" name="Julia " dataDxfId="104"/>
  </tableColumns>
  <tableStyleInfo name="TableStyleLight2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9398004-D711-2E4E-AD68-E21172D71290}" name="Tableau146325" displayName="Tableau146325" ref="A1:K102" totalsRowShown="0" headerRowDxfId="102" headerRowBorderDxfId="100" tableBorderDxfId="101" totalsRowBorderDxfId="99" headerRowCellStyle="Accent2">
  <autoFilter ref="A1:K102" xr:uid="{19398004-D711-2E4E-AD68-E21172D71290}"/>
  <tableColumns count="11">
    <tableColumn id="1" xr3:uid="{DE252978-AC3E-3F40-8262-69532F23EE75}" name="sample 0012" dataDxfId="98" dataCellStyle="Accent2"/>
    <tableColumn id="2" xr3:uid="{E4E78730-E03B-394F-81DC-906992388168}" name="Lucas " dataDxfId="97"/>
    <tableColumn id="3" xr3:uid="{E13C377C-0F10-5F4E-ADED-F16E799122C5}" name="Nathan " dataDxfId="96"/>
    <tableColumn id="4" xr3:uid="{278C7319-014A-8948-B2EB-794AEB86A791}" name="A.K" dataDxfId="95"/>
    <tableColumn id="5" xr3:uid="{DFF660D3-D16A-0B40-89FD-464096FBD8D7}" name="Yann" dataDxfId="94"/>
    <tableColumn id="6" xr3:uid="{CA1A4C28-F630-9542-809E-C9912CAE06E3}" name="Benjamin " dataDxfId="93"/>
    <tableColumn id="7" xr3:uid="{76C4423D-323E-7343-A4E6-FC05F115746A}" name="Matthieu " dataDxfId="92"/>
    <tableColumn id="8" xr3:uid="{24F29385-44AB-5841-A447-A8A25340A2E3}" name="Julia " dataDxfId="91"/>
    <tableColumn id="9" xr3:uid="{FD3EACA1-F58E-2C40-9BB8-51AD4A53F04F}" name="Moyenne " dataDxfId="90"/>
    <tableColumn id="11" xr3:uid="{A5650D5D-A3FA-2745-B8E7-74A526F2D60F}" name="Médiane" dataDxfId="89"/>
    <tableColumn id="10" xr3:uid="{88FB3529-B5AB-B842-B702-9CDD9C9A5838}" name="ecart type" dataDxfId="88"/>
  </tableColumns>
  <tableStyleInfo name="TableStyleLight2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01EE790-D163-8B4F-B63A-C2046E933A98}" name="Table257826" displayName="Table257826" ref="N1:U102" totalsRowShown="0" headerRowDxfId="87" tableBorderDxfId="86" headerRowCellStyle="Accent2">
  <autoFilter ref="N1:U102" xr:uid="{C01EE790-D163-8B4F-B63A-C2046E933A98}"/>
  <tableColumns count="8">
    <tableColumn id="1" xr3:uid="{B98B6425-CCFE-7343-8A22-13845EA822C1}" name="Remarques " dataDxfId="85" dataCellStyle="Accent2"/>
    <tableColumn id="2" xr3:uid="{14FD0659-12E4-F642-A2B3-58F6364F4862}" name="Lucas " dataDxfId="84"/>
    <tableColumn id="3" xr3:uid="{7040ACC2-4BD1-FC43-9C9E-C879BF7A4D36}" name="Nathan " dataDxfId="83"/>
    <tableColumn id="4" xr3:uid="{892F8B74-F4F9-9E45-A94F-D374D1A4F8A7}" name="A.K" dataDxfId="82"/>
    <tableColumn id="5" xr3:uid="{1FA71FDC-0DE8-6A4E-AF3E-569166952AD6}" name="Yann" dataDxfId="81"/>
    <tableColumn id="6" xr3:uid="{BF3F7417-C852-7844-A80F-13B289802A7C}" name="Benjamin " dataDxfId="80"/>
    <tableColumn id="7" xr3:uid="{B8D65CFD-6CA9-4D42-A00D-474C14A12122}" name="Matthieu " dataDxfId="79"/>
    <tableColumn id="8" xr3:uid="{4078266C-88F2-E041-9149-A29A720ED5B4}" name="Julia " dataDxfId="78"/>
  </tableColumns>
  <tableStyleInfo name="TableStyleLight2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9CEFA22-745C-C645-90C9-B79AE7B99E4E}" name="Tableau146327" displayName="Tableau146327" ref="A1:K102" totalsRowShown="0" headerRowDxfId="76" headerRowBorderDxfId="74" tableBorderDxfId="75" totalsRowBorderDxfId="73" headerRowCellStyle="Accent2">
  <autoFilter ref="A1:K102" xr:uid="{79CEFA22-745C-C645-90C9-B79AE7B99E4E}"/>
  <tableColumns count="11">
    <tableColumn id="1" xr3:uid="{6F070525-8F2D-E244-A576-780B762C6C2D}" name="sample 0013" dataDxfId="72" dataCellStyle="Accent2"/>
    <tableColumn id="2" xr3:uid="{F14929E3-9118-104F-A4F8-E16774AAFBBA}" name="Lucas " dataDxfId="71"/>
    <tableColumn id="3" xr3:uid="{FA76E492-9599-4E4C-8DBD-E5FE77E00D30}" name="Nathan " dataDxfId="70"/>
    <tableColumn id="4" xr3:uid="{307F2ABA-A1C0-C246-A30D-74660B4A3B5F}" name="A.K" dataDxfId="69"/>
    <tableColumn id="5" xr3:uid="{A9573164-5AD2-2642-820D-782CE5D86DCE}" name="Yann" dataDxfId="68"/>
    <tableColumn id="6" xr3:uid="{C49E8A5A-079B-D046-8D73-9677E6D43DCD}" name="Benjamin " dataDxfId="67"/>
    <tableColumn id="7" xr3:uid="{5DE3E99B-510D-6640-A529-01F9382B688D}" name="Matthieu " dataDxfId="66"/>
    <tableColumn id="8" xr3:uid="{AAB719D8-BDF2-7049-BEC1-8EAEC6532D63}" name="Julia " dataDxfId="65"/>
    <tableColumn id="9" xr3:uid="{B7671ADF-89E3-2849-B497-941D3358AF1E}" name="Moyenne " dataDxfId="64"/>
    <tableColumn id="11" xr3:uid="{53F47B4A-1309-9D4D-BAD9-884BB8CFC997}" name="Médiane" dataDxfId="63"/>
    <tableColumn id="10" xr3:uid="{5CBD6215-846C-4A47-8816-9E300879FE2C}" name="ecart type" dataDxfId="62"/>
  </tableColumns>
  <tableStyleInfo name="TableStyleLight2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CCACE9A-88E0-B642-8B23-0F5B607BC925}" name="Table257828" displayName="Table257828" ref="N1:U102" totalsRowShown="0" headerRowDxfId="61" tableBorderDxfId="60" headerRowCellStyle="Accent2">
  <autoFilter ref="N1:U102" xr:uid="{CCCACE9A-88E0-B642-8B23-0F5B607BC925}"/>
  <tableColumns count="8">
    <tableColumn id="1" xr3:uid="{9F131D42-C942-954A-B6EA-F15ACE4C32E9}" name="Remarques " dataDxfId="59" dataCellStyle="Accent2"/>
    <tableColumn id="2" xr3:uid="{D7F7A782-DED0-6742-A7C6-E0E8A9953175}" name="Lucas " dataDxfId="58"/>
    <tableColumn id="3" xr3:uid="{F2B2D9CF-31FE-264E-ADE2-BC71EC8F890F}" name="Nathan " dataDxfId="57"/>
    <tableColumn id="4" xr3:uid="{4267F03D-7131-FD46-81B0-54858679BC2E}" name="A.K" dataDxfId="56"/>
    <tableColumn id="5" xr3:uid="{5B801D34-4018-794D-949D-0B549F846297}" name="Yann" dataDxfId="55"/>
    <tableColumn id="6" xr3:uid="{0A0E604D-6583-5E4E-A306-098F3B867CA5}" name="Benjamin " dataDxfId="54"/>
    <tableColumn id="7" xr3:uid="{E6785C24-07E7-D244-A5BE-95E75B1935BE}" name="Matthieu " dataDxfId="53"/>
    <tableColumn id="8" xr3:uid="{7F317997-B3AD-384E-BE29-873C8CFBAE04}" name="Julia " dataDxfId="52"/>
  </tableColumns>
  <tableStyleInfo name="TableStyleLight2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0104338-FB0B-9541-8770-FF745AE5069D}" name="Tableau146329" displayName="Tableau146329" ref="A1:K102" totalsRowShown="0" headerRowDxfId="50" headerRowBorderDxfId="48" tableBorderDxfId="49" totalsRowBorderDxfId="47" headerRowCellStyle="Accent2">
  <autoFilter ref="A1:K102" xr:uid="{B0104338-FB0B-9541-8770-FF745AE5069D}"/>
  <tableColumns count="11">
    <tableColumn id="1" xr3:uid="{7DB8DF29-03D1-9A44-9BAA-93AB1ECB0452}" name="sample 0014" dataDxfId="46" dataCellStyle="Accent2"/>
    <tableColumn id="2" xr3:uid="{32E87743-9587-D646-AB12-6DA6A05F8CC6}" name="Lucas " dataDxfId="45"/>
    <tableColumn id="3" xr3:uid="{E475FA2E-C042-6043-8F91-026C30CD4CC2}" name="Nathan " dataDxfId="44"/>
    <tableColumn id="4" xr3:uid="{A18EC2F9-6E08-3D45-A202-52E903757508}" name="A.K" dataDxfId="43"/>
    <tableColumn id="5" xr3:uid="{6ACA4E95-2D8F-7945-B2C1-5F71D87B8290}" name="Yann" dataDxfId="42"/>
    <tableColumn id="6" xr3:uid="{80733D33-70A5-B74F-ADFD-26280220BAF8}" name="Benjamin " dataDxfId="41"/>
    <tableColumn id="7" xr3:uid="{951218ED-C02C-F442-9388-C62BA6286417}" name="Matthieu " dataDxfId="40"/>
    <tableColumn id="8" xr3:uid="{590A67A9-74AF-A149-9642-ED0CEF920F53}" name="Julia " dataDxfId="39"/>
    <tableColumn id="9" xr3:uid="{9FA16340-0829-A442-A136-404FD07361C1}" name="Moyenne " dataDxfId="38"/>
    <tableColumn id="11" xr3:uid="{7A834DD9-6943-024E-962E-D1B61F39B6A0}" name="Médiane" dataDxfId="37"/>
    <tableColumn id="10" xr3:uid="{5ABF2D4E-B104-BB4A-90F3-70E9CF91E3EF}" name="ecart type" dataDxfId="36"/>
  </tableColumns>
  <tableStyleInfo name="TableStyleLight2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A4565D5-3345-7A4C-B6B8-B0F2FDA3B9E6}" name="Table257830" displayName="Table257830" ref="N1:U102" totalsRowShown="0" headerRowDxfId="35" tableBorderDxfId="34" headerRowCellStyle="Accent2">
  <autoFilter ref="N1:U102" xr:uid="{EA4565D5-3345-7A4C-B6B8-B0F2FDA3B9E6}"/>
  <tableColumns count="8">
    <tableColumn id="1" xr3:uid="{FA538C18-56A9-9749-91FF-BCC6293BD640}" name="Remarques " dataDxfId="33" dataCellStyle="Accent2"/>
    <tableColumn id="2" xr3:uid="{B271A26C-2C2B-0542-95BE-FE64669D9303}" name="Lucas " dataDxfId="32"/>
    <tableColumn id="3" xr3:uid="{899C012F-45DE-0C45-ABE7-57E559C127E3}" name="Nathan " dataDxfId="31"/>
    <tableColumn id="4" xr3:uid="{A752CA4A-CB0D-7F49-A7BB-83F9CBE6DE59}" name="A.K" dataDxfId="30"/>
    <tableColumn id="5" xr3:uid="{7064E03B-B657-BE4F-8F3C-6878CC264582}" name="Yann" dataDxfId="29"/>
    <tableColumn id="6" xr3:uid="{268D4EF6-F1E7-E845-B3E7-51A6CA03228E}" name="Benjamin " dataDxfId="28"/>
    <tableColumn id="7" xr3:uid="{04E9FC1B-359E-9545-96DB-406299163711}" name="Matthieu " dataDxfId="27"/>
    <tableColumn id="8" xr3:uid="{927CCF36-741A-BC45-9631-2364DBDF1A05}" name="Julia " dataDxfId="2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260B2C-D489-1E4E-A09A-BD85CC708E10}" name="Table25" displayName="Table25" ref="O1:V100" totalsRowShown="0" headerRowDxfId="373" tableBorderDxfId="372" headerRowCellStyle="Accent2">
  <autoFilter ref="O1:V100" xr:uid="{1D260B2C-D489-1E4E-A09A-BD85CC708E10}"/>
  <tableColumns count="8">
    <tableColumn id="1" xr3:uid="{08AA438D-7A5D-594C-A6C8-2E39B480D454}" name="Remarques " dataDxfId="371" dataCellStyle="Accent2"/>
    <tableColumn id="2" xr3:uid="{5F472644-CEBA-0648-93A5-B88404592809}" name="Lucas " dataDxfId="370"/>
    <tableColumn id="3" xr3:uid="{8AD83F47-B3C0-D64E-9F5A-E261AF189E75}" name="Nathan " dataDxfId="369"/>
    <tableColumn id="4" xr3:uid="{F5B8D227-8A02-9849-A2B4-05B47C44BC22}" name="A.K" dataDxfId="368"/>
    <tableColumn id="5" xr3:uid="{18108482-71F1-3545-AD06-C48875F0FE37}" name="Yann" dataDxfId="367"/>
    <tableColumn id="6" xr3:uid="{E1A9F4FA-D0AB-F844-BE16-FA37857F8ED7}" name="Benjamin " dataDxfId="366"/>
    <tableColumn id="7" xr3:uid="{604F23C0-9201-1744-A0FB-C95031039368}" name="Matthieu " dataDxfId="365"/>
    <tableColumn id="8" xr3:uid="{9376EB73-2DB0-4444-8E76-3BDCB8F48965}" name="Julia " dataDxfId="364"/>
  </tableColumns>
  <tableStyleInfo name="TableStyleLight20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5F3C99A-BA81-B240-ADD6-628DA08A2BB9}" name="Tableau146331" displayName="Tableau146331" ref="A1:K102" totalsRowShown="0" headerRowDxfId="24" headerRowBorderDxfId="22" tableBorderDxfId="23" totalsRowBorderDxfId="21" headerRowCellStyle="Accent2">
  <autoFilter ref="A1:K102" xr:uid="{45F3C99A-BA81-B240-ADD6-628DA08A2BB9}"/>
  <tableColumns count="11">
    <tableColumn id="1" xr3:uid="{3E0B00A0-C28E-0C41-9589-FEA28B452F4F}" name="sample 0015" dataDxfId="20" dataCellStyle="Accent2"/>
    <tableColumn id="2" xr3:uid="{0B88C723-6D22-6042-AD14-CAF7652A0090}" name="Lucas " dataDxfId="19"/>
    <tableColumn id="3" xr3:uid="{5F23ECE1-F7ED-A74D-A9D0-4863BC2AF242}" name="Nathan " dataDxfId="18"/>
    <tableColumn id="4" xr3:uid="{70B1B809-2084-ED45-ACD0-8F16435CD788}" name="A.K" dataDxfId="17"/>
    <tableColumn id="5" xr3:uid="{3B754496-98F5-0544-8AF0-3B63A63381D2}" name="Yann" dataDxfId="16"/>
    <tableColumn id="6" xr3:uid="{1D107D3F-4587-9F47-8C97-B465EA75CACA}" name="Benjamin " dataDxfId="15"/>
    <tableColumn id="7" xr3:uid="{421FBEDC-E50F-B04F-ABA1-AC4E35F465C3}" name="Matthieu " dataDxfId="14"/>
    <tableColumn id="8" xr3:uid="{785F9C81-C057-524C-A096-B95566847D62}" name="Julia " dataDxfId="13"/>
    <tableColumn id="9" xr3:uid="{5BF45BF4-C368-B840-9625-17008D683A30}" name="Moyenne " dataDxfId="12"/>
    <tableColumn id="11" xr3:uid="{E2E6A862-884A-364D-8659-2BA978033DCD}" name="Médiane" dataDxfId="11"/>
    <tableColumn id="10" xr3:uid="{178F2B8B-43AE-7F48-B92F-C44545065F0D}" name="ecart type" dataDxfId="10"/>
  </tableColumns>
  <tableStyleInfo name="TableStyleLight2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AD6B33A-75A2-6A47-A509-1D1647EE481B}" name="Table257832" displayName="Table257832" ref="N1:U102" totalsRowShown="0" headerRowDxfId="9" tableBorderDxfId="8" headerRowCellStyle="Accent2">
  <autoFilter ref="N1:U102" xr:uid="{9AD6B33A-75A2-6A47-A509-1D1647EE481B}"/>
  <tableColumns count="8">
    <tableColumn id="1" xr3:uid="{ECD5F256-D472-6140-BE4F-D1AFEDDA26F1}" name="Remarques " dataDxfId="7" dataCellStyle="Accent2"/>
    <tableColumn id="2" xr3:uid="{014FEC30-5DF2-044A-B8CE-CBF09801D646}" name="Lucas " dataDxfId="6"/>
    <tableColumn id="3" xr3:uid="{DFD67105-6E94-EC4A-822C-D653B07993B2}" name="Nathan " dataDxfId="5"/>
    <tableColumn id="4" xr3:uid="{8010157C-A998-5342-9301-5C814CFA7EE8}" name="A.K" dataDxfId="4"/>
    <tableColumn id="5" xr3:uid="{FE0F1219-AB0E-564B-AB51-0A412DCB366A}" name="Yann" dataDxfId="3"/>
    <tableColumn id="6" xr3:uid="{12581096-E8D1-BB4B-97D8-68468A77EE38}" name="Benjamin " dataDxfId="2"/>
    <tableColumn id="7" xr3:uid="{12869512-351D-744D-9058-4779BC2FA9C2}" name="Matthieu " dataDxfId="1"/>
    <tableColumn id="8" xr3:uid="{7979AEF6-3A55-4D43-8AB4-1441C219AC2A}" name="Julia " dataDxfId="0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B839B-8DFC-5743-897F-3E8407D9C2C8}" name="Tableau146" displayName="Tableau146" ref="A1:K102" totalsRowShown="0" headerRowDxfId="362" headerRowBorderDxfId="360" tableBorderDxfId="361" totalsRowBorderDxfId="359" headerRowCellStyle="Accent2">
  <autoFilter ref="A1:K102" xr:uid="{F83B839B-8DFC-5743-897F-3E8407D9C2C8}"/>
  <tableColumns count="11">
    <tableColumn id="1" xr3:uid="{A3141DB3-4CBC-0D46-8859-BC6D61C718BC}" name="Sample 0002" dataDxfId="358" dataCellStyle="Accent2"/>
    <tableColumn id="2" xr3:uid="{32E046F4-F288-424E-B716-6924C7BC8A98}" name="Lucas " dataDxfId="357"/>
    <tableColumn id="3" xr3:uid="{29066964-370A-8243-921A-3A133547BC33}" name="Nathan " dataDxfId="356"/>
    <tableColumn id="4" xr3:uid="{5EF7228D-FC36-0346-A64E-295957D5445C}" name="A.K" dataDxfId="355"/>
    <tableColumn id="5" xr3:uid="{24655D4B-8432-CA48-B98F-B5500F53E728}" name="Yann" dataDxfId="354"/>
    <tableColumn id="6" xr3:uid="{11DFE4D6-AF19-F549-A307-37D22AD4F5C1}" name="Benjamin " dataDxfId="353"/>
    <tableColumn id="7" xr3:uid="{DCB8D9F9-6877-3441-BFED-91D6D62971E5}" name="Matthieu " dataDxfId="352"/>
    <tableColumn id="8" xr3:uid="{D37DF244-8F67-DF40-A765-605CC8AF0303}" name="Julia " dataDxfId="351"/>
    <tableColumn id="9" xr3:uid="{F2CFAD93-54CD-CD4C-B29B-A3B4321D1EC9}" name="Moyenne " dataDxfId="350">
      <calculatedColumnFormula>SUM(B2:H2)/7</calculatedColumnFormula>
    </tableColumn>
    <tableColumn id="11" xr3:uid="{14BF24AF-B374-C64A-B84A-CD6386B2DF57}" name="Médiane" dataDxfId="349">
      <calculatedColumnFormula>MEDIAN(B2:H2)</calculatedColumnFormula>
    </tableColumn>
    <tableColumn id="10" xr3:uid="{F127E722-45D7-D24A-8311-8C4CC720487B}" name="ecart type" dataDxfId="348">
      <calculatedColumnFormula>STDEV(Tableau146[[#This Row],[Lucas ]:[Julia ]])</calculatedColumnFormula>
    </tableColumn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7A2EEB-F760-5246-AD62-E7B091961FF5}" name="Table257" displayName="Table257" ref="N1:U102" totalsRowShown="0" headerRowDxfId="347" tableBorderDxfId="346" headerRowCellStyle="Accent2">
  <autoFilter ref="N1:U102" xr:uid="{C57A2EEB-F760-5246-AD62-E7B091961FF5}"/>
  <tableColumns count="8">
    <tableColumn id="1" xr3:uid="{3A25D9A9-AACF-0A47-A948-DAC7D080C332}" name="Remarques " dataDxfId="345" dataCellStyle="Accent2"/>
    <tableColumn id="2" xr3:uid="{9732CA70-DC1C-7949-BDB8-62D837906535}" name="Lucas " dataDxfId="344"/>
    <tableColumn id="3" xr3:uid="{3F6C79E7-FEFF-9D48-9141-813BC98DE498}" name="Nathan " dataDxfId="343"/>
    <tableColumn id="4" xr3:uid="{24D2A10B-BD58-2144-8799-395D0CAD6104}" name="A.K" dataDxfId="342"/>
    <tableColumn id="5" xr3:uid="{282A1520-7CD6-B94C-BA70-DABE09509D5C}" name="Yann" dataDxfId="341"/>
    <tableColumn id="6" xr3:uid="{889BE037-050F-B14B-915D-E76DA33868A5}" name="Benjamin " dataDxfId="340"/>
    <tableColumn id="7" xr3:uid="{F9F45C52-3F1B-A642-8ACF-30CA5D90D04B}" name="Matthieu " dataDxfId="339"/>
    <tableColumn id="8" xr3:uid="{50CDDBC3-112D-974B-8B18-6AD61E64ED7C}" name="Julia " dataDxfId="338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A9AE16-3E63-164E-88F4-5D0D0172609B}" name="Tableau1463" displayName="Tableau1463" ref="A1:K102" totalsRowShown="0" headerRowDxfId="336" headerRowBorderDxfId="334" tableBorderDxfId="335" totalsRowBorderDxfId="333" headerRowCellStyle="Accent2">
  <autoFilter ref="A1:K102" xr:uid="{7DA9AE16-3E63-164E-88F4-5D0D0172609B}"/>
  <tableColumns count="11">
    <tableColumn id="1" xr3:uid="{4B51D567-9C10-E645-9D62-BAC49D7A5168}" name="Sample 0003" dataDxfId="332" dataCellStyle="Accent2"/>
    <tableColumn id="2" xr3:uid="{37595E06-71DA-5345-8287-7194D342CBB6}" name="Lucas " dataDxfId="331"/>
    <tableColumn id="3" xr3:uid="{C5BF6C23-6C0F-0947-9F22-BC2F26B4C6AB}" name="Nathan " dataDxfId="330"/>
    <tableColumn id="4" xr3:uid="{A8BB6951-6703-0240-A2AF-5AB87AF10F4B}" name="A.K" dataDxfId="329"/>
    <tableColumn id="5" xr3:uid="{AE389623-4A66-4B4F-9E1E-A19118618972}" name="Yann" dataDxfId="328"/>
    <tableColumn id="6" xr3:uid="{2E0356D5-F990-FF41-A69D-22741198D000}" name="Benjamin " dataDxfId="327"/>
    <tableColumn id="7" xr3:uid="{844A20AE-7258-A54B-AE1D-08276575B4DD}" name="Matthieu " dataDxfId="326"/>
    <tableColumn id="8" xr3:uid="{BEEF0513-3CE3-2A4E-9D43-EA74176D3142}" name="Julia " dataDxfId="325"/>
    <tableColumn id="9" xr3:uid="{5F377B7B-15D2-6549-8D68-81A344B6D957}" name="Moyenne " dataDxfId="324">
      <calculatedColumnFormula>SUM(Tableau1463[[#This Row],[Nathan ]]:Tableau1463[[#This Row],[Matthieu ]])/6</calculatedColumnFormula>
    </tableColumn>
    <tableColumn id="11" xr3:uid="{51758FF2-3C2F-C94E-89F5-74252E6C4D3A}" name="Médiane" dataDxfId="323">
      <calculatedColumnFormula>MEDIAN((B2:H2))</calculatedColumnFormula>
    </tableColumn>
    <tableColumn id="10" xr3:uid="{4D4B705D-55FB-8E40-B238-F843DCADEC98}" name="ecart type" dataDxfId="322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397D67-D157-CF4D-AF7A-C6C540D5D112}" name="Table2578" displayName="Table2578" ref="N1:U102" totalsRowShown="0" headerRowDxfId="321" tableBorderDxfId="320" headerRowCellStyle="Accent2">
  <autoFilter ref="N1:U102" xr:uid="{4E397D67-D157-CF4D-AF7A-C6C540D5D112}"/>
  <tableColumns count="8">
    <tableColumn id="1" xr3:uid="{C40DFFB7-823B-8F48-B90F-323263029766}" name="Remarques " dataDxfId="319" dataCellStyle="Accent2"/>
    <tableColumn id="2" xr3:uid="{7C80BFB8-B0A9-924B-A5B3-ED6A37FD03AB}" name="Lucas " dataDxfId="318"/>
    <tableColumn id="3" xr3:uid="{4C3D454E-14D3-894C-ACBD-02E2C2C3441D}" name="Nathan " dataDxfId="317"/>
    <tableColumn id="4" xr3:uid="{8ABDDBBE-7A2F-874B-AB82-909D8BC59AF6}" name="A.K" dataDxfId="316"/>
    <tableColumn id="5" xr3:uid="{97A9329D-F55C-ED4E-94B0-76940D4D979D}" name="Yann" dataDxfId="315"/>
    <tableColumn id="6" xr3:uid="{9F05D8A4-9B6A-1D4B-B496-BB1CC0056572}" name="Benjamin " dataDxfId="314"/>
    <tableColumn id="7" xr3:uid="{9FBC9E32-9A5F-6048-89FA-AA72FC3A7EC3}" name="Matthieu " dataDxfId="313"/>
    <tableColumn id="8" xr3:uid="{D4D91D2C-4BBB-6449-AB54-F812D5113B99}" name="Julia " dataDxfId="312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B93DB9-AF9A-FD40-B76B-82819FF3AE43}" name="Tableau14639" displayName="Tableau14639" ref="A1:K101" totalsRowShown="0" headerRowDxfId="310" headerRowBorderDxfId="308" tableBorderDxfId="309" totalsRowBorderDxfId="307" headerRowCellStyle="Accent2">
  <autoFilter ref="A1:K101" xr:uid="{41B93DB9-AF9A-FD40-B76B-82819FF3AE43}"/>
  <tableColumns count="11">
    <tableColumn id="1" xr3:uid="{36931FCB-D505-1B46-8720-191998FADFCF}" name="Sample 0004" dataDxfId="306" dataCellStyle="Accent2"/>
    <tableColumn id="2" xr3:uid="{5F3A294C-0475-BE49-A5D9-1D52B514BFF0}" name="Lucas " dataDxfId="305"/>
    <tableColumn id="3" xr3:uid="{CF525CE9-263E-4845-9042-9B01F5A05FF5}" name="Nathan " dataDxfId="304"/>
    <tableColumn id="4" xr3:uid="{29197915-11C2-3047-AA6F-0E114EB41FD0}" name="A.K" dataDxfId="303"/>
    <tableColumn id="5" xr3:uid="{B9E28B9E-52C4-774F-ADB3-6F0096D7DECF}" name="Yann" dataDxfId="302"/>
    <tableColumn id="6" xr3:uid="{56CB8BCF-E935-7140-92EE-BE6DA3C83F99}" name="Benjamin " dataDxfId="301"/>
    <tableColumn id="7" xr3:uid="{3627E2B9-B26F-1D40-9CA4-A70F9065CFEA}" name="Matthieu " dataDxfId="300"/>
    <tableColumn id="8" xr3:uid="{D03993B0-08A2-284C-9BA4-B5FC4464FF22}" name="Julia " dataDxfId="299"/>
    <tableColumn id="9" xr3:uid="{1D60A6B2-3BFC-174A-8E68-6441147FCF83}" name="Moyenne " dataDxfId="298">
      <calculatedColumnFormula>SUM(B2:H2)/7</calculatedColumnFormula>
    </tableColumn>
    <tableColumn id="11" xr3:uid="{FFAD1B07-5537-B841-9E07-17249BACD1C0}" name="Médiane" dataDxfId="297">
      <calculatedColumnFormula>MEDIAN((B2:H2))</calculatedColumnFormula>
    </tableColumn>
    <tableColumn id="10" xr3:uid="{FD70E739-78B2-C041-A6FD-85D1BFD03C6A}" name="ecart type" dataDxfId="296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A25E24-EB7D-5A4F-A354-923EA27DDC19}" name="Table257810" displayName="Table257810" ref="N1:U101" totalsRowShown="0" headerRowDxfId="295" tableBorderDxfId="294" headerRowCellStyle="Accent2">
  <autoFilter ref="N1:U101" xr:uid="{3CA25E24-EB7D-5A4F-A354-923EA27DDC19}"/>
  <tableColumns count="8">
    <tableColumn id="1" xr3:uid="{52BBA426-56BA-5F46-8135-C2F3E5A2E55E}" name="Remarques " dataDxfId="293" dataCellStyle="Accent2"/>
    <tableColumn id="2" xr3:uid="{06D96C8F-F8AD-7146-9647-5C4CFB553958}" name="Lucas " dataDxfId="292"/>
    <tableColumn id="3" xr3:uid="{BD3C6A97-7FA1-4849-942C-ED3310CB1512}" name="Nathan " dataDxfId="291"/>
    <tableColumn id="4" xr3:uid="{0221E00A-8F3D-2949-BC52-0D63F76B0B1E}" name="A.K" dataDxfId="290"/>
    <tableColumn id="5" xr3:uid="{F7483379-E838-514D-AEC9-CC833F3E4D2C}" name="Yann" dataDxfId="289"/>
    <tableColumn id="6" xr3:uid="{5F148EF1-389D-D944-A2A1-BEF0A28878D7}" name="Benjamin " dataDxfId="288"/>
    <tableColumn id="7" xr3:uid="{8045B380-3F5D-8A4C-85E9-77671583C021}" name="Matthieu " dataDxfId="287"/>
    <tableColumn id="8" xr3:uid="{EFFDA0AA-1096-1A4A-BC47-805F65E03D79}" name="Julia " dataDxfId="286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F8BC-B827-4368-9682-C32C32E419E4}">
  <dimension ref="A1:X100"/>
  <sheetViews>
    <sheetView zoomScale="74" zoomScaleNormal="85" workbookViewId="0">
      <selection activeCell="H14" sqref="H14"/>
    </sheetView>
  </sheetViews>
  <sheetFormatPr defaultColWidth="11.28515625" defaultRowHeight="14.45"/>
  <cols>
    <col min="1" max="1" width="15" bestFit="1" customWidth="1"/>
    <col min="2" max="2" width="9.42578125" bestFit="1" customWidth="1"/>
    <col min="3" max="3" width="11.140625" customWidth="1"/>
    <col min="4" max="4" width="7" customWidth="1"/>
    <col min="5" max="5" width="8.42578125" customWidth="1"/>
    <col min="6" max="6" width="12.85546875" customWidth="1"/>
    <col min="7" max="7" width="7.85546875" customWidth="1"/>
    <col min="8" max="8" width="8.28515625" bestFit="1" customWidth="1"/>
    <col min="9" max="9" width="13" style="17" bestFit="1" customWidth="1"/>
    <col min="10" max="10" width="11.42578125" customWidth="1"/>
    <col min="11" max="12" width="14.85546875" customWidth="1"/>
    <col min="15" max="15" width="14" bestFit="1" customWidth="1"/>
    <col min="16" max="16" width="32.7109375" bestFit="1" customWidth="1"/>
    <col min="17" max="17" width="50.28515625" bestFit="1" customWidth="1"/>
    <col min="20" max="20" width="15.85546875" bestFit="1" customWidth="1"/>
    <col min="21" max="21" width="47.28515625" bestFit="1" customWidth="1"/>
    <col min="22" max="22" width="31.85546875" bestFit="1" customWidth="1"/>
  </cols>
  <sheetData>
    <row r="1" spans="1:2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t="s">
        <v>13</v>
      </c>
      <c r="O1" s="9" t="s">
        <v>14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10" t="s">
        <v>7</v>
      </c>
      <c r="W1" t="s">
        <v>15</v>
      </c>
      <c r="X1" t="s">
        <v>16</v>
      </c>
    </row>
    <row r="2" spans="1:24">
      <c r="A2" s="4" t="s">
        <v>17</v>
      </c>
      <c r="B2" s="1">
        <v>0</v>
      </c>
      <c r="C2" s="1">
        <v>1</v>
      </c>
      <c r="D2" s="1">
        <v>1</v>
      </c>
      <c r="E2">
        <v>1</v>
      </c>
      <c r="F2" s="1">
        <v>2</v>
      </c>
      <c r="G2" s="1">
        <v>1</v>
      </c>
      <c r="H2" s="1">
        <v>2</v>
      </c>
      <c r="I2" s="14">
        <f t="shared" ref="I2:I33" si="0">SUM(B2:H2)/7</f>
        <v>1.1428571428571428</v>
      </c>
      <c r="J2" s="27">
        <f>MEDIAN(B2:H2)</f>
        <v>1</v>
      </c>
      <c r="K2" s="22">
        <f>STDEV(Tableau1[[#This Row],[Lucas ]:[Julia ]])</f>
        <v>0.69006555934235425</v>
      </c>
      <c r="L2" t="s">
        <v>18</v>
      </c>
      <c r="M2" t="b">
        <v>1</v>
      </c>
      <c r="N2">
        <v>-2</v>
      </c>
      <c r="O2" s="4" t="s">
        <v>17</v>
      </c>
      <c r="P2" s="3"/>
      <c r="Q2" s="3"/>
      <c r="R2" s="3"/>
      <c r="S2" s="3"/>
      <c r="T2" s="3"/>
      <c r="U2" s="3"/>
      <c r="V2" s="11"/>
    </row>
    <row r="3" spans="1:24">
      <c r="A3" s="4" t="s">
        <v>19</v>
      </c>
      <c r="B3" s="1">
        <v>1</v>
      </c>
      <c r="C3" s="1">
        <v>-1</v>
      </c>
      <c r="D3" s="1">
        <v>-1</v>
      </c>
      <c r="E3">
        <v>-1</v>
      </c>
      <c r="F3" s="1">
        <v>2</v>
      </c>
      <c r="G3" s="1">
        <v>0</v>
      </c>
      <c r="H3" s="1">
        <v>0</v>
      </c>
      <c r="I3" s="15">
        <f t="shared" si="0"/>
        <v>0</v>
      </c>
      <c r="J3" s="27">
        <f t="shared" ref="J2:J33" si="1">MEDIAN(B3:H3)</f>
        <v>0</v>
      </c>
      <c r="K3" s="1">
        <f>STDEV(Tableau1[[#This Row],[Lucas ]:[Julia ]])</f>
        <v>1.1547005383792515</v>
      </c>
      <c r="L3" t="s">
        <v>20</v>
      </c>
      <c r="M3" t="b">
        <v>0</v>
      </c>
      <c r="N3">
        <v>-1</v>
      </c>
      <c r="O3" s="4" t="s">
        <v>19</v>
      </c>
      <c r="P3" s="3"/>
      <c r="Q3" s="3"/>
      <c r="R3" s="3"/>
      <c r="S3" s="3"/>
      <c r="T3" s="3"/>
      <c r="U3" s="3"/>
      <c r="V3" s="11"/>
    </row>
    <row r="4" spans="1:24">
      <c r="A4" s="4" t="s">
        <v>21</v>
      </c>
      <c r="B4" s="1">
        <v>2</v>
      </c>
      <c r="C4" s="1">
        <v>0</v>
      </c>
      <c r="D4" s="1">
        <v>0</v>
      </c>
      <c r="E4">
        <v>-2</v>
      </c>
      <c r="F4" s="1">
        <v>2</v>
      </c>
      <c r="G4" s="1">
        <v>2</v>
      </c>
      <c r="H4" s="1">
        <v>2</v>
      </c>
      <c r="I4" s="15">
        <f t="shared" si="0"/>
        <v>0.8571428571428571</v>
      </c>
      <c r="J4" s="27">
        <f t="shared" si="1"/>
        <v>2</v>
      </c>
      <c r="K4" s="1">
        <f>STDEV(Tableau1[[#This Row],[Lucas ]:[Julia ]])</f>
        <v>1.5735915849388864</v>
      </c>
      <c r="L4" t="s">
        <v>20</v>
      </c>
      <c r="M4" t="b">
        <v>1</v>
      </c>
      <c r="N4">
        <v>0</v>
      </c>
      <c r="O4" s="4" t="s">
        <v>21</v>
      </c>
      <c r="P4" s="3"/>
      <c r="Q4" s="3"/>
      <c r="R4" s="3"/>
      <c r="S4" s="3"/>
      <c r="T4" s="3"/>
      <c r="U4" s="3"/>
      <c r="V4" s="11"/>
    </row>
    <row r="5" spans="1:24">
      <c r="A5" s="4" t="s">
        <v>22</v>
      </c>
      <c r="B5" s="1">
        <v>1</v>
      </c>
      <c r="C5" s="1">
        <v>1</v>
      </c>
      <c r="D5" s="1">
        <v>-1</v>
      </c>
      <c r="E5">
        <v>0</v>
      </c>
      <c r="F5" s="1">
        <v>1</v>
      </c>
      <c r="G5" s="1">
        <v>2</v>
      </c>
      <c r="H5" s="1">
        <v>1</v>
      </c>
      <c r="I5" s="15">
        <f t="shared" si="0"/>
        <v>0.7142857142857143</v>
      </c>
      <c r="J5" s="27">
        <f t="shared" si="1"/>
        <v>1</v>
      </c>
      <c r="K5" s="1">
        <f>STDEV(Tableau1[[#This Row],[Lucas ]:[Julia ]])</f>
        <v>0.95118973121134187</v>
      </c>
      <c r="L5" t="s">
        <v>20</v>
      </c>
      <c r="M5" t="b">
        <v>1</v>
      </c>
      <c r="N5">
        <v>1</v>
      </c>
      <c r="O5" s="4" t="s">
        <v>22</v>
      </c>
      <c r="P5" s="3"/>
      <c r="Q5" s="3"/>
      <c r="R5" s="3"/>
      <c r="S5" s="3"/>
      <c r="T5" s="3" t="s">
        <v>23</v>
      </c>
      <c r="U5" s="3"/>
      <c r="V5" s="11"/>
    </row>
    <row r="6" spans="1:24">
      <c r="A6" s="4" t="s">
        <v>24</v>
      </c>
      <c r="B6" s="1">
        <v>1</v>
      </c>
      <c r="C6" s="1">
        <v>2</v>
      </c>
      <c r="D6" s="1">
        <v>2</v>
      </c>
      <c r="E6">
        <v>2</v>
      </c>
      <c r="F6" s="1">
        <v>2</v>
      </c>
      <c r="G6" s="1">
        <v>1</v>
      </c>
      <c r="H6" s="1">
        <v>1</v>
      </c>
      <c r="I6" s="15">
        <f t="shared" si="0"/>
        <v>1.5714285714285714</v>
      </c>
      <c r="J6" s="27">
        <f t="shared" si="1"/>
        <v>2</v>
      </c>
      <c r="K6" s="1">
        <f>STDEV(Tableau1[[#This Row],[Lucas ]:[Julia ]])</f>
        <v>0.5345224838248489</v>
      </c>
      <c r="L6" t="s">
        <v>25</v>
      </c>
      <c r="M6" t="b">
        <v>1</v>
      </c>
      <c r="N6">
        <v>2</v>
      </c>
      <c r="O6" s="4" t="s">
        <v>24</v>
      </c>
      <c r="P6" s="3"/>
      <c r="Q6" s="3"/>
      <c r="R6" s="3"/>
      <c r="S6" s="3"/>
      <c r="T6" s="3"/>
      <c r="U6" s="3"/>
      <c r="V6" s="11"/>
    </row>
    <row r="7" spans="1:24">
      <c r="A7" s="4" t="s">
        <v>26</v>
      </c>
      <c r="B7" s="1">
        <v>1</v>
      </c>
      <c r="C7" s="1">
        <v>2</v>
      </c>
      <c r="D7" s="1">
        <v>-1</v>
      </c>
      <c r="E7">
        <v>0</v>
      </c>
      <c r="F7" s="1">
        <v>1</v>
      </c>
      <c r="G7" s="1">
        <v>0</v>
      </c>
      <c r="H7" s="1">
        <v>-1</v>
      </c>
      <c r="I7" s="15">
        <f t="shared" si="0"/>
        <v>0.2857142857142857</v>
      </c>
      <c r="J7" s="27">
        <f t="shared" si="1"/>
        <v>0</v>
      </c>
      <c r="K7" s="1">
        <f>STDEV(Tableau1[[#This Row],[Lucas ]:[Julia ]])</f>
        <v>1.1126972805283737</v>
      </c>
      <c r="L7" t="s">
        <v>20</v>
      </c>
      <c r="M7" t="b">
        <v>0</v>
      </c>
      <c r="O7" s="4" t="s">
        <v>26</v>
      </c>
      <c r="P7" s="3"/>
      <c r="Q7" s="3" t="s">
        <v>27</v>
      </c>
      <c r="R7" s="3"/>
      <c r="S7" s="3"/>
      <c r="T7" s="3" t="s">
        <v>28</v>
      </c>
      <c r="U7" s="3"/>
      <c r="V7" s="11"/>
    </row>
    <row r="8" spans="1:24">
      <c r="A8" s="4" t="s">
        <v>29</v>
      </c>
      <c r="B8" s="1">
        <v>0</v>
      </c>
      <c r="C8" s="1">
        <v>2</v>
      </c>
      <c r="D8" s="1">
        <v>2</v>
      </c>
      <c r="E8" s="1">
        <v>2</v>
      </c>
      <c r="F8" s="1">
        <v>2</v>
      </c>
      <c r="G8" s="1">
        <v>1</v>
      </c>
      <c r="H8" s="1">
        <v>0</v>
      </c>
      <c r="I8" s="15">
        <f t="shared" si="0"/>
        <v>1.2857142857142858</v>
      </c>
      <c r="J8" s="27">
        <f t="shared" si="1"/>
        <v>2</v>
      </c>
      <c r="K8" s="1">
        <f>STDEV(Tableau1[[#This Row],[Lucas ]:[Julia ]])</f>
        <v>0.95118973121134187</v>
      </c>
      <c r="L8" t="s">
        <v>30</v>
      </c>
      <c r="M8" t="b">
        <v>1</v>
      </c>
      <c r="O8" s="4" t="s">
        <v>29</v>
      </c>
      <c r="P8" s="3"/>
      <c r="Q8" s="3"/>
      <c r="R8" s="3"/>
      <c r="S8" s="3"/>
      <c r="T8" s="3"/>
      <c r="U8" s="3"/>
      <c r="V8" s="11"/>
    </row>
    <row r="9" spans="1:24">
      <c r="A9" s="4" t="s">
        <v>31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5">
        <f t="shared" si="0"/>
        <v>2</v>
      </c>
      <c r="J9" s="27">
        <f t="shared" si="1"/>
        <v>2</v>
      </c>
      <c r="K9" s="1">
        <f>STDEV(Tableau1[[#This Row],[Lucas ]:[Julia ]])</f>
        <v>0</v>
      </c>
      <c r="L9" t="s">
        <v>32</v>
      </c>
      <c r="M9" t="b">
        <v>1</v>
      </c>
      <c r="O9" s="4" t="s">
        <v>31</v>
      </c>
      <c r="P9" s="3"/>
      <c r="Q9" s="3"/>
      <c r="R9" s="3"/>
      <c r="S9" s="3"/>
      <c r="T9" s="3"/>
      <c r="U9" s="3"/>
      <c r="V9" s="11"/>
    </row>
    <row r="10" spans="1:24">
      <c r="A10" s="4" t="s">
        <v>33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5">
        <f t="shared" si="0"/>
        <v>0.8571428571428571</v>
      </c>
      <c r="J10" s="27">
        <f t="shared" si="1"/>
        <v>1</v>
      </c>
      <c r="K10" s="1">
        <f>STDEV(Tableau1[[#This Row],[Lucas ]:[Julia ]])</f>
        <v>0.37796447300922714</v>
      </c>
      <c r="L10" t="s">
        <v>34</v>
      </c>
      <c r="M10" t="b">
        <v>1</v>
      </c>
      <c r="N10" t="s">
        <v>35</v>
      </c>
      <c r="O10" s="4" t="s">
        <v>33</v>
      </c>
      <c r="P10" s="3"/>
      <c r="Q10" s="3"/>
      <c r="R10" s="3"/>
      <c r="S10" s="3"/>
      <c r="T10" s="3" t="s">
        <v>28</v>
      </c>
      <c r="U10" s="3"/>
      <c r="V10" s="11"/>
    </row>
    <row r="11" spans="1:24">
      <c r="A11" s="4" t="s">
        <v>36</v>
      </c>
      <c r="B11" s="1">
        <v>2</v>
      </c>
      <c r="C11" s="1">
        <v>0</v>
      </c>
      <c r="D11" s="1">
        <v>2</v>
      </c>
      <c r="E11" s="1">
        <v>1</v>
      </c>
      <c r="F11" s="1">
        <v>1</v>
      </c>
      <c r="G11" s="1">
        <v>2</v>
      </c>
      <c r="H11" s="1">
        <v>2</v>
      </c>
      <c r="I11" s="15">
        <f t="shared" si="0"/>
        <v>1.4285714285714286</v>
      </c>
      <c r="J11" s="27">
        <f t="shared" si="1"/>
        <v>2</v>
      </c>
      <c r="K11" s="1">
        <f>STDEV(Tableau1[[#This Row],[Lucas ]:[Julia ]])</f>
        <v>0.78679579246944309</v>
      </c>
      <c r="L11" t="s">
        <v>34</v>
      </c>
      <c r="M11" t="b">
        <v>1</v>
      </c>
      <c r="N11" t="s">
        <v>37</v>
      </c>
      <c r="O11" s="4" t="s">
        <v>36</v>
      </c>
      <c r="P11" s="3"/>
      <c r="Q11" s="3"/>
      <c r="R11" s="3"/>
      <c r="S11" s="3"/>
      <c r="T11" s="3" t="s">
        <v>28</v>
      </c>
      <c r="U11" s="3"/>
      <c r="V11" s="11"/>
    </row>
    <row r="12" spans="1:24">
      <c r="A12" s="4" t="s">
        <v>38</v>
      </c>
      <c r="B12" s="1">
        <v>0</v>
      </c>
      <c r="C12" s="1">
        <v>0</v>
      </c>
      <c r="D12" s="1">
        <v>-2</v>
      </c>
      <c r="E12" s="1">
        <v>-2</v>
      </c>
      <c r="F12" s="1">
        <v>1</v>
      </c>
      <c r="G12" s="1">
        <v>1</v>
      </c>
      <c r="H12" s="1">
        <v>0</v>
      </c>
      <c r="I12" s="15">
        <f t="shared" si="0"/>
        <v>-0.2857142857142857</v>
      </c>
      <c r="J12" s="27">
        <f t="shared" si="1"/>
        <v>0</v>
      </c>
      <c r="K12" s="1">
        <f>STDEV(Tableau1[[#This Row],[Lucas ]:[Julia ]])</f>
        <v>1.2535663410560174</v>
      </c>
      <c r="L12" t="s">
        <v>20</v>
      </c>
      <c r="M12" t="b">
        <v>0</v>
      </c>
      <c r="N12" t="s">
        <v>39</v>
      </c>
      <c r="O12" s="4" t="s">
        <v>38</v>
      </c>
      <c r="P12" s="3"/>
      <c r="Q12" s="3"/>
      <c r="R12" s="3"/>
      <c r="S12" s="3"/>
      <c r="T12" s="3" t="s">
        <v>23</v>
      </c>
      <c r="U12" s="3" t="s">
        <v>40</v>
      </c>
      <c r="V12" s="11"/>
    </row>
    <row r="13" spans="1:24">
      <c r="A13" s="4" t="s">
        <v>41</v>
      </c>
      <c r="B13" s="1">
        <v>-1</v>
      </c>
      <c r="C13" s="1">
        <v>1</v>
      </c>
      <c r="D13" s="1">
        <v>0</v>
      </c>
      <c r="E13" s="1">
        <v>0</v>
      </c>
      <c r="F13" s="1">
        <v>-1</v>
      </c>
      <c r="G13" s="1">
        <v>-1</v>
      </c>
      <c r="H13" s="1">
        <v>1</v>
      </c>
      <c r="I13" s="15">
        <f t="shared" si="0"/>
        <v>-0.14285714285714285</v>
      </c>
      <c r="J13" s="27">
        <f t="shared" si="1"/>
        <v>0</v>
      </c>
      <c r="K13" s="1">
        <f>STDEV(Tableau1[[#This Row],[Lucas ]:[Julia ]])</f>
        <v>0.89973541084243724</v>
      </c>
      <c r="L13" t="s">
        <v>20</v>
      </c>
      <c r="M13" t="b">
        <v>0</v>
      </c>
      <c r="N13" t="s">
        <v>42</v>
      </c>
      <c r="O13" s="4" t="s">
        <v>41</v>
      </c>
      <c r="P13" s="3" t="s">
        <v>43</v>
      </c>
      <c r="Q13" s="3"/>
      <c r="R13" s="3"/>
      <c r="S13" s="3"/>
      <c r="T13" s="3"/>
      <c r="U13" s="3" t="s">
        <v>44</v>
      </c>
      <c r="V13" s="11"/>
    </row>
    <row r="14" spans="1:24">
      <c r="A14" s="4" t="s">
        <v>45</v>
      </c>
      <c r="B14" s="1">
        <v>0</v>
      </c>
      <c r="C14" s="1">
        <v>1</v>
      </c>
      <c r="D14" s="1">
        <v>1</v>
      </c>
      <c r="E14" s="1">
        <v>0</v>
      </c>
      <c r="F14" s="1">
        <v>-1</v>
      </c>
      <c r="G14" s="1">
        <v>1</v>
      </c>
      <c r="H14" s="1">
        <v>2</v>
      </c>
      <c r="I14" s="15">
        <f t="shared" si="0"/>
        <v>0.5714285714285714</v>
      </c>
      <c r="J14" s="27">
        <f t="shared" si="1"/>
        <v>1</v>
      </c>
      <c r="K14" s="1">
        <f>STDEV(Tableau1[[#This Row],[Lucas ]:[Julia ]])</f>
        <v>0.9759000729485332</v>
      </c>
      <c r="L14" t="s">
        <v>34</v>
      </c>
      <c r="M14" t="b">
        <v>1</v>
      </c>
      <c r="N14" t="s">
        <v>18</v>
      </c>
      <c r="O14" s="4" t="s">
        <v>45</v>
      </c>
      <c r="P14" s="3"/>
      <c r="Q14" s="3"/>
      <c r="R14" s="3"/>
      <c r="S14" s="3"/>
      <c r="T14" s="3"/>
      <c r="U14" s="3"/>
      <c r="V14" s="11"/>
    </row>
    <row r="15" spans="1:24">
      <c r="A15" s="4" t="s">
        <v>46</v>
      </c>
      <c r="B15" s="1">
        <v>-1</v>
      </c>
      <c r="C15" s="1">
        <v>-1</v>
      </c>
      <c r="D15" s="1">
        <v>-2</v>
      </c>
      <c r="E15" s="1">
        <v>-2</v>
      </c>
      <c r="F15" s="1">
        <v>-2</v>
      </c>
      <c r="G15" s="1">
        <v>-2</v>
      </c>
      <c r="H15" s="1">
        <v>-2</v>
      </c>
      <c r="I15" s="15">
        <f t="shared" si="0"/>
        <v>-1.7142857142857142</v>
      </c>
      <c r="J15" s="27">
        <f t="shared" si="1"/>
        <v>-2</v>
      </c>
      <c r="K15" s="33">
        <f>STDEV(Tableau1[[#This Row],[Lucas ]:[Julia ]])</f>
        <v>0.48795003647426632</v>
      </c>
      <c r="L15" t="s">
        <v>20</v>
      </c>
      <c r="M15" t="b">
        <v>0</v>
      </c>
      <c r="N15" t="s">
        <v>34</v>
      </c>
      <c r="O15" s="4" t="s">
        <v>46</v>
      </c>
      <c r="P15" s="3" t="s">
        <v>47</v>
      </c>
      <c r="Q15" s="3"/>
      <c r="R15" s="3"/>
      <c r="S15" s="3"/>
      <c r="T15" s="3" t="s">
        <v>48</v>
      </c>
      <c r="U15" s="3" t="s">
        <v>49</v>
      </c>
      <c r="V15" s="11" t="s">
        <v>50</v>
      </c>
    </row>
    <row r="16" spans="1:24">
      <c r="A16" s="4" t="s">
        <v>51</v>
      </c>
      <c r="B16" s="1">
        <v>1</v>
      </c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>
        <v>-1</v>
      </c>
      <c r="I16" s="15">
        <f t="shared" si="0"/>
        <v>0.42857142857142855</v>
      </c>
      <c r="J16" s="27">
        <f t="shared" si="1"/>
        <v>1</v>
      </c>
      <c r="K16" s="1">
        <f>STDEV(Tableau1[[#This Row],[Lucas ]:[Julia ]])</f>
        <v>0.7867957924694432</v>
      </c>
      <c r="L16" t="s">
        <v>52</v>
      </c>
      <c r="M16" t="b">
        <v>1</v>
      </c>
      <c r="N16" t="s">
        <v>53</v>
      </c>
      <c r="O16" s="4" t="s">
        <v>51</v>
      </c>
      <c r="P16" s="3"/>
      <c r="Q16" s="3"/>
      <c r="R16" s="3"/>
      <c r="S16" s="3"/>
      <c r="T16" s="3"/>
      <c r="U16" s="3" t="s">
        <v>54</v>
      </c>
      <c r="V16" s="11" t="s">
        <v>55</v>
      </c>
    </row>
    <row r="17" spans="1:22">
      <c r="A17" s="4" t="s">
        <v>56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1</v>
      </c>
      <c r="I17" s="15">
        <f t="shared" si="0"/>
        <v>1.8571428571428572</v>
      </c>
      <c r="J17" s="27">
        <f t="shared" si="1"/>
        <v>2</v>
      </c>
      <c r="K17" s="1">
        <f>STDEV(Tableau1[[#This Row],[Lucas ]:[Julia ]])</f>
        <v>0.37796447300922731</v>
      </c>
      <c r="L17" t="s">
        <v>57</v>
      </c>
      <c r="M17" t="b">
        <v>1</v>
      </c>
      <c r="N17" t="s">
        <v>25</v>
      </c>
      <c r="O17" s="4" t="s">
        <v>56</v>
      </c>
      <c r="P17" s="3"/>
      <c r="Q17" s="3"/>
      <c r="R17" s="3"/>
      <c r="S17" s="3"/>
      <c r="T17" s="3"/>
      <c r="U17" s="3"/>
      <c r="V17" s="11"/>
    </row>
    <row r="18" spans="1:22">
      <c r="A18" s="4" t="s">
        <v>58</v>
      </c>
      <c r="B18" s="1">
        <v>0</v>
      </c>
      <c r="C18" s="1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5">
        <f t="shared" si="0"/>
        <v>0.42857142857142855</v>
      </c>
      <c r="J18" s="27">
        <f t="shared" si="1"/>
        <v>0</v>
      </c>
      <c r="K18" s="1">
        <f>STDEV(Tableau1[[#This Row],[Lucas ]:[Julia ]])</f>
        <v>0.53452248382484879</v>
      </c>
      <c r="L18" t="s">
        <v>20</v>
      </c>
      <c r="M18" t="b">
        <v>0</v>
      </c>
      <c r="N18" t="s">
        <v>59</v>
      </c>
      <c r="O18" s="4" t="s">
        <v>58</v>
      </c>
      <c r="P18" s="3"/>
      <c r="Q18" s="3"/>
      <c r="R18" s="3"/>
      <c r="S18" s="3"/>
      <c r="T18" s="3"/>
      <c r="U18" s="3"/>
      <c r="V18" s="11"/>
    </row>
    <row r="19" spans="1:22">
      <c r="A19" s="4" t="s">
        <v>60</v>
      </c>
      <c r="B19" s="1">
        <v>1</v>
      </c>
      <c r="C19" s="1">
        <v>0</v>
      </c>
      <c r="D19" s="1">
        <v>-2</v>
      </c>
      <c r="E19" s="1">
        <v>-2</v>
      </c>
      <c r="F19" s="1">
        <v>1</v>
      </c>
      <c r="G19" s="1">
        <v>2</v>
      </c>
      <c r="H19" s="1">
        <v>2</v>
      </c>
      <c r="I19" s="15">
        <f t="shared" si="0"/>
        <v>0.2857142857142857</v>
      </c>
      <c r="J19" s="27">
        <f t="shared" si="1"/>
        <v>1</v>
      </c>
      <c r="K19" s="21">
        <f>STDEV(Tableau1[[#This Row],[Lucas ]:[Julia ]])</f>
        <v>1.7043362064926932</v>
      </c>
      <c r="L19" t="s">
        <v>20</v>
      </c>
      <c r="M19" t="b">
        <v>1</v>
      </c>
      <c r="N19" t="s">
        <v>57</v>
      </c>
      <c r="O19" s="4" t="s">
        <v>60</v>
      </c>
      <c r="P19" s="3" t="s">
        <v>61</v>
      </c>
      <c r="Q19" s="3"/>
      <c r="R19" s="3"/>
      <c r="S19" s="3"/>
      <c r="T19" s="3" t="s">
        <v>23</v>
      </c>
      <c r="U19" s="3"/>
      <c r="V19" s="11"/>
    </row>
    <row r="20" spans="1:22">
      <c r="A20" s="4" t="s">
        <v>62</v>
      </c>
      <c r="B20" s="1">
        <v>-1</v>
      </c>
      <c r="C20" s="1">
        <v>0</v>
      </c>
      <c r="D20" s="1">
        <v>-2</v>
      </c>
      <c r="E20" s="1">
        <v>1</v>
      </c>
      <c r="F20" s="1">
        <v>0</v>
      </c>
      <c r="G20" s="1">
        <v>0</v>
      </c>
      <c r="H20" s="1">
        <v>-1</v>
      </c>
      <c r="I20" s="15">
        <f t="shared" si="0"/>
        <v>-0.42857142857142855</v>
      </c>
      <c r="J20" s="27">
        <f t="shared" si="1"/>
        <v>0</v>
      </c>
      <c r="K20" s="1">
        <f>STDEV(Tableau1[[#This Row],[Lucas ]:[Julia ]])</f>
        <v>0.9759000729485332</v>
      </c>
      <c r="L20" t="s">
        <v>30</v>
      </c>
      <c r="M20" t="b">
        <v>0</v>
      </c>
      <c r="N20" t="s">
        <v>32</v>
      </c>
      <c r="O20" s="4" t="s">
        <v>62</v>
      </c>
      <c r="P20" s="3" t="s">
        <v>47</v>
      </c>
      <c r="Q20" s="3" t="s">
        <v>63</v>
      </c>
      <c r="R20" s="3"/>
      <c r="S20" s="3"/>
      <c r="T20" s="3" t="s">
        <v>64</v>
      </c>
      <c r="U20" s="3"/>
      <c r="V20" s="11" t="s">
        <v>65</v>
      </c>
    </row>
    <row r="21" spans="1:22">
      <c r="A21" s="4" t="s">
        <v>66</v>
      </c>
      <c r="B21" s="1">
        <v>2</v>
      </c>
      <c r="C21" s="1">
        <v>2</v>
      </c>
      <c r="D21" s="1">
        <v>2</v>
      </c>
      <c r="E21" s="1">
        <v>1</v>
      </c>
      <c r="F21" s="1">
        <v>2</v>
      </c>
      <c r="G21" s="1">
        <v>2</v>
      </c>
      <c r="H21" s="1">
        <v>2</v>
      </c>
      <c r="I21" s="15">
        <f t="shared" si="0"/>
        <v>1.8571428571428572</v>
      </c>
      <c r="J21" s="27">
        <f t="shared" si="1"/>
        <v>2</v>
      </c>
      <c r="K21" s="1">
        <f>STDEV(Tableau1[[#This Row],[Lucas ]:[Julia ]])</f>
        <v>0.37796447300922731</v>
      </c>
      <c r="L21" t="s">
        <v>32</v>
      </c>
      <c r="M21" t="b">
        <v>1</v>
      </c>
      <c r="N21" t="s">
        <v>20</v>
      </c>
      <c r="O21" s="4" t="s">
        <v>66</v>
      </c>
      <c r="P21" s="3"/>
      <c r="Q21" s="3"/>
      <c r="R21" s="3"/>
      <c r="S21" s="3"/>
      <c r="T21" s="3"/>
      <c r="U21" s="3" t="s">
        <v>67</v>
      </c>
      <c r="V21" s="11"/>
    </row>
    <row r="22" spans="1:22">
      <c r="A22" s="4" t="s">
        <v>68</v>
      </c>
      <c r="B22" s="1">
        <v>1</v>
      </c>
      <c r="C22" s="1">
        <v>1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5">
        <f t="shared" si="0"/>
        <v>0.8571428571428571</v>
      </c>
      <c r="J22" s="27">
        <f t="shared" si="1"/>
        <v>1</v>
      </c>
      <c r="K22" s="1">
        <f>STDEV(Tableau1[[#This Row],[Lucas ]:[Julia ]])</f>
        <v>0.69006555934235414</v>
      </c>
      <c r="L22" t="s">
        <v>20</v>
      </c>
      <c r="M22" t="b">
        <v>1</v>
      </c>
      <c r="N22" t="s">
        <v>30</v>
      </c>
      <c r="O22" s="4" t="s">
        <v>68</v>
      </c>
      <c r="P22" s="3" t="s">
        <v>61</v>
      </c>
      <c r="Q22" s="3"/>
      <c r="R22" s="3"/>
      <c r="S22" s="3"/>
      <c r="T22" s="3" t="s">
        <v>23</v>
      </c>
      <c r="U22" s="3" t="s">
        <v>69</v>
      </c>
      <c r="V22" s="11"/>
    </row>
    <row r="23" spans="1:22">
      <c r="A23" s="4" t="s">
        <v>70</v>
      </c>
      <c r="B23" s="1">
        <v>1</v>
      </c>
      <c r="C23" s="1">
        <v>-2</v>
      </c>
      <c r="D23" s="1">
        <v>-2</v>
      </c>
      <c r="E23" s="1">
        <v>0</v>
      </c>
      <c r="F23" s="1">
        <v>1</v>
      </c>
      <c r="G23" s="1">
        <v>-1</v>
      </c>
      <c r="H23" s="1">
        <v>-2</v>
      </c>
      <c r="I23" s="15">
        <f t="shared" si="0"/>
        <v>-0.7142857142857143</v>
      </c>
      <c r="J23" s="27">
        <f t="shared" si="1"/>
        <v>-1</v>
      </c>
      <c r="K23" s="1">
        <f>STDEV(Tableau1[[#This Row],[Lucas ]:[Julia ]])</f>
        <v>1.3801311186847085</v>
      </c>
      <c r="L23" t="s">
        <v>52</v>
      </c>
      <c r="M23" t="b">
        <v>0</v>
      </c>
      <c r="N23" t="s">
        <v>52</v>
      </c>
      <c r="O23" s="4" t="s">
        <v>70</v>
      </c>
      <c r="P23" s="3" t="s">
        <v>71</v>
      </c>
      <c r="Q23" s="3" t="s">
        <v>72</v>
      </c>
      <c r="R23" s="3"/>
      <c r="S23" s="3"/>
      <c r="T23" s="3" t="s">
        <v>64</v>
      </c>
      <c r="U23" s="3" t="s">
        <v>73</v>
      </c>
      <c r="V23" s="11" t="s">
        <v>64</v>
      </c>
    </row>
    <row r="24" spans="1:22">
      <c r="A24" s="4" t="s">
        <v>74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</v>
      </c>
      <c r="H24" s="1">
        <v>2</v>
      </c>
      <c r="I24" s="15">
        <f t="shared" si="0"/>
        <v>1.5714285714285714</v>
      </c>
      <c r="J24" s="27">
        <f t="shared" si="1"/>
        <v>2</v>
      </c>
      <c r="K24" s="1">
        <f>STDEV(Tableau1[[#This Row],[Lucas ]:[Julia ]])</f>
        <v>0.5345224838248489</v>
      </c>
      <c r="L24" t="s">
        <v>34</v>
      </c>
      <c r="M24" t="b">
        <v>1</v>
      </c>
      <c r="O24" s="4" t="s">
        <v>74</v>
      </c>
      <c r="P24" s="3"/>
      <c r="Q24" s="3"/>
      <c r="R24" s="3"/>
      <c r="S24" s="3"/>
      <c r="T24" s="3"/>
      <c r="U24" s="3" t="s">
        <v>75</v>
      </c>
      <c r="V24" s="11"/>
    </row>
    <row r="25" spans="1:22">
      <c r="A25" s="4" t="s">
        <v>76</v>
      </c>
      <c r="B25" s="1">
        <v>2</v>
      </c>
      <c r="C25" s="1">
        <v>1</v>
      </c>
      <c r="D25" s="1">
        <v>2</v>
      </c>
      <c r="E25" s="1">
        <v>2</v>
      </c>
      <c r="F25" s="1">
        <v>2</v>
      </c>
      <c r="G25" s="1">
        <v>2</v>
      </c>
      <c r="H25" s="1">
        <v>1</v>
      </c>
      <c r="I25" s="15">
        <f t="shared" si="0"/>
        <v>1.7142857142857142</v>
      </c>
      <c r="J25" s="27">
        <f t="shared" si="1"/>
        <v>2</v>
      </c>
      <c r="K25" s="1">
        <f>STDEV(Tableau1[[#This Row],[Lucas ]:[Julia ]])</f>
        <v>0.48795003647426632</v>
      </c>
      <c r="L25" t="s">
        <v>30</v>
      </c>
      <c r="M25" t="b">
        <v>1</v>
      </c>
      <c r="O25" s="4" t="s">
        <v>76</v>
      </c>
      <c r="P25" s="3"/>
      <c r="Q25" s="3"/>
      <c r="R25" s="3"/>
      <c r="S25" s="3"/>
      <c r="T25" s="3"/>
      <c r="U25" s="3"/>
      <c r="V25" s="11"/>
    </row>
    <row r="26" spans="1:22">
      <c r="A26" s="4" t="s">
        <v>77</v>
      </c>
      <c r="B26" s="1">
        <v>2</v>
      </c>
      <c r="C26" s="1">
        <v>1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5">
        <f t="shared" si="0"/>
        <v>1.8571428571428572</v>
      </c>
      <c r="J26" s="27">
        <f t="shared" si="1"/>
        <v>2</v>
      </c>
      <c r="K26" s="1">
        <f>STDEV(Tableau1[[#This Row],[Lucas ]:[Julia ]])</f>
        <v>0.37796447300922731</v>
      </c>
      <c r="L26" t="s">
        <v>32</v>
      </c>
      <c r="M26" t="b">
        <v>1</v>
      </c>
      <c r="O26" s="4" t="s">
        <v>77</v>
      </c>
      <c r="P26" s="3"/>
      <c r="Q26" s="3"/>
      <c r="R26" s="3"/>
      <c r="S26" s="3"/>
      <c r="T26" s="3"/>
      <c r="U26" s="3"/>
      <c r="V26" s="11"/>
    </row>
    <row r="27" spans="1:22">
      <c r="A27" s="4" t="s">
        <v>78</v>
      </c>
      <c r="B27" s="1">
        <v>2</v>
      </c>
      <c r="C27" s="1">
        <v>1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5">
        <f t="shared" si="0"/>
        <v>0.8571428571428571</v>
      </c>
      <c r="J27" s="27">
        <f t="shared" si="1"/>
        <v>1</v>
      </c>
      <c r="K27" s="1">
        <f>STDEV(Tableau1[[#This Row],[Lucas ]:[Julia ]])</f>
        <v>0.69006555934235414</v>
      </c>
      <c r="L27" t="s">
        <v>20</v>
      </c>
      <c r="M27" t="b">
        <v>1</v>
      </c>
      <c r="O27" s="4" t="s">
        <v>78</v>
      </c>
      <c r="P27" s="3" t="s">
        <v>79</v>
      </c>
      <c r="Q27" s="3"/>
      <c r="R27" s="3"/>
      <c r="S27" s="3"/>
      <c r="T27" s="3" t="s">
        <v>23</v>
      </c>
      <c r="U27" s="3" t="s">
        <v>80</v>
      </c>
      <c r="V27" s="11" t="s">
        <v>81</v>
      </c>
    </row>
    <row r="28" spans="1:22">
      <c r="A28" s="4" t="s">
        <v>82</v>
      </c>
      <c r="B28" s="1">
        <v>0</v>
      </c>
      <c r="C28" s="1">
        <v>2</v>
      </c>
      <c r="D28" s="1">
        <v>2</v>
      </c>
      <c r="E28" s="1">
        <v>1</v>
      </c>
      <c r="F28" s="1">
        <v>1</v>
      </c>
      <c r="G28" s="1">
        <v>0</v>
      </c>
      <c r="H28" s="1">
        <v>1</v>
      </c>
      <c r="I28" s="15">
        <f t="shared" si="0"/>
        <v>1</v>
      </c>
      <c r="J28" s="27">
        <f t="shared" si="1"/>
        <v>1</v>
      </c>
      <c r="K28" s="1">
        <f>STDEV(Tableau1[[#This Row],[Lucas ]:[Julia ]])</f>
        <v>0.81649658092772603</v>
      </c>
      <c r="L28" t="s">
        <v>18</v>
      </c>
      <c r="M28" t="b">
        <v>1</v>
      </c>
      <c r="O28" s="4" t="s">
        <v>82</v>
      </c>
      <c r="P28" s="3"/>
      <c r="Q28" s="3"/>
      <c r="R28" s="3"/>
      <c r="S28" s="3"/>
      <c r="T28" s="3"/>
      <c r="U28" s="3" t="s">
        <v>73</v>
      </c>
      <c r="V28" s="11"/>
    </row>
    <row r="29" spans="1:22">
      <c r="A29" s="4" t="s">
        <v>83</v>
      </c>
      <c r="B29" s="1">
        <v>1</v>
      </c>
      <c r="C29" s="1">
        <v>1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5">
        <f t="shared" si="0"/>
        <v>0.8571428571428571</v>
      </c>
      <c r="J29" s="27">
        <f t="shared" si="1"/>
        <v>1</v>
      </c>
      <c r="K29" s="1">
        <f>STDEV(Tableau1[[#This Row],[Lucas ]:[Julia ]])</f>
        <v>0.69006555934235414</v>
      </c>
      <c r="L29" t="s">
        <v>20</v>
      </c>
      <c r="M29" t="b">
        <v>1</v>
      </c>
      <c r="O29" s="4" t="s">
        <v>83</v>
      </c>
      <c r="P29" s="3" t="s">
        <v>84</v>
      </c>
      <c r="Q29" s="3"/>
      <c r="R29" s="3"/>
      <c r="S29" s="3"/>
      <c r="T29" s="3" t="s">
        <v>23</v>
      </c>
      <c r="U29" s="3" t="s">
        <v>85</v>
      </c>
      <c r="V29" s="11"/>
    </row>
    <row r="30" spans="1:22">
      <c r="A30" s="4" t="s">
        <v>86</v>
      </c>
      <c r="B30" s="1">
        <v>2</v>
      </c>
      <c r="C30" s="1">
        <v>1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5">
        <f t="shared" si="0"/>
        <v>0.8571428571428571</v>
      </c>
      <c r="J30" s="27">
        <f t="shared" si="1"/>
        <v>1</v>
      </c>
      <c r="K30" s="1">
        <f>STDEV(Tableau1[[#This Row],[Lucas ]:[Julia ]])</f>
        <v>0.69006555934235414</v>
      </c>
      <c r="L30" t="s">
        <v>34</v>
      </c>
      <c r="M30" t="b">
        <v>1</v>
      </c>
      <c r="O30" s="4" t="s">
        <v>86</v>
      </c>
      <c r="P30" s="3"/>
      <c r="Q30" s="3"/>
      <c r="R30" s="3"/>
      <c r="S30" s="3"/>
      <c r="T30" s="3" t="s">
        <v>87</v>
      </c>
      <c r="U30" s="3" t="s">
        <v>88</v>
      </c>
      <c r="V30" s="11"/>
    </row>
    <row r="31" spans="1:22">
      <c r="A31" s="4" t="s">
        <v>89</v>
      </c>
      <c r="B31" s="1">
        <v>2</v>
      </c>
      <c r="C31" s="1">
        <v>1</v>
      </c>
      <c r="D31" s="1">
        <v>2</v>
      </c>
      <c r="E31" s="1">
        <v>1</v>
      </c>
      <c r="F31" s="1">
        <v>2</v>
      </c>
      <c r="G31" s="1">
        <v>2</v>
      </c>
      <c r="H31" s="1">
        <v>2</v>
      </c>
      <c r="I31" s="15">
        <f t="shared" si="0"/>
        <v>1.7142857142857142</v>
      </c>
      <c r="J31" s="27">
        <f t="shared" si="1"/>
        <v>2</v>
      </c>
      <c r="K31" s="1">
        <f>STDEV(Tableau1[[#This Row],[Lucas ]:[Julia ]])</f>
        <v>0.48795003647426632</v>
      </c>
      <c r="L31" t="s">
        <v>32</v>
      </c>
      <c r="M31" t="b">
        <v>1</v>
      </c>
      <c r="O31" s="4" t="s">
        <v>89</v>
      </c>
      <c r="P31" s="3"/>
      <c r="Q31" s="3"/>
      <c r="R31" s="3"/>
      <c r="S31" s="3"/>
      <c r="T31" s="3"/>
      <c r="U31" s="3" t="s">
        <v>90</v>
      </c>
      <c r="V31" s="11"/>
    </row>
    <row r="32" spans="1:22">
      <c r="A32" s="4" t="s">
        <v>91</v>
      </c>
      <c r="B32" s="1">
        <v>1</v>
      </c>
      <c r="C32" s="1">
        <v>2</v>
      </c>
      <c r="D32" s="1">
        <v>1</v>
      </c>
      <c r="E32" s="1">
        <v>2</v>
      </c>
      <c r="F32" s="1">
        <v>1</v>
      </c>
      <c r="G32" s="1">
        <v>2</v>
      </c>
      <c r="H32" s="1">
        <v>-1</v>
      </c>
      <c r="I32" s="15">
        <f t="shared" si="0"/>
        <v>1.1428571428571428</v>
      </c>
      <c r="J32" s="27">
        <f t="shared" si="1"/>
        <v>1</v>
      </c>
      <c r="K32" s="1">
        <f>STDEV(Tableau1[[#This Row],[Lucas ]:[Julia ]])</f>
        <v>1.0690449676496976</v>
      </c>
      <c r="L32" t="s">
        <v>30</v>
      </c>
      <c r="M32" t="b">
        <v>1</v>
      </c>
      <c r="O32" s="4" t="s">
        <v>91</v>
      </c>
      <c r="P32" s="3"/>
      <c r="Q32" s="3" t="s">
        <v>92</v>
      </c>
      <c r="R32" s="3"/>
      <c r="S32" s="3"/>
      <c r="T32" s="3"/>
      <c r="U32" s="3"/>
      <c r="V32" s="11" t="s">
        <v>93</v>
      </c>
    </row>
    <row r="33" spans="1:22">
      <c r="A33" s="4" t="s">
        <v>94</v>
      </c>
      <c r="B33" s="1">
        <v>-1</v>
      </c>
      <c r="C33" s="1">
        <v>-1</v>
      </c>
      <c r="D33" s="1">
        <v>-2</v>
      </c>
      <c r="E33" s="1">
        <v>-2</v>
      </c>
      <c r="F33" s="1">
        <v>-1</v>
      </c>
      <c r="G33" s="1">
        <v>-1</v>
      </c>
      <c r="H33" s="1">
        <v>-2</v>
      </c>
      <c r="I33" s="15">
        <f t="shared" si="0"/>
        <v>-1.4285714285714286</v>
      </c>
      <c r="J33" s="27">
        <f t="shared" si="1"/>
        <v>-1</v>
      </c>
      <c r="K33" s="1">
        <f>STDEV(Tableau1[[#This Row],[Lucas ]:[Julia ]])</f>
        <v>0.53452248382484868</v>
      </c>
      <c r="L33" t="s">
        <v>20</v>
      </c>
      <c r="M33" t="b">
        <v>0</v>
      </c>
      <c r="O33" s="4" t="s">
        <v>94</v>
      </c>
      <c r="P33" s="3" t="s">
        <v>95</v>
      </c>
      <c r="Q33" s="3" t="s">
        <v>96</v>
      </c>
      <c r="R33" s="3"/>
      <c r="S33" s="3"/>
      <c r="T33" s="3" t="s">
        <v>48</v>
      </c>
      <c r="U33" s="3" t="s">
        <v>97</v>
      </c>
      <c r="V33" s="11" t="s">
        <v>98</v>
      </c>
    </row>
    <row r="34" spans="1:22">
      <c r="A34" s="4" t="s">
        <v>99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2</v>
      </c>
      <c r="H34" s="1">
        <v>1</v>
      </c>
      <c r="I34" s="15">
        <f t="shared" ref="I34:I65" si="2">SUM(B34:H34)/7</f>
        <v>1.1428571428571428</v>
      </c>
      <c r="J34" s="27">
        <f t="shared" ref="J34:J65" si="3">MEDIAN(B34:H34)</f>
        <v>1</v>
      </c>
      <c r="K34" s="1">
        <f>STDEV(Tableau1[[#This Row],[Lucas ]:[Julia ]])</f>
        <v>0.37796447300922731</v>
      </c>
      <c r="L34" t="s">
        <v>30</v>
      </c>
      <c r="M34" t="b">
        <v>1</v>
      </c>
      <c r="O34" s="4" t="s">
        <v>99</v>
      </c>
      <c r="P34" s="3"/>
      <c r="Q34" s="3"/>
      <c r="R34" s="3"/>
      <c r="S34" s="3"/>
      <c r="T34" s="3"/>
      <c r="U34" s="3"/>
      <c r="V34" s="11"/>
    </row>
    <row r="35" spans="1:22">
      <c r="A35" s="4" t="s">
        <v>100</v>
      </c>
      <c r="B35" s="1">
        <v>-1</v>
      </c>
      <c r="C35" s="1">
        <v>-1</v>
      </c>
      <c r="D35" s="1">
        <v>-2</v>
      </c>
      <c r="E35" s="1">
        <v>-2</v>
      </c>
      <c r="F35" s="1">
        <v>-1</v>
      </c>
      <c r="G35" s="1">
        <v>-1</v>
      </c>
      <c r="H35" s="1">
        <v>-1</v>
      </c>
      <c r="I35" s="15">
        <f t="shared" si="2"/>
        <v>-1.2857142857142858</v>
      </c>
      <c r="J35" s="27">
        <f t="shared" si="3"/>
        <v>-1</v>
      </c>
      <c r="K35" s="1">
        <f>STDEV(Tableau1[[#This Row],[Lucas ]:[Julia ]])</f>
        <v>0.48795003647426666</v>
      </c>
      <c r="L35" t="s">
        <v>20</v>
      </c>
      <c r="M35" t="b">
        <v>0</v>
      </c>
      <c r="O35" s="4" t="s">
        <v>100</v>
      </c>
      <c r="P35" s="3" t="s">
        <v>95</v>
      </c>
      <c r="Q35" s="3" t="s">
        <v>96</v>
      </c>
      <c r="R35" s="3"/>
      <c r="S35" s="3"/>
      <c r="T35" s="3" t="s">
        <v>48</v>
      </c>
      <c r="U35" s="3"/>
      <c r="V35" s="3" t="s">
        <v>97</v>
      </c>
    </row>
    <row r="36" spans="1:22">
      <c r="A36" s="4" t="s">
        <v>101</v>
      </c>
      <c r="B36" s="1">
        <v>1</v>
      </c>
      <c r="C36" s="1">
        <v>0</v>
      </c>
      <c r="D36" s="1">
        <v>1</v>
      </c>
      <c r="E36" s="1">
        <v>0</v>
      </c>
      <c r="F36" s="1">
        <v>1</v>
      </c>
      <c r="G36" s="1">
        <v>0</v>
      </c>
      <c r="H36" s="1">
        <v>0</v>
      </c>
      <c r="I36" s="15">
        <f t="shared" si="2"/>
        <v>0.42857142857142855</v>
      </c>
      <c r="J36" s="27">
        <f t="shared" si="3"/>
        <v>0</v>
      </c>
      <c r="K36" s="1">
        <f>STDEV(Tableau1[[#This Row],[Lucas ]:[Julia ]])</f>
        <v>0.53452248382484879</v>
      </c>
      <c r="L36" t="s">
        <v>20</v>
      </c>
      <c r="M36" t="b">
        <v>0</v>
      </c>
      <c r="O36" s="4" t="s">
        <v>101</v>
      </c>
      <c r="P36" s="3"/>
      <c r="Q36" s="3" t="s">
        <v>102</v>
      </c>
      <c r="R36" s="3"/>
      <c r="S36" s="3"/>
      <c r="T36" s="3"/>
      <c r="U36" s="3"/>
      <c r="V36" s="11"/>
    </row>
    <row r="37" spans="1:22">
      <c r="A37" s="4" t="s">
        <v>103</v>
      </c>
      <c r="B37" s="1">
        <v>2</v>
      </c>
      <c r="C37" s="1">
        <v>1</v>
      </c>
      <c r="D37" s="1">
        <v>1</v>
      </c>
      <c r="E37" s="1">
        <v>-1</v>
      </c>
      <c r="F37" s="1">
        <v>1</v>
      </c>
      <c r="G37" s="1">
        <v>2</v>
      </c>
      <c r="H37" s="1">
        <v>1</v>
      </c>
      <c r="I37" s="15">
        <f t="shared" si="2"/>
        <v>1</v>
      </c>
      <c r="J37" s="27">
        <f t="shared" si="3"/>
        <v>1</v>
      </c>
      <c r="K37" s="1">
        <f>STDEV(Tableau1[[#This Row],[Lucas ]:[Julia ]])</f>
        <v>1</v>
      </c>
      <c r="L37" t="s">
        <v>20</v>
      </c>
      <c r="M37" t="b">
        <v>1</v>
      </c>
      <c r="O37" s="4" t="s">
        <v>103</v>
      </c>
      <c r="P37" s="3"/>
      <c r="Q37" s="3"/>
      <c r="R37" s="3"/>
      <c r="S37" s="3"/>
      <c r="T37" s="3"/>
      <c r="U37" s="3" t="s">
        <v>104</v>
      </c>
      <c r="V37" s="11"/>
    </row>
    <row r="38" spans="1:22">
      <c r="A38" s="4" t="s">
        <v>105</v>
      </c>
      <c r="B38" s="1">
        <v>-1</v>
      </c>
      <c r="C38" s="1">
        <v>-1</v>
      </c>
      <c r="D38" s="1">
        <v>-1</v>
      </c>
      <c r="E38" s="1">
        <v>-1</v>
      </c>
      <c r="F38" s="1">
        <v>-1</v>
      </c>
      <c r="G38" s="1">
        <v>1</v>
      </c>
      <c r="H38" s="1">
        <v>0</v>
      </c>
      <c r="I38" s="15">
        <f t="shared" si="2"/>
        <v>-0.5714285714285714</v>
      </c>
      <c r="J38" s="27">
        <f t="shared" si="3"/>
        <v>-1</v>
      </c>
      <c r="K38" s="1">
        <f>STDEV(Tableau1[[#This Row],[Lucas ]:[Julia ]])</f>
        <v>0.7867957924694432</v>
      </c>
      <c r="L38" t="s">
        <v>20</v>
      </c>
      <c r="M38" t="b">
        <v>0</v>
      </c>
      <c r="O38" s="4" t="s">
        <v>105</v>
      </c>
      <c r="P38" s="3" t="s">
        <v>106</v>
      </c>
      <c r="Q38" s="3" t="s">
        <v>107</v>
      </c>
      <c r="R38" s="3"/>
      <c r="S38" s="3"/>
      <c r="T38" s="3" t="s">
        <v>48</v>
      </c>
      <c r="U38" s="3"/>
      <c r="V38" s="11"/>
    </row>
    <row r="39" spans="1:22">
      <c r="A39" s="4" t="s">
        <v>108</v>
      </c>
      <c r="B39" s="1">
        <v>2</v>
      </c>
      <c r="C39" s="1">
        <v>1</v>
      </c>
      <c r="D39" s="1">
        <v>1</v>
      </c>
      <c r="E39" s="1">
        <v>2</v>
      </c>
      <c r="F39" s="1">
        <v>2</v>
      </c>
      <c r="G39" s="1">
        <v>2</v>
      </c>
      <c r="H39" s="1">
        <v>2</v>
      </c>
      <c r="I39" s="15">
        <f t="shared" si="2"/>
        <v>1.7142857142857142</v>
      </c>
      <c r="J39" s="27">
        <f t="shared" si="3"/>
        <v>2</v>
      </c>
      <c r="K39" s="1">
        <f>STDEV(Tableau1[[#This Row],[Lucas ]:[Julia ]])</f>
        <v>0.48795003647426632</v>
      </c>
      <c r="L39" t="s">
        <v>32</v>
      </c>
      <c r="M39" t="b">
        <v>1</v>
      </c>
      <c r="O39" s="4" t="s">
        <v>108</v>
      </c>
      <c r="P39" s="3"/>
      <c r="Q39" s="3"/>
      <c r="R39" s="3"/>
      <c r="S39" s="3"/>
      <c r="T39" s="3"/>
      <c r="U39" s="3"/>
      <c r="V39" s="11"/>
    </row>
    <row r="40" spans="1:22">
      <c r="A40" s="4" t="s">
        <v>109</v>
      </c>
      <c r="B40" s="1">
        <v>-1</v>
      </c>
      <c r="C40" s="1">
        <v>-1</v>
      </c>
      <c r="D40" s="1">
        <v>-1</v>
      </c>
      <c r="E40" s="1">
        <v>-2</v>
      </c>
      <c r="F40" s="1">
        <v>-1</v>
      </c>
      <c r="G40" s="1">
        <v>0</v>
      </c>
      <c r="H40" s="1">
        <v>-2</v>
      </c>
      <c r="I40" s="15">
        <f t="shared" si="2"/>
        <v>-1.1428571428571428</v>
      </c>
      <c r="J40" s="27">
        <f t="shared" si="3"/>
        <v>-1</v>
      </c>
      <c r="K40" s="1">
        <f>STDEV(Tableau1[[#This Row],[Lucas ]:[Julia ]])</f>
        <v>0.69006555934235425</v>
      </c>
      <c r="L40" t="s">
        <v>20</v>
      </c>
      <c r="M40" t="b">
        <v>0</v>
      </c>
      <c r="O40" s="4" t="s">
        <v>109</v>
      </c>
      <c r="P40" s="3" t="s">
        <v>106</v>
      </c>
      <c r="Q40" s="3" t="s">
        <v>107</v>
      </c>
      <c r="R40" s="3"/>
      <c r="S40" s="3"/>
      <c r="T40" s="3" t="s">
        <v>48</v>
      </c>
      <c r="U40" s="3"/>
      <c r="V40" s="11" t="s">
        <v>110</v>
      </c>
    </row>
    <row r="41" spans="1:22">
      <c r="A41" s="4" t="s">
        <v>111</v>
      </c>
      <c r="B41" s="1">
        <v>2</v>
      </c>
      <c r="C41" s="1">
        <v>2</v>
      </c>
      <c r="D41" s="1">
        <v>2</v>
      </c>
      <c r="E41" s="1">
        <v>1</v>
      </c>
      <c r="F41" s="1">
        <v>2</v>
      </c>
      <c r="G41" s="1">
        <v>2</v>
      </c>
      <c r="H41" s="1">
        <v>2</v>
      </c>
      <c r="I41" s="15">
        <f t="shared" si="2"/>
        <v>1.8571428571428572</v>
      </c>
      <c r="J41" s="27">
        <f t="shared" si="3"/>
        <v>2</v>
      </c>
      <c r="K41" s="1">
        <f>STDEV(Tableau1[[#This Row],[Lucas ]:[Julia ]])</f>
        <v>0.37796447300922731</v>
      </c>
      <c r="L41" t="s">
        <v>32</v>
      </c>
      <c r="M41" t="b">
        <v>1</v>
      </c>
      <c r="O41" s="4" t="s">
        <v>111</v>
      </c>
      <c r="P41" s="3"/>
      <c r="Q41" s="3" t="s">
        <v>112</v>
      </c>
      <c r="R41" s="3"/>
      <c r="S41" s="3"/>
      <c r="T41" s="3"/>
      <c r="U41" s="3"/>
      <c r="V41" s="11"/>
    </row>
    <row r="42" spans="1:22">
      <c r="A42" s="4" t="s">
        <v>113</v>
      </c>
      <c r="B42" s="1">
        <v>-1</v>
      </c>
      <c r="C42" s="1">
        <v>-1</v>
      </c>
      <c r="D42" s="1">
        <v>-1</v>
      </c>
      <c r="E42" s="1">
        <v>-2</v>
      </c>
      <c r="F42" s="1">
        <v>-1</v>
      </c>
      <c r="G42" s="1">
        <v>1</v>
      </c>
      <c r="H42" s="1">
        <v>0</v>
      </c>
      <c r="I42" s="15">
        <f t="shared" si="2"/>
        <v>-0.7142857142857143</v>
      </c>
      <c r="J42" s="27">
        <f t="shared" si="3"/>
        <v>-1</v>
      </c>
      <c r="K42" s="1">
        <f>STDEV(Tableau1[[#This Row],[Lucas ]:[Julia ]])</f>
        <v>0.95118973121134187</v>
      </c>
      <c r="L42" t="s">
        <v>20</v>
      </c>
      <c r="M42" t="b">
        <v>0</v>
      </c>
      <c r="O42" s="4" t="s">
        <v>113</v>
      </c>
      <c r="P42" s="3" t="s">
        <v>114</v>
      </c>
      <c r="Q42" s="12" t="s">
        <v>107</v>
      </c>
      <c r="R42" s="3"/>
      <c r="S42" s="3"/>
      <c r="T42" s="3" t="s">
        <v>115</v>
      </c>
      <c r="U42" s="3" t="s">
        <v>116</v>
      </c>
      <c r="V42" s="11"/>
    </row>
    <row r="43" spans="1:22">
      <c r="A43" s="4" t="s">
        <v>117</v>
      </c>
      <c r="B43" s="1">
        <v>-2</v>
      </c>
      <c r="C43" s="1">
        <v>1</v>
      </c>
      <c r="D43" s="1">
        <v>-1</v>
      </c>
      <c r="E43" s="1">
        <v>1</v>
      </c>
      <c r="F43" s="1">
        <v>-2</v>
      </c>
      <c r="G43" s="1">
        <v>-2</v>
      </c>
      <c r="H43" s="1">
        <v>-2</v>
      </c>
      <c r="I43" s="15">
        <f t="shared" si="2"/>
        <v>-1</v>
      </c>
      <c r="J43" s="27">
        <f t="shared" si="3"/>
        <v>-2</v>
      </c>
      <c r="K43" s="1">
        <f>STDEV(Tableau1[[#This Row],[Lucas ]:[Julia ]])</f>
        <v>1.4142135623730951</v>
      </c>
      <c r="L43" t="s">
        <v>30</v>
      </c>
      <c r="M43" t="b">
        <v>0</v>
      </c>
      <c r="O43" s="4" t="s">
        <v>117</v>
      </c>
      <c r="P43" s="3" t="s">
        <v>106</v>
      </c>
      <c r="Q43" s="3"/>
      <c r="R43" s="3"/>
      <c r="S43" s="3"/>
      <c r="T43" s="3" t="s">
        <v>118</v>
      </c>
      <c r="U43" s="3"/>
      <c r="V43" s="11" t="s">
        <v>73</v>
      </c>
    </row>
    <row r="44" spans="1:22">
      <c r="A44" s="4" t="s">
        <v>119</v>
      </c>
      <c r="B44" s="1">
        <v>-2</v>
      </c>
      <c r="C44" s="1">
        <v>-1</v>
      </c>
      <c r="D44" s="1">
        <v>-2</v>
      </c>
      <c r="E44" s="1">
        <v>-1</v>
      </c>
      <c r="F44" s="1">
        <v>-1</v>
      </c>
      <c r="G44" s="1">
        <v>0</v>
      </c>
      <c r="H44" s="1">
        <v>-1</v>
      </c>
      <c r="I44" s="15">
        <f t="shared" si="2"/>
        <v>-1.1428571428571428</v>
      </c>
      <c r="J44" s="27">
        <f t="shared" si="3"/>
        <v>-1</v>
      </c>
      <c r="K44" s="1">
        <f>STDEV(Tableau1[[#This Row],[Lucas ]:[Julia ]])</f>
        <v>0.69006555934235425</v>
      </c>
      <c r="L44" t="s">
        <v>20</v>
      </c>
      <c r="M44" t="b">
        <v>0</v>
      </c>
      <c r="O44" s="4" t="s">
        <v>119</v>
      </c>
      <c r="P44" s="3" t="s">
        <v>120</v>
      </c>
      <c r="Q44" s="3" t="s">
        <v>107</v>
      </c>
      <c r="R44" s="3"/>
      <c r="S44" s="3"/>
      <c r="T44" s="3" t="s">
        <v>23</v>
      </c>
      <c r="U44" s="3"/>
      <c r="V44" s="11" t="s">
        <v>121</v>
      </c>
    </row>
    <row r="45" spans="1:22">
      <c r="A45" s="4" t="s">
        <v>122</v>
      </c>
      <c r="B45" s="1">
        <v>2</v>
      </c>
      <c r="C45" s="1">
        <v>1</v>
      </c>
      <c r="D45" s="1">
        <v>1</v>
      </c>
      <c r="E45" s="1">
        <v>2</v>
      </c>
      <c r="F45" s="1">
        <v>2</v>
      </c>
      <c r="G45" s="1">
        <v>2</v>
      </c>
      <c r="H45" s="1">
        <v>2</v>
      </c>
      <c r="I45" s="15">
        <f t="shared" si="2"/>
        <v>1.7142857142857142</v>
      </c>
      <c r="J45" s="27">
        <f t="shared" si="3"/>
        <v>2</v>
      </c>
      <c r="K45" s="1">
        <f>STDEV(Tableau1[[#This Row],[Lucas ]:[Julia ]])</f>
        <v>0.48795003647426632</v>
      </c>
      <c r="L45" t="s">
        <v>39</v>
      </c>
      <c r="M45" t="b">
        <v>1</v>
      </c>
      <c r="O45" s="4" t="s">
        <v>122</v>
      </c>
      <c r="P45" s="3"/>
      <c r="Q45" s="3" t="s">
        <v>123</v>
      </c>
      <c r="R45" s="3"/>
      <c r="S45" s="3"/>
      <c r="T45" s="3"/>
      <c r="U45" s="3" t="s">
        <v>124</v>
      </c>
      <c r="V45" s="11"/>
    </row>
    <row r="46" spans="1:22">
      <c r="A46" s="4" t="s">
        <v>125</v>
      </c>
      <c r="B46" s="1">
        <v>-1</v>
      </c>
      <c r="C46" s="1">
        <v>-1</v>
      </c>
      <c r="D46" s="1">
        <v>-1</v>
      </c>
      <c r="E46" s="1">
        <v>-1</v>
      </c>
      <c r="F46" s="1">
        <v>-1</v>
      </c>
      <c r="G46" s="1">
        <v>-1</v>
      </c>
      <c r="H46" s="1">
        <v>-1</v>
      </c>
      <c r="I46" s="15">
        <f t="shared" si="2"/>
        <v>-1</v>
      </c>
      <c r="J46" s="27">
        <f t="shared" si="3"/>
        <v>-1</v>
      </c>
      <c r="K46" s="1">
        <f>STDEV(Tableau1[[#This Row],[Lucas ]:[Julia ]])</f>
        <v>0</v>
      </c>
      <c r="L46" t="s">
        <v>20</v>
      </c>
      <c r="M46" t="b">
        <v>0</v>
      </c>
      <c r="O46" s="4" t="s">
        <v>125</v>
      </c>
      <c r="P46" s="3" t="s">
        <v>106</v>
      </c>
      <c r="Q46" s="3" t="s">
        <v>107</v>
      </c>
      <c r="R46" s="3"/>
      <c r="S46" s="3"/>
      <c r="T46" s="3" t="s">
        <v>23</v>
      </c>
      <c r="U46" s="3"/>
      <c r="V46" s="11" t="s">
        <v>121</v>
      </c>
    </row>
    <row r="47" spans="1:22">
      <c r="A47" s="4" t="s">
        <v>126</v>
      </c>
      <c r="B47" s="1">
        <v>0</v>
      </c>
      <c r="C47" s="1">
        <v>0</v>
      </c>
      <c r="D47" s="1">
        <v>1</v>
      </c>
      <c r="E47" s="1">
        <v>-1</v>
      </c>
      <c r="F47" s="1">
        <v>-1</v>
      </c>
      <c r="G47" s="1">
        <v>1</v>
      </c>
      <c r="H47" s="1">
        <v>1</v>
      </c>
      <c r="I47" s="15">
        <f t="shared" si="2"/>
        <v>0.14285714285714285</v>
      </c>
      <c r="J47" s="27">
        <f t="shared" si="3"/>
        <v>0</v>
      </c>
      <c r="K47" s="1">
        <f>STDEV(Tableau1[[#This Row],[Lucas ]:[Julia ]])</f>
        <v>0.89973541084243724</v>
      </c>
      <c r="L47" t="s">
        <v>34</v>
      </c>
      <c r="M47" t="b">
        <v>0</v>
      </c>
      <c r="O47" s="4" t="s">
        <v>126</v>
      </c>
      <c r="P47" s="3"/>
      <c r="Q47" s="3" t="s">
        <v>127</v>
      </c>
      <c r="R47" s="3"/>
      <c r="S47" s="3"/>
      <c r="T47" s="3" t="s">
        <v>28</v>
      </c>
      <c r="U47" s="3" t="s">
        <v>128</v>
      </c>
      <c r="V47" s="11"/>
    </row>
    <row r="48" spans="1:22">
      <c r="A48" s="4" t="s">
        <v>129</v>
      </c>
      <c r="B48" s="1">
        <v>1</v>
      </c>
      <c r="C48" s="1">
        <v>1</v>
      </c>
      <c r="D48" s="1">
        <v>2</v>
      </c>
      <c r="E48" s="1">
        <v>0</v>
      </c>
      <c r="F48" s="1">
        <v>1</v>
      </c>
      <c r="G48" s="1">
        <v>2</v>
      </c>
      <c r="H48" s="1">
        <v>2</v>
      </c>
      <c r="I48" s="15">
        <f t="shared" si="2"/>
        <v>1.2857142857142858</v>
      </c>
      <c r="J48" s="27">
        <f t="shared" si="3"/>
        <v>1</v>
      </c>
      <c r="K48" s="1">
        <f>STDEV(Tableau1[[#This Row],[Lucas ]:[Julia ]])</f>
        <v>0.75592894601845451</v>
      </c>
      <c r="L48" t="s">
        <v>59</v>
      </c>
      <c r="M48" t="b">
        <v>1</v>
      </c>
      <c r="O48" s="4" t="s">
        <v>129</v>
      </c>
      <c r="P48" s="3"/>
      <c r="Q48" s="3" t="s">
        <v>130</v>
      </c>
      <c r="R48" s="3"/>
      <c r="S48" s="3" t="s">
        <v>131</v>
      </c>
      <c r="T48" s="3"/>
      <c r="U48" s="3"/>
      <c r="V48" s="11"/>
    </row>
    <row r="49" spans="1:22">
      <c r="A49" s="4" t="s">
        <v>132</v>
      </c>
      <c r="B49" s="1">
        <v>2</v>
      </c>
      <c r="C49" s="1">
        <v>1</v>
      </c>
      <c r="D49" s="1">
        <v>2</v>
      </c>
      <c r="E49" s="1">
        <v>1</v>
      </c>
      <c r="F49" s="1">
        <v>1</v>
      </c>
      <c r="G49" s="1">
        <v>2</v>
      </c>
      <c r="H49" s="1">
        <v>2</v>
      </c>
      <c r="I49" s="15">
        <f t="shared" si="2"/>
        <v>1.5714285714285714</v>
      </c>
      <c r="J49" s="27">
        <f t="shared" si="3"/>
        <v>2</v>
      </c>
      <c r="K49" s="1">
        <f>STDEV(Tableau1[[#This Row],[Lucas ]:[Julia ]])</f>
        <v>0.5345224838248489</v>
      </c>
      <c r="L49" t="s">
        <v>32</v>
      </c>
      <c r="M49" t="b">
        <v>1</v>
      </c>
      <c r="O49" s="4" t="s">
        <v>132</v>
      </c>
      <c r="P49" s="3"/>
      <c r="Q49" s="3" t="s">
        <v>133</v>
      </c>
      <c r="R49" s="3"/>
      <c r="S49" s="3"/>
      <c r="T49" s="3"/>
      <c r="U49" s="3"/>
      <c r="V49" s="11"/>
    </row>
    <row r="50" spans="1:22">
      <c r="A50" s="4" t="s">
        <v>134</v>
      </c>
      <c r="B50" s="1">
        <v>1</v>
      </c>
      <c r="C50" s="1">
        <v>1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5">
        <f t="shared" si="2"/>
        <v>0</v>
      </c>
      <c r="J50" s="27">
        <f t="shared" si="3"/>
        <v>0</v>
      </c>
      <c r="K50" s="1">
        <f>STDEV(Tableau1[[#This Row],[Lucas ]:[Julia ]])</f>
        <v>1</v>
      </c>
      <c r="L50" t="s">
        <v>20</v>
      </c>
      <c r="M50" t="b">
        <v>0</v>
      </c>
      <c r="O50" s="4" t="s">
        <v>134</v>
      </c>
      <c r="P50" s="3"/>
      <c r="Q50" s="3"/>
      <c r="R50" s="3"/>
      <c r="S50" s="3"/>
      <c r="T50" s="3" t="s">
        <v>23</v>
      </c>
      <c r="U50" s="3"/>
      <c r="V50" s="11"/>
    </row>
    <row r="51" spans="1:22">
      <c r="A51" s="4" t="s">
        <v>135</v>
      </c>
      <c r="B51" s="1">
        <v>2</v>
      </c>
      <c r="C51" s="1">
        <v>1</v>
      </c>
      <c r="D51" s="1">
        <v>0</v>
      </c>
      <c r="E51" s="1">
        <v>2</v>
      </c>
      <c r="F51" s="1">
        <v>0</v>
      </c>
      <c r="G51" s="1">
        <v>2</v>
      </c>
      <c r="H51" s="1">
        <v>2</v>
      </c>
      <c r="I51" s="15">
        <f t="shared" si="2"/>
        <v>1.2857142857142858</v>
      </c>
      <c r="J51" s="27">
        <f t="shared" si="3"/>
        <v>2</v>
      </c>
      <c r="K51" s="1">
        <f>STDEV(Tableau1[[#This Row],[Lucas ]:[Julia ]])</f>
        <v>0.95118973121134187</v>
      </c>
      <c r="L51" t="s">
        <v>53</v>
      </c>
      <c r="M51" t="b">
        <v>1</v>
      </c>
      <c r="O51" s="4" t="s">
        <v>135</v>
      </c>
      <c r="P51" s="3"/>
      <c r="Q51" s="3"/>
      <c r="R51" s="3"/>
      <c r="S51" s="3"/>
      <c r="T51" s="3" t="s">
        <v>136</v>
      </c>
      <c r="U51" s="3" t="s">
        <v>137</v>
      </c>
      <c r="V51" s="11"/>
    </row>
    <row r="52" spans="1:22">
      <c r="A52" s="4" t="s">
        <v>138</v>
      </c>
      <c r="B52" s="18">
        <v>1</v>
      </c>
      <c r="C52" s="18">
        <v>0</v>
      </c>
      <c r="D52" s="18">
        <v>0</v>
      </c>
      <c r="E52" s="18">
        <v>-1</v>
      </c>
      <c r="F52" s="18">
        <v>1</v>
      </c>
      <c r="G52" s="18">
        <v>-1</v>
      </c>
      <c r="H52" s="18">
        <v>1</v>
      </c>
      <c r="I52" s="15">
        <f t="shared" si="2"/>
        <v>0.14285714285714285</v>
      </c>
      <c r="J52" s="27">
        <f t="shared" si="3"/>
        <v>0</v>
      </c>
      <c r="K52" s="1">
        <f>STDEV(Tableau1[[#This Row],[Lucas ]:[Julia ]])</f>
        <v>0.89973541084243724</v>
      </c>
      <c r="L52" t="s">
        <v>34</v>
      </c>
      <c r="M52" t="b">
        <v>0</v>
      </c>
      <c r="O52" s="4" t="s">
        <v>138</v>
      </c>
      <c r="P52" s="3"/>
      <c r="Q52" s="3"/>
      <c r="R52" s="3"/>
      <c r="S52" s="3"/>
      <c r="T52" s="3"/>
      <c r="U52" s="3"/>
      <c r="V52" s="11"/>
    </row>
    <row r="53" spans="1:22">
      <c r="A53" s="4" t="s">
        <v>139</v>
      </c>
      <c r="B53" s="1">
        <v>2</v>
      </c>
      <c r="C53" s="1">
        <v>1</v>
      </c>
      <c r="D53" s="1">
        <v>1</v>
      </c>
      <c r="E53" s="1">
        <v>2</v>
      </c>
      <c r="F53" s="1">
        <v>2</v>
      </c>
      <c r="G53" s="1">
        <v>2</v>
      </c>
      <c r="H53" s="1">
        <v>2</v>
      </c>
      <c r="I53" s="15">
        <f t="shared" si="2"/>
        <v>1.7142857142857142</v>
      </c>
      <c r="J53" s="27">
        <f t="shared" si="3"/>
        <v>2</v>
      </c>
      <c r="K53" s="1">
        <f>STDEV(Tableau1[[#This Row],[Lucas ]:[Julia ]])</f>
        <v>0.48795003647426632</v>
      </c>
      <c r="L53" t="s">
        <v>25</v>
      </c>
      <c r="M53" t="b">
        <v>1</v>
      </c>
      <c r="O53" s="4" t="s">
        <v>139</v>
      </c>
      <c r="P53" s="3"/>
      <c r="Q53" s="3"/>
      <c r="R53" s="3"/>
      <c r="S53" s="3"/>
      <c r="T53" s="3"/>
      <c r="U53" s="3"/>
      <c r="V53" s="11"/>
    </row>
    <row r="54" spans="1:22">
      <c r="A54" s="4" t="s">
        <v>140</v>
      </c>
      <c r="B54" s="1">
        <v>1</v>
      </c>
      <c r="C54" s="1">
        <v>1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5">
        <f t="shared" si="2"/>
        <v>1.1428571428571428</v>
      </c>
      <c r="J54" s="27">
        <f t="shared" si="3"/>
        <v>1</v>
      </c>
      <c r="K54" s="1">
        <f>STDEV(Tableau1[[#This Row],[Lucas ]:[Julia ]])</f>
        <v>0.69006555934235425</v>
      </c>
      <c r="L54" t="s">
        <v>25</v>
      </c>
      <c r="M54" t="b">
        <v>1</v>
      </c>
      <c r="O54" s="4" t="s">
        <v>140</v>
      </c>
      <c r="P54" s="3"/>
      <c r="Q54" s="3"/>
      <c r="R54" s="3"/>
      <c r="S54" s="3"/>
      <c r="T54" s="3"/>
      <c r="U54" s="3"/>
      <c r="V54" s="11"/>
    </row>
    <row r="55" spans="1:22">
      <c r="A55" s="4" t="s">
        <v>141</v>
      </c>
      <c r="B55" s="1">
        <v>0</v>
      </c>
      <c r="C55" s="1">
        <v>2</v>
      </c>
      <c r="D55" s="1">
        <v>2</v>
      </c>
      <c r="E55" s="1">
        <v>0</v>
      </c>
      <c r="F55" s="1">
        <v>1</v>
      </c>
      <c r="G55" s="1">
        <v>2</v>
      </c>
      <c r="H55" s="1">
        <v>2</v>
      </c>
      <c r="I55" s="15">
        <f t="shared" si="2"/>
        <v>1.2857142857142858</v>
      </c>
      <c r="J55" s="27">
        <f t="shared" si="3"/>
        <v>2</v>
      </c>
      <c r="K55" s="1">
        <f>STDEV(Tableau1[[#This Row],[Lucas ]:[Julia ]])</f>
        <v>0.95118973121134187</v>
      </c>
      <c r="L55" t="s">
        <v>25</v>
      </c>
      <c r="M55" t="b">
        <v>1</v>
      </c>
      <c r="O55" s="4" t="s">
        <v>141</v>
      </c>
      <c r="P55" s="3"/>
      <c r="Q55" s="3" t="s">
        <v>142</v>
      </c>
      <c r="R55" s="3"/>
      <c r="S55" s="3"/>
      <c r="T55" s="3"/>
      <c r="U55" s="3"/>
      <c r="V55" s="11"/>
    </row>
    <row r="56" spans="1:22">
      <c r="A56" s="4" t="s">
        <v>143</v>
      </c>
      <c r="B56" s="1">
        <v>-2</v>
      </c>
      <c r="C56" s="1">
        <v>-2</v>
      </c>
      <c r="D56" s="1">
        <v>-1</v>
      </c>
      <c r="E56" s="1">
        <v>-2</v>
      </c>
      <c r="F56" s="1">
        <v>-2</v>
      </c>
      <c r="G56" s="1">
        <v>0</v>
      </c>
      <c r="H56" s="1">
        <v>-1</v>
      </c>
      <c r="I56" s="15">
        <f t="shared" si="2"/>
        <v>-1.4285714285714286</v>
      </c>
      <c r="J56" s="27">
        <f t="shared" si="3"/>
        <v>-2</v>
      </c>
      <c r="K56" s="1">
        <f>STDEV(Tableau1[[#This Row],[Lucas ]:[Julia ]])</f>
        <v>0.78679579246944309</v>
      </c>
      <c r="L56" t="s">
        <v>20</v>
      </c>
      <c r="M56" t="b">
        <v>0</v>
      </c>
      <c r="O56" s="4" t="s">
        <v>143</v>
      </c>
      <c r="P56" s="3"/>
      <c r="Q56" s="3" t="s">
        <v>144</v>
      </c>
      <c r="R56" s="3"/>
      <c r="S56" s="3"/>
      <c r="T56" s="3"/>
      <c r="U56" s="3"/>
      <c r="V56" s="11"/>
    </row>
    <row r="57" spans="1:22">
      <c r="A57" s="4" t="s">
        <v>145</v>
      </c>
      <c r="B57" s="1">
        <v>1</v>
      </c>
      <c r="C57" s="1">
        <v>2</v>
      </c>
      <c r="D57" s="1">
        <v>0</v>
      </c>
      <c r="E57" s="1">
        <v>0</v>
      </c>
      <c r="F57" s="1">
        <v>2</v>
      </c>
      <c r="G57" s="1">
        <v>2</v>
      </c>
      <c r="H57" s="1">
        <v>1</v>
      </c>
      <c r="I57" s="15">
        <f t="shared" si="2"/>
        <v>1.1428571428571428</v>
      </c>
      <c r="J57" s="27">
        <f t="shared" si="3"/>
        <v>1</v>
      </c>
      <c r="K57" s="1">
        <f>STDEV(Tableau1[[#This Row],[Lucas ]:[Julia ]])</f>
        <v>0.89973541084243747</v>
      </c>
      <c r="L57" t="s">
        <v>34</v>
      </c>
      <c r="M57" t="b">
        <v>1</v>
      </c>
      <c r="O57" s="4" t="s">
        <v>145</v>
      </c>
      <c r="P57" s="3"/>
      <c r="Q57" s="3"/>
      <c r="R57" s="3"/>
      <c r="S57" s="3"/>
      <c r="T57" s="3"/>
      <c r="U57" s="3"/>
      <c r="V57" s="11"/>
    </row>
    <row r="58" spans="1:22">
      <c r="A58" s="4" t="s">
        <v>146</v>
      </c>
      <c r="B58" s="1">
        <v>1</v>
      </c>
      <c r="C58" s="1">
        <v>0</v>
      </c>
      <c r="D58" s="1">
        <v>-1</v>
      </c>
      <c r="E58" s="1">
        <v>-2</v>
      </c>
      <c r="F58" s="1">
        <v>0</v>
      </c>
      <c r="G58" s="1">
        <v>1</v>
      </c>
      <c r="H58" s="1">
        <v>0</v>
      </c>
      <c r="I58" s="15">
        <f t="shared" si="2"/>
        <v>-0.14285714285714285</v>
      </c>
      <c r="J58" s="27">
        <f t="shared" si="3"/>
        <v>0</v>
      </c>
      <c r="K58" s="1">
        <f>STDEV(Tableau1[[#This Row],[Lucas ]:[Julia ]])</f>
        <v>1.0690449676496976</v>
      </c>
      <c r="L58" t="s">
        <v>20</v>
      </c>
      <c r="M58" t="b">
        <v>0</v>
      </c>
      <c r="O58" s="4" t="s">
        <v>146</v>
      </c>
      <c r="P58" s="3"/>
      <c r="Q58" s="3"/>
      <c r="R58" s="3"/>
      <c r="S58" s="3"/>
      <c r="T58" s="3"/>
      <c r="U58" s="3"/>
      <c r="V58" s="11"/>
    </row>
    <row r="59" spans="1:22">
      <c r="A59" s="4" t="s">
        <v>147</v>
      </c>
      <c r="B59" s="1">
        <v>2</v>
      </c>
      <c r="C59" s="1">
        <v>1</v>
      </c>
      <c r="D59" s="1">
        <v>-1</v>
      </c>
      <c r="E59" s="1">
        <v>0</v>
      </c>
      <c r="F59" s="1">
        <v>2</v>
      </c>
      <c r="G59" s="1">
        <v>2</v>
      </c>
      <c r="H59" s="1">
        <v>0</v>
      </c>
      <c r="I59" s="15">
        <f t="shared" si="2"/>
        <v>0.8571428571428571</v>
      </c>
      <c r="J59" s="27">
        <f t="shared" si="3"/>
        <v>1</v>
      </c>
      <c r="K59" s="1">
        <f>STDEV(Tableau1[[#This Row],[Lucas ]:[Julia ]])</f>
        <v>1.2149857925879117</v>
      </c>
      <c r="L59" t="s">
        <v>20</v>
      </c>
      <c r="M59" t="b">
        <v>1</v>
      </c>
      <c r="O59" s="4" t="s">
        <v>147</v>
      </c>
      <c r="P59" s="3"/>
      <c r="Q59" s="3"/>
      <c r="R59" s="3"/>
      <c r="S59" s="3"/>
      <c r="T59" s="3"/>
      <c r="U59" s="3"/>
      <c r="V59" s="11"/>
    </row>
    <row r="60" spans="1:22">
      <c r="A60" s="4" t="s">
        <v>148</v>
      </c>
      <c r="B60" s="1">
        <v>0</v>
      </c>
      <c r="C60" s="1">
        <v>0</v>
      </c>
      <c r="D60" s="1">
        <v>-2</v>
      </c>
      <c r="E60" s="1">
        <v>-2</v>
      </c>
      <c r="F60" s="1">
        <v>-2</v>
      </c>
      <c r="G60" s="1">
        <v>1</v>
      </c>
      <c r="H60" s="1">
        <v>-1</v>
      </c>
      <c r="I60" s="15">
        <f t="shared" si="2"/>
        <v>-0.8571428571428571</v>
      </c>
      <c r="J60" s="27">
        <f t="shared" si="3"/>
        <v>-1</v>
      </c>
      <c r="K60" s="1">
        <f>STDEV(Tableau1[[#This Row],[Lucas ]:[Julia ]])</f>
        <v>1.2149857925879117</v>
      </c>
      <c r="L60" t="s">
        <v>20</v>
      </c>
      <c r="M60" t="b">
        <v>0</v>
      </c>
      <c r="O60" s="4" t="s">
        <v>148</v>
      </c>
      <c r="P60" s="3"/>
      <c r="Q60" s="3"/>
      <c r="R60" s="3"/>
      <c r="S60" s="3"/>
      <c r="T60" s="3"/>
      <c r="U60" s="3"/>
      <c r="V60" s="11"/>
    </row>
    <row r="61" spans="1:22">
      <c r="A61" s="4" t="s">
        <v>149</v>
      </c>
      <c r="B61" s="1">
        <v>1</v>
      </c>
      <c r="C61" s="1">
        <v>-1</v>
      </c>
      <c r="D61" s="1">
        <v>1</v>
      </c>
      <c r="E61" s="1">
        <v>1</v>
      </c>
      <c r="F61" s="1">
        <v>1</v>
      </c>
      <c r="G61" s="1">
        <v>1</v>
      </c>
      <c r="H61" s="1">
        <v>-2</v>
      </c>
      <c r="I61" s="15">
        <f t="shared" si="2"/>
        <v>0.2857142857142857</v>
      </c>
      <c r="J61" s="27">
        <f t="shared" si="3"/>
        <v>1</v>
      </c>
      <c r="K61" s="1">
        <f>STDEV(Tableau1[[#This Row],[Lucas ]:[Julia ]])</f>
        <v>1.2535663410560174</v>
      </c>
      <c r="L61" t="s">
        <v>20</v>
      </c>
      <c r="M61" t="b">
        <v>1</v>
      </c>
      <c r="O61" s="4" t="s">
        <v>149</v>
      </c>
      <c r="P61" s="3"/>
      <c r="Q61" s="3" t="s">
        <v>150</v>
      </c>
      <c r="R61" s="3"/>
      <c r="S61" s="3"/>
      <c r="T61" s="3"/>
      <c r="U61" s="3"/>
      <c r="V61" s="11"/>
    </row>
    <row r="62" spans="1:22">
      <c r="A62" s="4" t="s">
        <v>151</v>
      </c>
      <c r="B62" s="1">
        <v>-2</v>
      </c>
      <c r="C62" s="1">
        <v>-1</v>
      </c>
      <c r="D62" s="1">
        <v>-1</v>
      </c>
      <c r="E62" s="1">
        <v>-1</v>
      </c>
      <c r="F62" s="1">
        <v>-2</v>
      </c>
      <c r="G62" s="1">
        <v>0</v>
      </c>
      <c r="H62" s="1">
        <v>1</v>
      </c>
      <c r="I62" s="15">
        <f t="shared" si="2"/>
        <v>-0.8571428571428571</v>
      </c>
      <c r="J62" s="27">
        <f t="shared" si="3"/>
        <v>-1</v>
      </c>
      <c r="K62" s="1">
        <f>STDEV(Tableau1[[#This Row],[Lucas ]:[Julia ]])</f>
        <v>1.0690449676496976</v>
      </c>
      <c r="L62" t="s">
        <v>59</v>
      </c>
      <c r="M62" t="b">
        <v>0</v>
      </c>
      <c r="O62" s="4" t="s">
        <v>151</v>
      </c>
      <c r="P62" s="3"/>
      <c r="Q62" s="3" t="s">
        <v>102</v>
      </c>
      <c r="R62" s="3"/>
      <c r="S62" s="3"/>
      <c r="T62" s="3"/>
      <c r="U62" s="3"/>
      <c r="V62" s="11"/>
    </row>
    <row r="63" spans="1:22">
      <c r="A63" s="4" t="s">
        <v>152</v>
      </c>
      <c r="B63" s="1">
        <v>2</v>
      </c>
      <c r="C63" s="1">
        <v>1</v>
      </c>
      <c r="D63" s="1">
        <v>1</v>
      </c>
      <c r="E63" s="1">
        <v>1</v>
      </c>
      <c r="F63" s="1">
        <v>2</v>
      </c>
      <c r="G63" s="1">
        <v>2</v>
      </c>
      <c r="H63" s="1">
        <v>2</v>
      </c>
      <c r="I63" s="15">
        <f t="shared" si="2"/>
        <v>1.5714285714285714</v>
      </c>
      <c r="J63" s="27">
        <f t="shared" si="3"/>
        <v>2</v>
      </c>
      <c r="K63" s="1">
        <f>STDEV(Tableau1[[#This Row],[Lucas ]:[Julia ]])</f>
        <v>0.5345224838248489</v>
      </c>
      <c r="L63" t="s">
        <v>25</v>
      </c>
      <c r="M63" t="b">
        <v>1</v>
      </c>
      <c r="O63" s="4" t="s">
        <v>152</v>
      </c>
      <c r="P63" s="3"/>
      <c r="Q63" s="3"/>
      <c r="R63" s="3"/>
      <c r="S63" s="3"/>
      <c r="T63" s="3"/>
      <c r="U63" s="3"/>
      <c r="V63" s="11"/>
    </row>
    <row r="64" spans="1:22">
      <c r="A64" s="4" t="s">
        <v>153</v>
      </c>
      <c r="B64" s="1">
        <v>2</v>
      </c>
      <c r="C64" s="1">
        <v>1</v>
      </c>
      <c r="D64" s="1">
        <v>2</v>
      </c>
      <c r="E64" s="1">
        <v>2</v>
      </c>
      <c r="F64" s="1">
        <v>2</v>
      </c>
      <c r="G64" s="1">
        <v>1</v>
      </c>
      <c r="H64" s="1">
        <v>2</v>
      </c>
      <c r="I64" s="15">
        <f t="shared" si="2"/>
        <v>1.7142857142857142</v>
      </c>
      <c r="J64" s="27">
        <f t="shared" si="3"/>
        <v>2</v>
      </c>
      <c r="K64" s="1">
        <f>STDEV(Tableau1[[#This Row],[Lucas ]:[Julia ]])</f>
        <v>0.48795003647426632</v>
      </c>
      <c r="L64" t="s">
        <v>32</v>
      </c>
      <c r="M64" t="b">
        <v>1</v>
      </c>
      <c r="O64" s="4" t="s">
        <v>153</v>
      </c>
      <c r="P64" s="3"/>
      <c r="Q64" s="3"/>
      <c r="R64" s="3"/>
      <c r="S64" s="3"/>
      <c r="T64" s="3"/>
      <c r="U64" s="3"/>
      <c r="V64" s="11"/>
    </row>
    <row r="65" spans="1:22">
      <c r="A65" s="4" t="s">
        <v>154</v>
      </c>
      <c r="B65" s="1">
        <v>-1</v>
      </c>
      <c r="C65" s="1">
        <v>-2</v>
      </c>
      <c r="D65" s="1">
        <v>-1</v>
      </c>
      <c r="E65" s="1">
        <v>-1</v>
      </c>
      <c r="F65" s="1">
        <v>-2</v>
      </c>
      <c r="G65" s="1">
        <v>-1</v>
      </c>
      <c r="H65" s="1">
        <v>0</v>
      </c>
      <c r="I65" s="15">
        <f t="shared" si="2"/>
        <v>-1.1428571428571428</v>
      </c>
      <c r="J65" s="27">
        <f t="shared" si="3"/>
        <v>-1</v>
      </c>
      <c r="K65" s="1">
        <f>STDEV(Tableau1[[#This Row],[Lucas ]:[Julia ]])</f>
        <v>0.69006555934235425</v>
      </c>
      <c r="L65" t="s">
        <v>20</v>
      </c>
      <c r="M65" t="b">
        <v>0</v>
      </c>
      <c r="O65" s="4" t="s">
        <v>154</v>
      </c>
      <c r="P65" s="3"/>
      <c r="Q65" s="3" t="s">
        <v>155</v>
      </c>
      <c r="R65" s="3"/>
      <c r="S65" s="3"/>
      <c r="T65" s="3"/>
      <c r="U65" s="3"/>
      <c r="V65" s="11"/>
    </row>
    <row r="66" spans="1:22">
      <c r="A66" s="4" t="s">
        <v>156</v>
      </c>
      <c r="B66" s="1">
        <v>2</v>
      </c>
      <c r="C66" s="1">
        <v>1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5">
        <f t="shared" ref="I66:I97" si="4">SUM(B66:H66)/7</f>
        <v>1.2857142857142858</v>
      </c>
      <c r="J66" s="27">
        <f t="shared" ref="J66:J100" si="5">MEDIAN(B66:H66)</f>
        <v>1</v>
      </c>
      <c r="K66" s="1">
        <f>STDEV(Tableau1[[#This Row],[Lucas ]:[Julia ]])</f>
        <v>0.75592894601845451</v>
      </c>
      <c r="L66" t="s">
        <v>25</v>
      </c>
      <c r="M66" t="b">
        <v>1</v>
      </c>
      <c r="O66" s="4" t="s">
        <v>156</v>
      </c>
      <c r="P66" s="3"/>
      <c r="Q66" s="3"/>
      <c r="R66" s="3"/>
      <c r="S66" s="3"/>
      <c r="T66" s="3"/>
      <c r="U66" s="3"/>
      <c r="V66" s="11"/>
    </row>
    <row r="67" spans="1:22">
      <c r="A67" s="4" t="s">
        <v>157</v>
      </c>
      <c r="B67" s="1">
        <v>0</v>
      </c>
      <c r="C67" s="1">
        <v>1</v>
      </c>
      <c r="D67" s="1">
        <v>2</v>
      </c>
      <c r="E67" s="1">
        <v>1</v>
      </c>
      <c r="F67" s="1">
        <v>1</v>
      </c>
      <c r="G67" s="1">
        <v>1</v>
      </c>
      <c r="H67" s="1">
        <v>1</v>
      </c>
      <c r="I67" s="15">
        <f t="shared" si="4"/>
        <v>1</v>
      </c>
      <c r="J67" s="27">
        <f t="shared" si="5"/>
        <v>1</v>
      </c>
      <c r="K67" s="1">
        <f>STDEV(Tableau1[[#This Row],[Lucas ]:[Julia ]])</f>
        <v>0.57735026918962573</v>
      </c>
      <c r="L67" t="s">
        <v>59</v>
      </c>
      <c r="M67" t="b">
        <v>1</v>
      </c>
      <c r="O67" s="4" t="s">
        <v>157</v>
      </c>
      <c r="P67" s="3"/>
      <c r="Q67" s="3"/>
      <c r="R67" s="3"/>
      <c r="S67" s="3"/>
      <c r="T67" s="3"/>
      <c r="U67" s="3"/>
      <c r="V67" s="11"/>
    </row>
    <row r="68" spans="1:22">
      <c r="A68" s="4" t="s">
        <v>158</v>
      </c>
      <c r="B68" s="1">
        <v>1</v>
      </c>
      <c r="C68" s="1">
        <v>2</v>
      </c>
      <c r="D68" s="1">
        <v>1</v>
      </c>
      <c r="E68" s="1">
        <v>0</v>
      </c>
      <c r="F68" s="1">
        <v>1</v>
      </c>
      <c r="G68" s="1">
        <v>1</v>
      </c>
      <c r="H68" s="1">
        <v>2</v>
      </c>
      <c r="I68" s="15">
        <f t="shared" si="4"/>
        <v>1.1428571428571428</v>
      </c>
      <c r="J68" s="27">
        <f t="shared" si="5"/>
        <v>1</v>
      </c>
      <c r="K68" s="1">
        <f>STDEV(Tableau1[[#This Row],[Lucas ]:[Julia ]])</f>
        <v>0.69006555934235425</v>
      </c>
      <c r="L68" t="s">
        <v>30</v>
      </c>
      <c r="M68" t="b">
        <v>1</v>
      </c>
      <c r="O68" s="4" t="s">
        <v>158</v>
      </c>
      <c r="P68" s="3"/>
      <c r="Q68" s="3"/>
      <c r="R68" s="3"/>
      <c r="S68" s="3"/>
      <c r="T68" s="3"/>
      <c r="U68" s="3"/>
      <c r="V68" s="11"/>
    </row>
    <row r="69" spans="1:22">
      <c r="A69" s="4" t="s">
        <v>159</v>
      </c>
      <c r="B69" s="1">
        <v>1</v>
      </c>
      <c r="C69" s="1">
        <v>1</v>
      </c>
      <c r="D69" s="1">
        <v>2</v>
      </c>
      <c r="E69" s="1">
        <v>1</v>
      </c>
      <c r="F69" s="1">
        <v>2</v>
      </c>
      <c r="G69" s="1">
        <v>1</v>
      </c>
      <c r="H69" s="1">
        <v>2</v>
      </c>
      <c r="I69" s="15">
        <f t="shared" si="4"/>
        <v>1.4285714285714286</v>
      </c>
      <c r="J69" s="27">
        <f t="shared" si="5"/>
        <v>1</v>
      </c>
      <c r="K69" s="1">
        <f>STDEV(Tableau1[[#This Row],[Lucas ]:[Julia ]])</f>
        <v>0.53452248382484868</v>
      </c>
      <c r="L69" t="s">
        <v>32</v>
      </c>
      <c r="M69" t="b">
        <v>1</v>
      </c>
      <c r="O69" s="4" t="s">
        <v>159</v>
      </c>
      <c r="P69" s="3"/>
      <c r="Q69" s="3"/>
      <c r="R69" s="3"/>
      <c r="S69" s="3"/>
      <c r="T69" s="3"/>
      <c r="U69" s="3"/>
      <c r="V69" s="11"/>
    </row>
    <row r="70" spans="1:22">
      <c r="A70" s="4" t="s">
        <v>160</v>
      </c>
      <c r="B70" s="1">
        <v>-2</v>
      </c>
      <c r="C70" s="1">
        <v>-1</v>
      </c>
      <c r="D70" s="1">
        <v>0</v>
      </c>
      <c r="E70" s="1">
        <v>-1</v>
      </c>
      <c r="F70" s="1">
        <v>-2</v>
      </c>
      <c r="G70" s="1">
        <v>-1</v>
      </c>
      <c r="H70" s="1">
        <v>-1</v>
      </c>
      <c r="I70" s="15">
        <f t="shared" si="4"/>
        <v>-1.1428571428571428</v>
      </c>
      <c r="J70" s="27">
        <f t="shared" si="5"/>
        <v>-1</v>
      </c>
      <c r="K70" s="1">
        <f>STDEV(Tableau1[[#This Row],[Lucas ]:[Julia ]])</f>
        <v>0.69006555934235425</v>
      </c>
      <c r="L70" t="s">
        <v>20</v>
      </c>
      <c r="M70" t="b">
        <v>0</v>
      </c>
      <c r="O70" s="4" t="s">
        <v>160</v>
      </c>
      <c r="P70" s="3"/>
      <c r="Q70" s="3" t="s">
        <v>161</v>
      </c>
      <c r="R70" s="3"/>
      <c r="S70" s="3"/>
      <c r="T70" s="3"/>
      <c r="U70" s="3"/>
      <c r="V70" s="11"/>
    </row>
    <row r="71" spans="1:22">
      <c r="A71" s="4" t="s">
        <v>162</v>
      </c>
      <c r="B71" s="1">
        <v>1</v>
      </c>
      <c r="C71" s="1">
        <v>1</v>
      </c>
      <c r="D71" s="1">
        <v>0</v>
      </c>
      <c r="E71" s="1">
        <v>1</v>
      </c>
      <c r="F71" s="1">
        <v>0</v>
      </c>
      <c r="G71" s="1">
        <v>-1</v>
      </c>
      <c r="H71" s="1">
        <v>-1</v>
      </c>
      <c r="I71" s="15">
        <f t="shared" si="4"/>
        <v>0.14285714285714285</v>
      </c>
      <c r="J71" s="27">
        <f t="shared" si="5"/>
        <v>0</v>
      </c>
      <c r="K71" s="1">
        <f>STDEV(Tableau1[[#This Row],[Lucas ]:[Julia ]])</f>
        <v>0.89973541084243724</v>
      </c>
      <c r="L71" t="s">
        <v>20</v>
      </c>
      <c r="M71" t="b">
        <v>0</v>
      </c>
      <c r="O71" s="4" t="s">
        <v>162</v>
      </c>
      <c r="P71" s="3"/>
      <c r="Q71" s="3"/>
      <c r="R71" s="3"/>
      <c r="S71" s="3"/>
      <c r="T71" s="3"/>
      <c r="U71" s="3"/>
      <c r="V71" s="11"/>
    </row>
    <row r="72" spans="1:22">
      <c r="A72" s="4" t="s">
        <v>163</v>
      </c>
      <c r="B72" s="1">
        <v>-1</v>
      </c>
      <c r="C72" s="1">
        <v>1</v>
      </c>
      <c r="D72" s="1">
        <v>-1</v>
      </c>
      <c r="E72" s="1">
        <v>-1</v>
      </c>
      <c r="F72" s="1">
        <v>1</v>
      </c>
      <c r="G72" s="1">
        <v>1</v>
      </c>
      <c r="H72" s="1">
        <v>2</v>
      </c>
      <c r="I72" s="15">
        <f t="shared" si="4"/>
        <v>0.2857142857142857</v>
      </c>
      <c r="J72" s="27">
        <f t="shared" si="5"/>
        <v>1</v>
      </c>
      <c r="K72" s="1">
        <f>STDEV(Tableau1[[#This Row],[Lucas ]:[Julia ]])</f>
        <v>1.2535663410560174</v>
      </c>
      <c r="L72" t="s">
        <v>34</v>
      </c>
      <c r="M72" t="b">
        <v>1</v>
      </c>
      <c r="O72" s="4" t="s">
        <v>163</v>
      </c>
      <c r="P72" s="3"/>
      <c r="Q72" s="3"/>
      <c r="R72" s="3"/>
      <c r="S72" s="3"/>
      <c r="T72" s="3"/>
      <c r="U72" s="3"/>
      <c r="V72" s="11"/>
    </row>
    <row r="73" spans="1:22">
      <c r="A73" s="4" t="s">
        <v>164</v>
      </c>
      <c r="B73" s="1">
        <v>-2</v>
      </c>
      <c r="C73" s="1">
        <v>0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5">
        <f t="shared" si="4"/>
        <v>-0.42857142857142855</v>
      </c>
      <c r="J73" s="27">
        <f t="shared" si="5"/>
        <v>0</v>
      </c>
      <c r="K73" s="1">
        <f>STDEV(Tableau1[[#This Row],[Lucas ]:[Julia ]])</f>
        <v>0.7867957924694432</v>
      </c>
      <c r="L73" t="s">
        <v>20</v>
      </c>
      <c r="M73" t="b">
        <v>0</v>
      </c>
      <c r="O73" s="4" t="s">
        <v>164</v>
      </c>
      <c r="P73" s="3"/>
      <c r="Q73" s="3"/>
      <c r="R73" s="3"/>
      <c r="S73" s="3"/>
      <c r="T73" s="3"/>
      <c r="U73" s="3"/>
      <c r="V73" s="11"/>
    </row>
    <row r="74" spans="1:22">
      <c r="A74" s="4" t="s">
        <v>165</v>
      </c>
      <c r="B74" s="1">
        <v>-2</v>
      </c>
      <c r="C74" s="1">
        <v>0</v>
      </c>
      <c r="D74" s="1">
        <v>1</v>
      </c>
      <c r="E74" s="1">
        <v>-1</v>
      </c>
      <c r="F74" s="1">
        <v>-2</v>
      </c>
      <c r="G74" s="1">
        <v>-1</v>
      </c>
      <c r="H74" s="1">
        <v>2</v>
      </c>
      <c r="I74" s="15">
        <f t="shared" si="4"/>
        <v>-0.42857142857142855</v>
      </c>
      <c r="J74" s="27">
        <f t="shared" si="5"/>
        <v>-1</v>
      </c>
      <c r="K74" s="1">
        <f>STDEV(Tableau1[[#This Row],[Lucas ]:[Julia ]])</f>
        <v>1.5118578920369088</v>
      </c>
      <c r="L74" t="s">
        <v>30</v>
      </c>
      <c r="M74" t="b">
        <v>0</v>
      </c>
      <c r="O74" s="4" t="s">
        <v>165</v>
      </c>
      <c r="P74" s="3"/>
      <c r="Q74" s="3"/>
      <c r="R74" s="3"/>
      <c r="S74" s="3"/>
      <c r="T74" s="3"/>
      <c r="U74" s="3"/>
      <c r="V74" s="11"/>
    </row>
    <row r="75" spans="1:22">
      <c r="A75" s="4" t="s">
        <v>166</v>
      </c>
      <c r="B75" s="1">
        <v>1</v>
      </c>
      <c r="C75" s="1">
        <v>0</v>
      </c>
      <c r="D75" s="1">
        <v>-2</v>
      </c>
      <c r="E75" s="1">
        <v>-1</v>
      </c>
      <c r="F75" s="1">
        <v>-1</v>
      </c>
      <c r="G75" s="1">
        <v>1</v>
      </c>
      <c r="H75" s="1">
        <v>0</v>
      </c>
      <c r="I75" s="15">
        <f t="shared" si="4"/>
        <v>-0.2857142857142857</v>
      </c>
      <c r="J75" s="27">
        <f t="shared" si="5"/>
        <v>0</v>
      </c>
      <c r="K75" s="1">
        <f>STDEV(Tableau1[[#This Row],[Lucas ]:[Julia ]])</f>
        <v>1.1126972805283737</v>
      </c>
      <c r="L75" t="s">
        <v>20</v>
      </c>
      <c r="M75" t="b">
        <v>0</v>
      </c>
      <c r="O75" s="4" t="s">
        <v>166</v>
      </c>
      <c r="P75" s="3"/>
      <c r="Q75" s="3"/>
      <c r="R75" s="3"/>
      <c r="S75" s="3"/>
      <c r="T75" s="3"/>
      <c r="U75" s="3"/>
      <c r="V75" s="11"/>
    </row>
    <row r="76" spans="1:22">
      <c r="A76" s="4" t="s">
        <v>167</v>
      </c>
      <c r="B76" s="1">
        <v>0</v>
      </c>
      <c r="C76" s="1">
        <v>-1</v>
      </c>
      <c r="D76" s="1">
        <v>0</v>
      </c>
      <c r="E76" s="1">
        <v>-1</v>
      </c>
      <c r="F76" s="1">
        <v>-1</v>
      </c>
      <c r="G76" s="1">
        <v>-1</v>
      </c>
      <c r="H76" s="1">
        <v>1</v>
      </c>
      <c r="I76" s="15">
        <f t="shared" si="4"/>
        <v>-0.42857142857142855</v>
      </c>
      <c r="J76" s="27">
        <f t="shared" si="5"/>
        <v>-1</v>
      </c>
      <c r="K76" s="1">
        <f>STDEV(Tableau1[[#This Row],[Lucas ]:[Julia ]])</f>
        <v>0.7867957924694432</v>
      </c>
      <c r="L76" t="s">
        <v>59</v>
      </c>
      <c r="M76" t="b">
        <v>0</v>
      </c>
      <c r="O76" s="4" t="s">
        <v>167</v>
      </c>
      <c r="P76" s="3"/>
      <c r="Q76" s="3" t="s">
        <v>168</v>
      </c>
      <c r="R76" s="3"/>
      <c r="S76" s="3"/>
      <c r="T76" s="3"/>
      <c r="U76" s="3"/>
      <c r="V76" s="11"/>
    </row>
    <row r="77" spans="1:22">
      <c r="A77" s="4" t="s">
        <v>169</v>
      </c>
      <c r="B77" s="1">
        <v>1</v>
      </c>
      <c r="C77" s="1">
        <v>2</v>
      </c>
      <c r="D77" s="1">
        <v>2</v>
      </c>
      <c r="E77" s="1">
        <v>1</v>
      </c>
      <c r="F77" s="1">
        <v>2</v>
      </c>
      <c r="G77" s="1">
        <v>2</v>
      </c>
      <c r="H77" s="1">
        <v>2</v>
      </c>
      <c r="I77" s="15">
        <f t="shared" si="4"/>
        <v>1.7142857142857142</v>
      </c>
      <c r="J77" s="27">
        <f t="shared" si="5"/>
        <v>2</v>
      </c>
      <c r="K77" s="1">
        <f>STDEV(Tableau1[[#This Row],[Lucas ]:[Julia ]])</f>
        <v>0.48795003647426632</v>
      </c>
      <c r="L77" t="s">
        <v>52</v>
      </c>
      <c r="M77" t="b">
        <v>1</v>
      </c>
      <c r="O77" s="4" t="s">
        <v>169</v>
      </c>
      <c r="P77" s="3"/>
      <c r="Q77" s="3" t="s">
        <v>144</v>
      </c>
      <c r="R77" s="3"/>
      <c r="S77" s="3"/>
      <c r="T77" s="3"/>
      <c r="U77" s="3"/>
      <c r="V77" s="11"/>
    </row>
    <row r="78" spans="1:22">
      <c r="A78" s="4" t="s">
        <v>170</v>
      </c>
      <c r="B78" s="1">
        <v>-2</v>
      </c>
      <c r="C78" s="1">
        <v>-2</v>
      </c>
      <c r="D78" s="1">
        <v>-2</v>
      </c>
      <c r="E78" s="1">
        <v>0</v>
      </c>
      <c r="F78" s="1">
        <v>-2</v>
      </c>
      <c r="G78" s="1">
        <v>-2</v>
      </c>
      <c r="H78" s="1">
        <v>-2</v>
      </c>
      <c r="I78" s="15">
        <f t="shared" si="4"/>
        <v>-1.7142857142857142</v>
      </c>
      <c r="J78" s="27">
        <f t="shared" si="5"/>
        <v>-2</v>
      </c>
      <c r="K78" s="1">
        <f>STDEV(Tableau1[[#This Row],[Lucas ]:[Julia ]])</f>
        <v>0.75592894601845428</v>
      </c>
      <c r="L78" t="s">
        <v>20</v>
      </c>
      <c r="M78" t="b">
        <v>0</v>
      </c>
      <c r="O78" s="4" t="s">
        <v>170</v>
      </c>
      <c r="P78" s="3"/>
      <c r="Q78" s="3"/>
      <c r="R78" s="3"/>
      <c r="S78" s="3"/>
      <c r="T78" s="3"/>
      <c r="U78" s="3"/>
      <c r="V78" s="11"/>
    </row>
    <row r="79" spans="1:22">
      <c r="A79" s="4" t="s">
        <v>171</v>
      </c>
      <c r="B79" s="1">
        <v>1</v>
      </c>
      <c r="C79" s="1">
        <v>1</v>
      </c>
      <c r="D79" s="1">
        <v>0</v>
      </c>
      <c r="E79" s="1">
        <v>2</v>
      </c>
      <c r="F79" s="1">
        <v>0</v>
      </c>
      <c r="G79" s="1">
        <v>0</v>
      </c>
      <c r="H79" s="1">
        <v>-1</v>
      </c>
      <c r="I79" s="15">
        <f t="shared" si="4"/>
        <v>0.42857142857142855</v>
      </c>
      <c r="J79" s="27">
        <f t="shared" si="5"/>
        <v>0</v>
      </c>
      <c r="K79" s="1">
        <f>STDEV(Tableau1[[#This Row],[Lucas ]:[Julia ]])</f>
        <v>0.9759000729485332</v>
      </c>
      <c r="L79" t="s">
        <v>52</v>
      </c>
      <c r="M79" t="b">
        <v>0</v>
      </c>
      <c r="O79" s="4" t="s">
        <v>171</v>
      </c>
      <c r="P79" s="3"/>
      <c r="Q79" s="3"/>
      <c r="R79" s="3"/>
      <c r="S79" s="3"/>
      <c r="T79" s="3"/>
      <c r="U79" s="3"/>
      <c r="V79" s="11"/>
    </row>
    <row r="80" spans="1:22">
      <c r="A80" s="4" t="s">
        <v>172</v>
      </c>
      <c r="B80" s="1">
        <v>-2</v>
      </c>
      <c r="C80" s="1">
        <v>0</v>
      </c>
      <c r="D80" s="1">
        <v>-2</v>
      </c>
      <c r="E80" s="1">
        <v>0</v>
      </c>
      <c r="F80" s="1">
        <v>-2</v>
      </c>
      <c r="G80" s="1">
        <v>1</v>
      </c>
      <c r="H80" s="1">
        <v>0</v>
      </c>
      <c r="I80" s="15">
        <f t="shared" si="4"/>
        <v>-0.7142857142857143</v>
      </c>
      <c r="J80" s="27">
        <f t="shared" si="5"/>
        <v>0</v>
      </c>
      <c r="K80" s="1">
        <f>STDEV(Tableau1[[#This Row],[Lucas ]:[Julia ]])</f>
        <v>1.2535663410560174</v>
      </c>
      <c r="L80" t="s">
        <v>20</v>
      </c>
      <c r="M80" t="b">
        <v>0</v>
      </c>
      <c r="O80" s="4" t="s">
        <v>172</v>
      </c>
      <c r="P80" s="3"/>
      <c r="Q80" s="3"/>
      <c r="R80" s="3"/>
      <c r="S80" s="3"/>
      <c r="T80" s="3"/>
      <c r="U80" s="3"/>
      <c r="V80" s="11"/>
    </row>
    <row r="81" spans="1:22">
      <c r="A81" s="4" t="s">
        <v>173</v>
      </c>
      <c r="B81" s="1">
        <v>2</v>
      </c>
      <c r="C81" s="1">
        <v>1</v>
      </c>
      <c r="D81" s="1">
        <v>2</v>
      </c>
      <c r="E81" s="1">
        <v>1</v>
      </c>
      <c r="F81" s="1">
        <v>2</v>
      </c>
      <c r="G81" s="1">
        <v>2</v>
      </c>
      <c r="H81" s="1">
        <v>2</v>
      </c>
      <c r="I81" s="15">
        <f t="shared" si="4"/>
        <v>1.7142857142857142</v>
      </c>
      <c r="J81" s="27">
        <f t="shared" si="5"/>
        <v>2</v>
      </c>
      <c r="K81" s="1">
        <f>STDEV(Tableau1[[#This Row],[Lucas ]:[Julia ]])</f>
        <v>0.48795003647426632</v>
      </c>
      <c r="L81" t="s">
        <v>25</v>
      </c>
      <c r="M81" t="b">
        <v>1</v>
      </c>
      <c r="O81" s="4" t="s">
        <v>173</v>
      </c>
      <c r="P81" s="3"/>
      <c r="Q81" s="3"/>
      <c r="R81" s="3"/>
      <c r="S81" s="3"/>
      <c r="T81" s="3"/>
      <c r="U81" s="3"/>
      <c r="V81" s="11"/>
    </row>
    <row r="82" spans="1:22">
      <c r="A82" s="4" t="s">
        <v>174</v>
      </c>
      <c r="B82" s="1">
        <v>0</v>
      </c>
      <c r="C82" s="1">
        <v>0</v>
      </c>
      <c r="D82" s="1">
        <v>0</v>
      </c>
      <c r="E82" s="1">
        <v>-1</v>
      </c>
      <c r="F82" s="1">
        <v>0</v>
      </c>
      <c r="G82" s="1">
        <v>0</v>
      </c>
      <c r="H82" s="1">
        <v>0</v>
      </c>
      <c r="I82" s="15">
        <f t="shared" si="4"/>
        <v>-0.14285714285714285</v>
      </c>
      <c r="J82" s="27">
        <f t="shared" si="5"/>
        <v>0</v>
      </c>
      <c r="K82" s="1">
        <f>STDEV(Tableau1[[#This Row],[Lucas ]:[Julia ]])</f>
        <v>0.37796447300922725</v>
      </c>
      <c r="L82" t="s">
        <v>20</v>
      </c>
      <c r="M82" t="b">
        <v>0</v>
      </c>
      <c r="O82" s="4" t="s">
        <v>174</v>
      </c>
      <c r="P82" s="3"/>
      <c r="Q82" s="3"/>
      <c r="R82" s="3"/>
      <c r="S82" s="3"/>
      <c r="T82" s="3"/>
      <c r="U82" s="3"/>
      <c r="V82" s="11"/>
    </row>
    <row r="83" spans="1:22">
      <c r="A83" s="4" t="s">
        <v>175</v>
      </c>
      <c r="B83" s="1">
        <v>2</v>
      </c>
      <c r="C83" s="1">
        <v>1</v>
      </c>
      <c r="D83" s="1">
        <v>0</v>
      </c>
      <c r="E83" s="1">
        <v>0</v>
      </c>
      <c r="F83" s="1">
        <v>1</v>
      </c>
      <c r="G83" s="1">
        <v>-2</v>
      </c>
      <c r="H83" s="1">
        <v>-2</v>
      </c>
      <c r="I83" s="15">
        <f t="shared" si="4"/>
        <v>0</v>
      </c>
      <c r="J83" s="27">
        <f t="shared" si="5"/>
        <v>0</v>
      </c>
      <c r="K83" s="1">
        <f>STDEV(Tableau1[[#This Row],[Lucas ]:[Julia ]])</f>
        <v>1.5275252316519468</v>
      </c>
      <c r="L83" t="s">
        <v>20</v>
      </c>
      <c r="M83" t="b">
        <v>0</v>
      </c>
      <c r="O83" s="4" t="s">
        <v>175</v>
      </c>
      <c r="P83" s="3"/>
      <c r="Q83" s="3"/>
      <c r="R83" s="3"/>
      <c r="S83" s="3"/>
      <c r="T83" s="3"/>
      <c r="U83" s="3"/>
      <c r="V83" s="11"/>
    </row>
    <row r="84" spans="1:22">
      <c r="A84" s="4" t="s">
        <v>176</v>
      </c>
      <c r="B84" s="1">
        <v>2</v>
      </c>
      <c r="C84" s="1">
        <v>2</v>
      </c>
      <c r="D84" s="1">
        <v>2</v>
      </c>
      <c r="E84" s="1">
        <v>1</v>
      </c>
      <c r="F84" s="1">
        <v>2</v>
      </c>
      <c r="G84" s="1">
        <v>2</v>
      </c>
      <c r="H84" s="1">
        <v>2</v>
      </c>
      <c r="I84" s="15">
        <f t="shared" si="4"/>
        <v>1.8571428571428572</v>
      </c>
      <c r="J84" s="27">
        <f t="shared" si="5"/>
        <v>2</v>
      </c>
      <c r="K84" s="1">
        <f>STDEV(Tableau1[[#This Row],[Lucas ]:[Julia ]])</f>
        <v>0.37796447300922731</v>
      </c>
      <c r="L84" t="s">
        <v>32</v>
      </c>
      <c r="M84" t="b">
        <v>1</v>
      </c>
      <c r="O84" s="4" t="s">
        <v>176</v>
      </c>
      <c r="P84" s="3"/>
      <c r="Q84" s="3"/>
      <c r="R84" s="3"/>
      <c r="S84" s="3"/>
      <c r="T84" s="3"/>
      <c r="U84" s="3"/>
      <c r="V84" s="11"/>
    </row>
    <row r="85" spans="1:22">
      <c r="A85" s="4" t="s">
        <v>177</v>
      </c>
      <c r="B85" s="1">
        <v>1</v>
      </c>
      <c r="C85" s="1">
        <v>2</v>
      </c>
      <c r="D85" s="1">
        <v>2</v>
      </c>
      <c r="E85" s="1">
        <v>0</v>
      </c>
      <c r="F85" s="1">
        <v>2</v>
      </c>
      <c r="G85" s="1">
        <v>2</v>
      </c>
      <c r="H85" s="1">
        <v>1</v>
      </c>
      <c r="I85" s="15">
        <f t="shared" si="4"/>
        <v>1.4285714285714286</v>
      </c>
      <c r="J85" s="27">
        <f t="shared" si="5"/>
        <v>2</v>
      </c>
      <c r="K85" s="1">
        <f>STDEV(Tableau1[[#This Row],[Lucas ]:[Julia ]])</f>
        <v>0.78679579246944309</v>
      </c>
      <c r="L85" t="s">
        <v>52</v>
      </c>
      <c r="M85" t="b">
        <v>1</v>
      </c>
      <c r="O85" s="4" t="s">
        <v>177</v>
      </c>
      <c r="P85" s="3"/>
      <c r="Q85" s="3"/>
      <c r="R85" s="3"/>
      <c r="S85" s="3"/>
      <c r="T85" s="3"/>
      <c r="U85" s="3"/>
      <c r="V85" s="11"/>
    </row>
    <row r="86" spans="1:22">
      <c r="A86" s="4" t="s">
        <v>178</v>
      </c>
      <c r="B86" s="1">
        <v>2</v>
      </c>
      <c r="C86" s="1">
        <v>1</v>
      </c>
      <c r="D86" s="1">
        <v>2</v>
      </c>
      <c r="E86" s="1">
        <v>1</v>
      </c>
      <c r="F86" s="1">
        <v>2</v>
      </c>
      <c r="G86" s="1">
        <v>2</v>
      </c>
      <c r="H86" s="1">
        <v>2</v>
      </c>
      <c r="I86" s="15">
        <f t="shared" si="4"/>
        <v>1.7142857142857142</v>
      </c>
      <c r="J86" s="27">
        <f t="shared" si="5"/>
        <v>2</v>
      </c>
      <c r="K86" s="1">
        <f>STDEV(Tableau1[[#This Row],[Lucas ]:[Julia ]])</f>
        <v>0.48795003647426632</v>
      </c>
      <c r="L86" t="s">
        <v>25</v>
      </c>
      <c r="M86" t="b">
        <v>1</v>
      </c>
      <c r="O86" s="4" t="s">
        <v>178</v>
      </c>
      <c r="P86" s="3"/>
      <c r="Q86" s="3"/>
      <c r="R86" s="3"/>
      <c r="S86" s="3"/>
      <c r="T86" s="3"/>
      <c r="U86" s="3"/>
      <c r="V86" s="11"/>
    </row>
    <row r="87" spans="1:22">
      <c r="A87" s="4" t="s">
        <v>179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  <c r="I87" s="15">
        <f t="shared" si="4"/>
        <v>2</v>
      </c>
      <c r="J87" s="27">
        <f t="shared" si="5"/>
        <v>2</v>
      </c>
      <c r="K87" s="1">
        <f>STDEV(Tableau1[[#This Row],[Lucas ]:[Julia ]])</f>
        <v>0</v>
      </c>
      <c r="L87" t="s">
        <v>25</v>
      </c>
      <c r="M87" t="b">
        <v>1</v>
      </c>
      <c r="O87" s="4" t="s">
        <v>179</v>
      </c>
      <c r="P87" s="3"/>
      <c r="Q87" s="3"/>
      <c r="R87" s="3"/>
      <c r="S87" s="3"/>
      <c r="T87" s="3"/>
      <c r="U87" s="3"/>
      <c r="V87" s="11"/>
    </row>
    <row r="88" spans="1:22">
      <c r="A88" s="4" t="s">
        <v>180</v>
      </c>
      <c r="B88" s="1">
        <v>-2</v>
      </c>
      <c r="C88" s="1">
        <v>-1</v>
      </c>
      <c r="D88" s="1">
        <v>-2</v>
      </c>
      <c r="E88" s="1">
        <v>-1</v>
      </c>
      <c r="F88" s="1">
        <v>-2</v>
      </c>
      <c r="G88" s="1">
        <v>0</v>
      </c>
      <c r="H88" s="1">
        <v>-2</v>
      </c>
      <c r="I88" s="15">
        <f t="shared" si="4"/>
        <v>-1.4285714285714286</v>
      </c>
      <c r="J88" s="27">
        <f t="shared" si="5"/>
        <v>-2</v>
      </c>
      <c r="K88" s="1">
        <f>STDEV(Tableau1[[#This Row],[Lucas ]:[Julia ]])</f>
        <v>0.78679579246944309</v>
      </c>
      <c r="L88" t="s">
        <v>20</v>
      </c>
      <c r="M88" t="b">
        <v>0</v>
      </c>
      <c r="O88" s="4" t="s">
        <v>180</v>
      </c>
      <c r="P88" s="3"/>
      <c r="Q88" s="3" t="s">
        <v>181</v>
      </c>
      <c r="R88" s="3"/>
      <c r="S88" s="3"/>
      <c r="T88" s="3"/>
      <c r="U88" s="3"/>
      <c r="V88" s="11"/>
    </row>
    <row r="89" spans="1:22">
      <c r="A89" s="4" t="s">
        <v>182</v>
      </c>
      <c r="B89" s="1">
        <v>-1</v>
      </c>
      <c r="C89" s="1">
        <v>-2</v>
      </c>
      <c r="D89" s="1">
        <v>-2</v>
      </c>
      <c r="E89" s="1">
        <v>-2</v>
      </c>
      <c r="F89" s="1">
        <v>-2</v>
      </c>
      <c r="G89" s="1">
        <v>0</v>
      </c>
      <c r="H89" s="1">
        <v>-1</v>
      </c>
      <c r="I89" s="15">
        <f t="shared" si="4"/>
        <v>-1.4285714285714286</v>
      </c>
      <c r="J89" s="27">
        <f t="shared" si="5"/>
        <v>-2</v>
      </c>
      <c r="K89" s="1">
        <f>STDEV(Tableau1[[#This Row],[Lucas ]:[Julia ]])</f>
        <v>0.78679579246944309</v>
      </c>
      <c r="L89" t="s">
        <v>20</v>
      </c>
      <c r="M89" t="b">
        <v>0</v>
      </c>
      <c r="O89" s="4" t="s">
        <v>182</v>
      </c>
      <c r="P89" s="3"/>
      <c r="Q89" s="3" t="s">
        <v>183</v>
      </c>
      <c r="R89" s="3"/>
      <c r="S89" s="3"/>
      <c r="T89" s="3"/>
      <c r="U89" s="3"/>
      <c r="V89" s="11"/>
    </row>
    <row r="90" spans="1:22">
      <c r="A90" s="4" t="s">
        <v>184</v>
      </c>
      <c r="B90" s="1">
        <v>1</v>
      </c>
      <c r="C90" s="1">
        <v>2</v>
      </c>
      <c r="D90" s="1">
        <v>2</v>
      </c>
      <c r="E90" s="1">
        <v>2</v>
      </c>
      <c r="F90" s="1">
        <v>0</v>
      </c>
      <c r="G90" s="1">
        <v>1</v>
      </c>
      <c r="H90" s="1">
        <v>1</v>
      </c>
      <c r="I90" s="15">
        <f t="shared" si="4"/>
        <v>1.2857142857142858</v>
      </c>
      <c r="J90" s="27">
        <f t="shared" si="5"/>
        <v>1</v>
      </c>
      <c r="K90" s="1">
        <f>STDEV(Tableau1[[#This Row],[Lucas ]:[Julia ]])</f>
        <v>0.75592894601845451</v>
      </c>
      <c r="L90" t="s">
        <v>59</v>
      </c>
      <c r="M90" t="b">
        <v>1</v>
      </c>
      <c r="O90" s="4" t="s">
        <v>184</v>
      </c>
      <c r="P90" s="3"/>
      <c r="Q90" s="3"/>
      <c r="R90" s="3"/>
      <c r="S90" s="3"/>
      <c r="T90" s="3"/>
      <c r="U90" s="3"/>
      <c r="V90" s="11"/>
    </row>
    <row r="91" spans="1:22">
      <c r="A91" s="4" t="s">
        <v>185</v>
      </c>
      <c r="B91" s="1">
        <v>0</v>
      </c>
      <c r="C91" s="1">
        <v>-2</v>
      </c>
      <c r="D91" s="1">
        <v>-1</v>
      </c>
      <c r="E91" s="1">
        <v>-1</v>
      </c>
      <c r="F91" s="1">
        <v>-1</v>
      </c>
      <c r="G91" s="1">
        <v>0</v>
      </c>
      <c r="H91" s="1">
        <v>-1</v>
      </c>
      <c r="I91" s="15">
        <f t="shared" si="4"/>
        <v>-0.8571428571428571</v>
      </c>
      <c r="J91" s="27">
        <f t="shared" si="5"/>
        <v>-1</v>
      </c>
      <c r="K91" s="1">
        <f>STDEV(Tableau1[[#This Row],[Lucas ]:[Julia ]])</f>
        <v>0.69006555934235414</v>
      </c>
      <c r="L91" t="s">
        <v>20</v>
      </c>
      <c r="M91" t="b">
        <v>0</v>
      </c>
      <c r="O91" s="4" t="s">
        <v>185</v>
      </c>
      <c r="P91" s="3"/>
      <c r="Q91" s="3" t="s">
        <v>186</v>
      </c>
      <c r="R91" s="3"/>
      <c r="S91" s="3"/>
      <c r="T91" s="3"/>
      <c r="U91" s="3"/>
      <c r="V91" s="11"/>
    </row>
    <row r="92" spans="1:22">
      <c r="A92" s="4" t="s">
        <v>187</v>
      </c>
      <c r="B92" s="1">
        <v>0</v>
      </c>
      <c r="C92" s="1">
        <v>-2</v>
      </c>
      <c r="D92" s="1">
        <v>-2</v>
      </c>
      <c r="E92" s="1">
        <v>-1</v>
      </c>
      <c r="F92" s="1">
        <v>-1</v>
      </c>
      <c r="G92" s="1">
        <v>0</v>
      </c>
      <c r="H92" s="1">
        <v>0</v>
      </c>
      <c r="I92" s="15">
        <f t="shared" si="4"/>
        <v>-0.8571428571428571</v>
      </c>
      <c r="J92" s="27">
        <f t="shared" si="5"/>
        <v>-1</v>
      </c>
      <c r="K92" s="1">
        <f>STDEV(Tableau1[[#This Row],[Lucas ]:[Julia ]])</f>
        <v>0.89973541084243724</v>
      </c>
      <c r="L92" t="s">
        <v>20</v>
      </c>
      <c r="M92" t="b">
        <v>0</v>
      </c>
      <c r="O92" s="4" t="s">
        <v>187</v>
      </c>
      <c r="P92" s="3"/>
      <c r="Q92" s="3" t="s">
        <v>188</v>
      </c>
      <c r="R92" s="3"/>
      <c r="S92" s="3"/>
      <c r="T92" s="3"/>
      <c r="U92" s="3"/>
      <c r="V92" s="11"/>
    </row>
    <row r="93" spans="1:22">
      <c r="A93" s="4" t="s">
        <v>189</v>
      </c>
      <c r="B93" s="1">
        <v>0</v>
      </c>
      <c r="C93" s="1">
        <v>1</v>
      </c>
      <c r="D93" s="1">
        <v>-1</v>
      </c>
      <c r="E93" s="1">
        <v>0</v>
      </c>
      <c r="F93" s="1">
        <v>0</v>
      </c>
      <c r="G93" s="1">
        <v>1</v>
      </c>
      <c r="H93" s="1">
        <v>1</v>
      </c>
      <c r="I93" s="15">
        <f t="shared" si="4"/>
        <v>0.2857142857142857</v>
      </c>
      <c r="J93" s="27">
        <f t="shared" si="5"/>
        <v>0</v>
      </c>
      <c r="K93" s="1">
        <f>STDEV(Tableau1[[#This Row],[Lucas ]:[Julia ]])</f>
        <v>0.75592894601845451</v>
      </c>
      <c r="L93" t="s">
        <v>34</v>
      </c>
      <c r="M93" t="b">
        <v>0</v>
      </c>
      <c r="O93" s="4" t="s">
        <v>189</v>
      </c>
      <c r="P93" s="3"/>
      <c r="Q93" s="3"/>
      <c r="R93" s="3"/>
      <c r="S93" s="3"/>
      <c r="T93" s="3"/>
      <c r="U93" s="3"/>
      <c r="V93" s="11"/>
    </row>
    <row r="94" spans="1:22">
      <c r="A94" s="4" t="s">
        <v>190</v>
      </c>
      <c r="B94" s="1">
        <v>1</v>
      </c>
      <c r="C94" s="1">
        <v>1</v>
      </c>
      <c r="D94" s="1">
        <v>1</v>
      </c>
      <c r="E94" s="1">
        <v>0</v>
      </c>
      <c r="F94" s="1">
        <v>2</v>
      </c>
      <c r="G94" s="1">
        <v>2</v>
      </c>
      <c r="H94" s="1">
        <v>0</v>
      </c>
      <c r="I94" s="15">
        <f t="shared" si="4"/>
        <v>1</v>
      </c>
      <c r="J94" s="27">
        <f t="shared" si="5"/>
        <v>1</v>
      </c>
      <c r="K94" s="1">
        <f>STDEV(Tableau1[[#This Row],[Lucas ]:[Julia ]])</f>
        <v>0.81649658092772603</v>
      </c>
      <c r="L94" t="s">
        <v>34</v>
      </c>
      <c r="M94" t="b">
        <v>1</v>
      </c>
      <c r="O94" s="4" t="s">
        <v>190</v>
      </c>
      <c r="P94" s="3"/>
      <c r="Q94" s="3"/>
      <c r="R94" s="3"/>
      <c r="S94" s="3"/>
      <c r="T94" s="3"/>
      <c r="U94" s="3"/>
      <c r="V94" s="11"/>
    </row>
    <row r="95" spans="1:22">
      <c r="A95" s="4" t="s">
        <v>191</v>
      </c>
      <c r="B95" s="1">
        <v>1</v>
      </c>
      <c r="C95" s="1">
        <v>2</v>
      </c>
      <c r="D95" s="1">
        <v>1</v>
      </c>
      <c r="E95" s="1">
        <v>1</v>
      </c>
      <c r="F95" s="1">
        <v>2</v>
      </c>
      <c r="G95" s="1">
        <v>1</v>
      </c>
      <c r="H95" s="1">
        <v>2</v>
      </c>
      <c r="I95" s="15">
        <f t="shared" si="4"/>
        <v>1.4285714285714286</v>
      </c>
      <c r="J95" s="27">
        <f t="shared" si="5"/>
        <v>1</v>
      </c>
      <c r="K95" s="1">
        <f>STDEV(Tableau1[[#This Row],[Lucas ]:[Julia ]])</f>
        <v>0.53452248382484868</v>
      </c>
      <c r="L95" t="s">
        <v>30</v>
      </c>
      <c r="M95" t="b">
        <v>1</v>
      </c>
      <c r="O95" s="4" t="s">
        <v>191</v>
      </c>
      <c r="P95" s="3"/>
      <c r="Q95" s="3"/>
      <c r="R95" s="3"/>
      <c r="S95" s="3"/>
      <c r="T95" s="3"/>
      <c r="U95" s="3"/>
      <c r="V95" s="11"/>
    </row>
    <row r="96" spans="1:22">
      <c r="A96" s="4" t="s">
        <v>192</v>
      </c>
      <c r="B96" s="1">
        <v>0</v>
      </c>
      <c r="C96" s="1">
        <v>0</v>
      </c>
      <c r="D96" s="1">
        <v>1</v>
      </c>
      <c r="E96" s="1">
        <v>1</v>
      </c>
      <c r="F96" s="1">
        <v>1</v>
      </c>
      <c r="G96" s="1">
        <v>0</v>
      </c>
      <c r="H96" s="1">
        <v>2</v>
      </c>
      <c r="I96" s="15">
        <f t="shared" si="4"/>
        <v>0.7142857142857143</v>
      </c>
      <c r="J96" s="27">
        <f t="shared" si="5"/>
        <v>1</v>
      </c>
      <c r="K96" s="1">
        <f>STDEV(Tableau1[[#This Row],[Lucas ]:[Julia ]])</f>
        <v>0.7559289460184544</v>
      </c>
      <c r="L96" t="s">
        <v>30</v>
      </c>
      <c r="M96" t="b">
        <v>1</v>
      </c>
      <c r="O96" s="4" t="s">
        <v>192</v>
      </c>
      <c r="P96" s="3"/>
      <c r="Q96" s="3"/>
      <c r="R96" s="3"/>
      <c r="S96" s="3"/>
      <c r="T96" s="3"/>
      <c r="U96" s="3"/>
      <c r="V96" s="11"/>
    </row>
    <row r="97" spans="1:22">
      <c r="A97" s="4" t="s">
        <v>193</v>
      </c>
      <c r="B97" s="1">
        <v>-2</v>
      </c>
      <c r="C97" s="1">
        <v>-1</v>
      </c>
      <c r="D97" s="1">
        <v>0</v>
      </c>
      <c r="E97" s="1">
        <v>-1</v>
      </c>
      <c r="F97" s="1">
        <v>-2</v>
      </c>
      <c r="G97" s="1">
        <v>-1</v>
      </c>
      <c r="H97" s="1">
        <v>0</v>
      </c>
      <c r="I97" s="15">
        <f t="shared" si="4"/>
        <v>-1</v>
      </c>
      <c r="J97" s="27">
        <f t="shared" si="5"/>
        <v>-1</v>
      </c>
      <c r="K97" s="1">
        <f>STDEV(Tableau1[[#This Row],[Lucas ]:[Julia ]])</f>
        <v>0.81649658092772603</v>
      </c>
      <c r="L97" t="s">
        <v>20</v>
      </c>
      <c r="M97" t="b">
        <v>0</v>
      </c>
      <c r="O97" s="4" t="s">
        <v>193</v>
      </c>
      <c r="P97" s="3"/>
      <c r="Q97" s="3"/>
      <c r="R97" s="3"/>
      <c r="S97" s="3"/>
      <c r="T97" s="3"/>
      <c r="U97" s="3"/>
      <c r="V97" s="11"/>
    </row>
    <row r="98" spans="1:22">
      <c r="A98" s="4" t="s">
        <v>194</v>
      </c>
      <c r="B98" s="1">
        <v>2</v>
      </c>
      <c r="C98" s="1">
        <v>-1</v>
      </c>
      <c r="D98" s="1">
        <v>0</v>
      </c>
      <c r="E98" s="1">
        <v>-1</v>
      </c>
      <c r="F98" s="1">
        <v>-2</v>
      </c>
      <c r="G98" s="1">
        <v>-1</v>
      </c>
      <c r="H98" s="1">
        <v>0</v>
      </c>
      <c r="I98" s="15">
        <f t="shared" ref="I98:I129" si="6">SUM(B98:H98)/7</f>
        <v>-0.42857142857142855</v>
      </c>
      <c r="J98" s="27">
        <f t="shared" si="5"/>
        <v>-1</v>
      </c>
      <c r="K98" s="1">
        <f>STDEV(Tableau1[[#This Row],[Lucas ]:[Julia ]])</f>
        <v>1.2724180205607034</v>
      </c>
      <c r="L98" t="s">
        <v>20</v>
      </c>
      <c r="M98" t="b">
        <v>0</v>
      </c>
      <c r="O98" s="4" t="s">
        <v>194</v>
      </c>
      <c r="P98" s="3"/>
      <c r="Q98" s="3"/>
      <c r="R98" s="3"/>
      <c r="S98" s="3"/>
      <c r="T98" s="3"/>
      <c r="U98" s="3"/>
      <c r="V98" s="11"/>
    </row>
    <row r="99" spans="1:22">
      <c r="A99" s="4" t="s">
        <v>195</v>
      </c>
      <c r="B99" s="1">
        <v>2</v>
      </c>
      <c r="C99" s="1">
        <v>2</v>
      </c>
      <c r="D99" s="1">
        <v>2</v>
      </c>
      <c r="E99" s="1">
        <v>2</v>
      </c>
      <c r="F99" s="1">
        <v>2</v>
      </c>
      <c r="G99" s="1">
        <v>2</v>
      </c>
      <c r="H99" s="1">
        <v>2</v>
      </c>
      <c r="I99" s="15">
        <f t="shared" si="6"/>
        <v>2</v>
      </c>
      <c r="J99" s="27">
        <f t="shared" si="5"/>
        <v>2</v>
      </c>
      <c r="K99" s="1">
        <f>STDEV(Tableau1[[#This Row],[Lucas ]:[Julia ]])</f>
        <v>0</v>
      </c>
      <c r="L99" t="s">
        <v>39</v>
      </c>
      <c r="M99" t="b">
        <v>1</v>
      </c>
      <c r="O99" s="4" t="s">
        <v>195</v>
      </c>
      <c r="P99" s="3"/>
      <c r="Q99" s="3"/>
      <c r="R99" s="3"/>
      <c r="S99" s="3"/>
      <c r="T99" s="3"/>
      <c r="U99" s="3"/>
      <c r="V99" s="11"/>
    </row>
    <row r="100" spans="1:22">
      <c r="A100" s="7" t="s">
        <v>196</v>
      </c>
      <c r="B100" s="8">
        <v>0</v>
      </c>
      <c r="C100" s="8">
        <v>1</v>
      </c>
      <c r="D100" s="8">
        <v>-1</v>
      </c>
      <c r="E100" s="8">
        <v>-1</v>
      </c>
      <c r="F100" s="8">
        <v>1</v>
      </c>
      <c r="G100" s="8">
        <v>1</v>
      </c>
      <c r="H100" s="8">
        <v>0</v>
      </c>
      <c r="I100" s="16">
        <f t="shared" si="6"/>
        <v>0.14285714285714285</v>
      </c>
      <c r="J100" s="27">
        <f t="shared" si="5"/>
        <v>0</v>
      </c>
      <c r="K100" s="8">
        <f>STDEV(Tableau1[[#This Row],[Lucas ]:[Julia ]])</f>
        <v>0.89973541084243724</v>
      </c>
      <c r="L100" t="s">
        <v>30</v>
      </c>
      <c r="M100" t="b">
        <v>0</v>
      </c>
      <c r="O100" s="4" t="s">
        <v>196</v>
      </c>
      <c r="P100" s="3"/>
      <c r="Q100" s="3"/>
      <c r="R100" s="3"/>
      <c r="S100" s="3"/>
      <c r="T100" s="3"/>
      <c r="U100" s="3"/>
      <c r="V100" s="11"/>
    </row>
  </sheetData>
  <phoneticPr fontId="7" type="noConversion"/>
  <conditionalFormatting sqref="K1:K100 M1:M100 J101:L1048576">
    <cfRule type="cellIs" dxfId="408" priority="3" operator="greaterThan">
      <formula>1</formula>
    </cfRule>
  </conditionalFormatting>
  <conditionalFormatting sqref="L8">
    <cfRule type="cellIs" dxfId="407" priority="2" operator="greaterThan">
      <formula>1</formula>
    </cfRule>
  </conditionalFormatting>
  <conditionalFormatting sqref="L2:L100">
    <cfRule type="cellIs" dxfId="406" priority="1" operator="greaterThan">
      <formula>1</formula>
    </cfRule>
  </conditionalFormatting>
  <dataValidations count="1">
    <dataValidation type="list" allowBlank="1" showInputMessage="1" showErrorMessage="1" sqref="L2:L100" xr:uid="{88182A1B-235A-5041-978A-1968665B9D8F}">
      <formula1>$N$11:$N$23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37C7-6109-3D42-A4BF-F2F927E30DD7}">
  <dimension ref="A1:U101"/>
  <sheetViews>
    <sheetView workbookViewId="0">
      <selection activeCell="L17" sqref="L17"/>
    </sheetView>
  </sheetViews>
  <sheetFormatPr defaultColWidth="11.42578125" defaultRowHeight="14.45"/>
  <cols>
    <col min="1" max="1" width="21.42578125" customWidth="1"/>
    <col min="12" max="12" width="20.42578125" customWidth="1"/>
  </cols>
  <sheetData>
    <row r="1" spans="1:21">
      <c r="A1" s="5" t="s">
        <v>1064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6" t="s">
        <v>9</v>
      </c>
      <c r="K1" s="6" t="s">
        <v>329</v>
      </c>
      <c r="L1" s="31" t="s">
        <v>330</v>
      </c>
      <c r="M1" t="s">
        <v>13</v>
      </c>
      <c r="N1" s="9" t="s">
        <v>14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10" t="s">
        <v>7</v>
      </c>
    </row>
    <row r="2" spans="1:21">
      <c r="A2" s="4" t="s">
        <v>1065</v>
      </c>
      <c r="B2" s="1">
        <v>2</v>
      </c>
      <c r="C2" s="1">
        <v>1</v>
      </c>
      <c r="D2" s="1">
        <v>2</v>
      </c>
      <c r="E2">
        <v>1</v>
      </c>
      <c r="F2" s="1">
        <v>1</v>
      </c>
      <c r="G2" s="1">
        <v>2</v>
      </c>
      <c r="H2" s="1">
        <v>2</v>
      </c>
      <c r="I2" s="14">
        <f t="shared" ref="I2:I33" si="0">SUM(B2:H2)/7</f>
        <v>1.5714285714285714</v>
      </c>
      <c r="J2" s="28">
        <f>MEDIAN((B2:H2))</f>
        <v>2</v>
      </c>
      <c r="K2" s="22"/>
      <c r="N2" s="4"/>
      <c r="O2" s="3"/>
      <c r="P2" s="3"/>
      <c r="Q2" s="3"/>
      <c r="R2" s="3"/>
      <c r="S2" s="3"/>
      <c r="T2" s="3"/>
      <c r="U2" s="11"/>
    </row>
    <row r="3" spans="1:21">
      <c r="A3" s="4" t="s">
        <v>1066</v>
      </c>
      <c r="B3" s="1">
        <v>0</v>
      </c>
      <c r="C3" s="1">
        <v>-2</v>
      </c>
      <c r="D3" s="1">
        <v>-2</v>
      </c>
      <c r="E3">
        <v>-2</v>
      </c>
      <c r="F3" s="1">
        <v>-2</v>
      </c>
      <c r="G3" s="1">
        <v>-2</v>
      </c>
      <c r="H3" s="1">
        <v>-2</v>
      </c>
      <c r="I3" s="15">
        <f t="shared" si="0"/>
        <v>-1.7142857142857142</v>
      </c>
      <c r="J3" s="29">
        <f>MEDIAN((B3:H3))</f>
        <v>-2</v>
      </c>
      <c r="K3" s="1"/>
      <c r="N3" s="4"/>
      <c r="O3" s="3"/>
      <c r="P3" s="3"/>
      <c r="Q3" s="3"/>
      <c r="R3" s="3"/>
      <c r="S3" s="3"/>
      <c r="T3" s="3"/>
      <c r="U3" s="11"/>
    </row>
    <row r="4" spans="1:21">
      <c r="A4" s="4" t="s">
        <v>1067</v>
      </c>
      <c r="B4" s="1">
        <v>-2</v>
      </c>
      <c r="C4" s="1">
        <v>-2</v>
      </c>
      <c r="D4" s="1">
        <v>-2</v>
      </c>
      <c r="E4">
        <v>-2</v>
      </c>
      <c r="F4" s="1">
        <v>-2</v>
      </c>
      <c r="G4" s="1">
        <v>-2</v>
      </c>
      <c r="H4" s="1">
        <v>-1</v>
      </c>
      <c r="I4" s="15">
        <f t="shared" si="0"/>
        <v>-1.8571428571428572</v>
      </c>
      <c r="J4" s="29">
        <f>MEDIAN((B4:H4))</f>
        <v>-2</v>
      </c>
      <c r="K4" s="1"/>
      <c r="N4" s="4"/>
      <c r="O4" s="3"/>
      <c r="P4" s="3"/>
      <c r="Q4" s="3"/>
      <c r="R4" s="3"/>
      <c r="S4" s="3"/>
      <c r="T4" s="3"/>
      <c r="U4" s="11"/>
    </row>
    <row r="5" spans="1:21">
      <c r="A5" s="4" t="s">
        <v>1068</v>
      </c>
      <c r="B5" s="1">
        <v>2</v>
      </c>
      <c r="C5" s="1">
        <v>1</v>
      </c>
      <c r="D5" s="1">
        <v>2</v>
      </c>
      <c r="E5">
        <v>1</v>
      </c>
      <c r="F5" s="1">
        <v>1</v>
      </c>
      <c r="G5" s="1">
        <v>2</v>
      </c>
      <c r="H5" s="1">
        <v>2</v>
      </c>
      <c r="I5" s="15">
        <f t="shared" si="0"/>
        <v>1.5714285714285714</v>
      </c>
      <c r="J5" s="29">
        <f>MEDIAN((B5:H5))</f>
        <v>2</v>
      </c>
      <c r="K5" s="1"/>
      <c r="N5" s="4"/>
      <c r="O5" s="3"/>
      <c r="P5" s="3"/>
      <c r="Q5" s="3"/>
      <c r="R5" s="3"/>
      <c r="S5" s="3"/>
      <c r="T5" s="3"/>
      <c r="U5" s="11"/>
    </row>
    <row r="6" spans="1:21">
      <c r="A6" s="4" t="s">
        <v>1069</v>
      </c>
      <c r="B6" s="1">
        <v>2</v>
      </c>
      <c r="C6" s="1">
        <v>2</v>
      </c>
      <c r="D6" s="1">
        <v>1</v>
      </c>
      <c r="E6">
        <v>2</v>
      </c>
      <c r="F6" s="1">
        <v>2</v>
      </c>
      <c r="G6" s="1">
        <v>1</v>
      </c>
      <c r="H6" s="1">
        <v>2</v>
      </c>
      <c r="I6" s="15">
        <f t="shared" si="0"/>
        <v>1.7142857142857142</v>
      </c>
      <c r="J6" s="29">
        <f>MEDIAN((B6:H6))</f>
        <v>2</v>
      </c>
      <c r="K6" s="1"/>
      <c r="N6" s="4"/>
      <c r="O6" s="3"/>
      <c r="P6" s="3"/>
      <c r="Q6" s="3"/>
      <c r="R6" s="3"/>
      <c r="S6" s="3"/>
      <c r="T6" s="3"/>
      <c r="U6" s="11"/>
    </row>
    <row r="7" spans="1:21">
      <c r="A7" s="4" t="s">
        <v>1070</v>
      </c>
      <c r="B7" s="1">
        <v>-2</v>
      </c>
      <c r="C7" s="1">
        <v>-2</v>
      </c>
      <c r="D7" s="1">
        <v>-2</v>
      </c>
      <c r="E7">
        <v>-2</v>
      </c>
      <c r="F7" s="1">
        <v>-2</v>
      </c>
      <c r="G7" s="1">
        <v>-1</v>
      </c>
      <c r="H7" s="1">
        <v>-2</v>
      </c>
      <c r="I7" s="15">
        <f t="shared" si="0"/>
        <v>-1.8571428571428572</v>
      </c>
      <c r="J7" s="29">
        <f>MEDIAN((B7:H7))</f>
        <v>-2</v>
      </c>
      <c r="K7" s="1"/>
      <c r="N7" s="4"/>
      <c r="O7" s="3"/>
      <c r="P7" s="3"/>
      <c r="Q7" s="3"/>
      <c r="R7" s="3"/>
      <c r="S7" s="3"/>
      <c r="T7" s="3"/>
      <c r="U7" s="11"/>
    </row>
    <row r="8" spans="1:21">
      <c r="A8" s="4" t="s">
        <v>1071</v>
      </c>
      <c r="B8" s="1">
        <v>-2</v>
      </c>
      <c r="C8" s="1">
        <v>-2</v>
      </c>
      <c r="D8" s="1">
        <v>-2</v>
      </c>
      <c r="E8" s="1">
        <v>-2</v>
      </c>
      <c r="F8" s="1">
        <v>-2</v>
      </c>
      <c r="G8" s="1">
        <v>-2</v>
      </c>
      <c r="H8" s="1">
        <v>-2</v>
      </c>
      <c r="I8" s="15">
        <f t="shared" si="0"/>
        <v>-2</v>
      </c>
      <c r="J8" s="29">
        <f>MEDIAN((B8:H8))</f>
        <v>-2</v>
      </c>
      <c r="K8" s="1"/>
      <c r="N8" s="4"/>
      <c r="O8" s="3"/>
      <c r="P8" s="3"/>
      <c r="Q8" s="3"/>
      <c r="R8" s="3"/>
      <c r="S8" s="3"/>
      <c r="T8" s="3"/>
      <c r="U8" s="11"/>
    </row>
    <row r="9" spans="1:21">
      <c r="A9" s="4" t="s">
        <v>1072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-1</v>
      </c>
      <c r="I9" s="15">
        <f t="shared" si="0"/>
        <v>-0.14285714285714285</v>
      </c>
      <c r="J9" s="29">
        <f>MEDIAN((B9:H9))</f>
        <v>0</v>
      </c>
      <c r="K9" s="1"/>
      <c r="N9" s="4"/>
      <c r="O9" s="3"/>
      <c r="P9" s="3"/>
      <c r="Q9" s="3"/>
      <c r="R9" s="3"/>
      <c r="S9" s="3"/>
      <c r="T9" s="3"/>
      <c r="U9" s="11"/>
    </row>
    <row r="10" spans="1:21">
      <c r="A10" s="4" t="s">
        <v>1073</v>
      </c>
      <c r="B10" s="1">
        <v>-2</v>
      </c>
      <c r="C10" s="1">
        <v>-2</v>
      </c>
      <c r="D10" s="1">
        <v>-2</v>
      </c>
      <c r="E10" s="1">
        <v>-2</v>
      </c>
      <c r="F10" s="1">
        <v>-2</v>
      </c>
      <c r="G10" s="1">
        <v>-2</v>
      </c>
      <c r="H10" s="1">
        <v>-2</v>
      </c>
      <c r="I10" s="15">
        <f t="shared" si="0"/>
        <v>-2</v>
      </c>
      <c r="J10" s="29">
        <f>MEDIAN((B10:H10))</f>
        <v>-2</v>
      </c>
      <c r="K10" s="1"/>
      <c r="N10" s="4"/>
      <c r="O10" s="3"/>
      <c r="P10" s="3"/>
      <c r="Q10" s="3"/>
      <c r="R10" s="3"/>
      <c r="S10" s="3"/>
      <c r="T10" s="3"/>
      <c r="U10" s="11"/>
    </row>
    <row r="11" spans="1:21">
      <c r="A11" s="4" t="s">
        <v>1074</v>
      </c>
      <c r="B11" s="1">
        <v>1</v>
      </c>
      <c r="C11" s="1">
        <v>2</v>
      </c>
      <c r="D11" s="1">
        <v>2</v>
      </c>
      <c r="E11" s="1">
        <v>2</v>
      </c>
      <c r="F11" s="1">
        <v>0</v>
      </c>
      <c r="G11" s="1">
        <v>1</v>
      </c>
      <c r="H11" s="1">
        <v>0</v>
      </c>
      <c r="I11" s="15">
        <f t="shared" si="0"/>
        <v>1.1428571428571428</v>
      </c>
      <c r="J11" s="29">
        <f>MEDIAN((B11:H11))</f>
        <v>1</v>
      </c>
      <c r="K11" s="1"/>
      <c r="N11" s="4"/>
      <c r="O11" s="3"/>
      <c r="P11" s="3"/>
      <c r="Q11" s="3"/>
      <c r="R11" s="3"/>
      <c r="S11" s="3"/>
      <c r="T11" s="3"/>
      <c r="U11" s="11"/>
    </row>
    <row r="12" spans="1:21">
      <c r="A12" s="4" t="s">
        <v>1075</v>
      </c>
      <c r="B12" s="1">
        <v>-1</v>
      </c>
      <c r="C12" s="1">
        <v>1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5">
        <f t="shared" si="0"/>
        <v>0.2857142857142857</v>
      </c>
      <c r="J12" s="29">
        <f>MEDIAN((B12:H12))</f>
        <v>0</v>
      </c>
      <c r="K12" s="1"/>
      <c r="N12" s="4"/>
      <c r="O12" s="3"/>
      <c r="P12" s="3"/>
      <c r="Q12" s="3"/>
      <c r="R12" s="3"/>
      <c r="S12" s="3"/>
      <c r="T12" s="3"/>
      <c r="U12" s="11"/>
    </row>
    <row r="13" spans="1:21">
      <c r="A13" s="4" t="s">
        <v>1076</v>
      </c>
      <c r="B13" s="1">
        <v>0</v>
      </c>
      <c r="C13" s="1">
        <v>-1</v>
      </c>
      <c r="D13" s="1">
        <v>-2</v>
      </c>
      <c r="E13" s="1">
        <v>-2</v>
      </c>
      <c r="F13" s="1">
        <v>-2</v>
      </c>
      <c r="G13" s="1">
        <v>-2</v>
      </c>
      <c r="H13" s="1">
        <v>-1</v>
      </c>
      <c r="I13" s="15">
        <f t="shared" si="0"/>
        <v>-1.4285714285714286</v>
      </c>
      <c r="J13" s="29">
        <f>MEDIAN((B13:H13))</f>
        <v>-2</v>
      </c>
      <c r="K13" s="1"/>
      <c r="N13" s="4"/>
      <c r="O13" s="3"/>
      <c r="P13" s="3"/>
      <c r="Q13" s="3"/>
      <c r="R13" s="3"/>
      <c r="S13" s="3"/>
      <c r="T13" s="3"/>
      <c r="U13" s="11"/>
    </row>
    <row r="14" spans="1:21">
      <c r="A14" s="4" t="s">
        <v>1077</v>
      </c>
      <c r="B14" s="1">
        <v>0</v>
      </c>
      <c r="C14" s="1">
        <v>1</v>
      </c>
      <c r="D14" s="1">
        <v>0</v>
      </c>
      <c r="E14" s="1">
        <v>0</v>
      </c>
      <c r="F14" s="1">
        <v>-1</v>
      </c>
      <c r="G14" s="1">
        <v>-2</v>
      </c>
      <c r="H14" s="1">
        <v>1</v>
      </c>
      <c r="I14" s="15">
        <f t="shared" si="0"/>
        <v>-0.14285714285714285</v>
      </c>
      <c r="J14" s="29">
        <f>MEDIAN((B14:H14))</f>
        <v>0</v>
      </c>
      <c r="K14" s="1"/>
      <c r="N14" s="4"/>
      <c r="O14" s="3"/>
      <c r="P14" s="3"/>
      <c r="Q14" s="3"/>
      <c r="R14" s="3"/>
      <c r="S14" s="3"/>
      <c r="T14" s="3"/>
      <c r="U14" s="11"/>
    </row>
    <row r="15" spans="1:21">
      <c r="A15" s="4" t="s">
        <v>1078</v>
      </c>
      <c r="B15" s="1">
        <v>-2</v>
      </c>
      <c r="C15" s="1">
        <v>-2</v>
      </c>
      <c r="D15" s="1">
        <v>-2</v>
      </c>
      <c r="E15" s="1">
        <v>-2</v>
      </c>
      <c r="F15" s="1">
        <v>-2</v>
      </c>
      <c r="G15" s="1">
        <v>-1</v>
      </c>
      <c r="H15" s="1">
        <v>-1</v>
      </c>
      <c r="I15" s="15">
        <f t="shared" si="0"/>
        <v>-1.7142857142857142</v>
      </c>
      <c r="J15" s="29">
        <f>MEDIAN((B15:H15))</f>
        <v>-2</v>
      </c>
      <c r="K15" s="1"/>
      <c r="N15" s="4"/>
      <c r="O15" s="3"/>
      <c r="P15" s="3"/>
      <c r="Q15" s="3"/>
      <c r="R15" s="3"/>
      <c r="S15" s="3"/>
      <c r="T15" s="3"/>
      <c r="U15" s="11"/>
    </row>
    <row r="16" spans="1:21">
      <c r="A16" s="4" t="s">
        <v>1079</v>
      </c>
      <c r="B16" s="1">
        <v>2</v>
      </c>
      <c r="C16" s="1">
        <v>1</v>
      </c>
      <c r="D16" s="1">
        <v>2</v>
      </c>
      <c r="E16" s="1">
        <v>1</v>
      </c>
      <c r="F16" s="1">
        <v>1</v>
      </c>
      <c r="G16" s="1">
        <v>2</v>
      </c>
      <c r="H16" s="1">
        <v>2</v>
      </c>
      <c r="I16" s="15">
        <f t="shared" si="0"/>
        <v>1.5714285714285714</v>
      </c>
      <c r="J16" s="29">
        <f>MEDIAN((B16:H16))</f>
        <v>2</v>
      </c>
      <c r="K16" s="1"/>
      <c r="N16" s="4"/>
      <c r="O16" s="3"/>
      <c r="P16" s="3"/>
      <c r="Q16" s="3"/>
      <c r="R16" s="3"/>
      <c r="S16" s="3"/>
      <c r="T16" s="3"/>
      <c r="U16" s="11"/>
    </row>
    <row r="17" spans="1:21">
      <c r="A17" s="4" t="s">
        <v>1080</v>
      </c>
      <c r="B17" s="1">
        <v>-2</v>
      </c>
      <c r="C17" s="1">
        <v>-2</v>
      </c>
      <c r="D17" s="1">
        <v>-2</v>
      </c>
      <c r="E17" s="1">
        <v>-2</v>
      </c>
      <c r="F17" s="1">
        <v>-2</v>
      </c>
      <c r="G17" s="1">
        <v>1</v>
      </c>
      <c r="H17" s="1">
        <v>-2</v>
      </c>
      <c r="I17" s="15">
        <f t="shared" si="0"/>
        <v>-1.5714285714285714</v>
      </c>
      <c r="J17" s="29">
        <f>MEDIAN((B17:H17))</f>
        <v>-2</v>
      </c>
      <c r="K17" s="1"/>
      <c r="N17" s="4"/>
      <c r="O17" s="3"/>
      <c r="P17" s="3"/>
      <c r="Q17" s="3"/>
      <c r="R17" s="3"/>
      <c r="S17" s="3"/>
      <c r="T17" s="3"/>
      <c r="U17" s="11"/>
    </row>
    <row r="18" spans="1:21">
      <c r="A18" s="4" t="s">
        <v>1081</v>
      </c>
      <c r="B18" s="1">
        <v>0</v>
      </c>
      <c r="C18" s="1">
        <v>1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5">
        <f t="shared" si="0"/>
        <v>0.5714285714285714</v>
      </c>
      <c r="J18" s="29">
        <f>MEDIAN((B18:H18))</f>
        <v>1</v>
      </c>
      <c r="K18" s="1"/>
      <c r="N18" s="4"/>
      <c r="O18" s="3"/>
      <c r="P18" s="3"/>
      <c r="Q18" s="3"/>
      <c r="R18" s="3"/>
      <c r="S18" s="3"/>
      <c r="T18" s="3"/>
      <c r="U18" s="11"/>
    </row>
    <row r="19" spans="1:21">
      <c r="A19" s="4" t="s">
        <v>1082</v>
      </c>
      <c r="B19" s="1">
        <v>-2</v>
      </c>
      <c r="C19" s="1">
        <v>-2</v>
      </c>
      <c r="D19" s="1">
        <v>-2</v>
      </c>
      <c r="E19" s="1">
        <v>-2</v>
      </c>
      <c r="F19" s="1">
        <v>-2</v>
      </c>
      <c r="G19" s="1">
        <v>-1</v>
      </c>
      <c r="H19" s="1">
        <v>-2</v>
      </c>
      <c r="I19" s="15">
        <f t="shared" si="0"/>
        <v>-1.8571428571428572</v>
      </c>
      <c r="J19" s="29">
        <f>MEDIAN((B19:H19))</f>
        <v>-2</v>
      </c>
      <c r="K19" s="1"/>
      <c r="N19" s="4"/>
      <c r="O19" s="3"/>
      <c r="P19" s="3"/>
      <c r="Q19" s="3"/>
      <c r="R19" s="3"/>
      <c r="S19" s="3"/>
      <c r="T19" s="3"/>
      <c r="U19" s="11"/>
    </row>
    <row r="20" spans="1:21">
      <c r="A20" s="4" t="s">
        <v>1083</v>
      </c>
      <c r="B20" s="1">
        <v>1</v>
      </c>
      <c r="C20" s="1">
        <v>0</v>
      </c>
      <c r="D20" s="1">
        <v>1</v>
      </c>
      <c r="E20" s="1">
        <v>0</v>
      </c>
      <c r="F20" s="1">
        <v>1</v>
      </c>
      <c r="G20" s="1">
        <v>-1</v>
      </c>
      <c r="H20" s="1">
        <v>0</v>
      </c>
      <c r="I20" s="15">
        <f t="shared" si="0"/>
        <v>0.2857142857142857</v>
      </c>
      <c r="J20" s="29">
        <f>MEDIAN((B20:H20))</f>
        <v>0</v>
      </c>
      <c r="K20" s="1"/>
      <c r="N20" s="4"/>
      <c r="O20" s="3"/>
      <c r="P20" s="3"/>
      <c r="Q20" s="3"/>
      <c r="R20" s="3"/>
      <c r="S20" s="3"/>
      <c r="T20" s="3"/>
      <c r="U20" s="11"/>
    </row>
    <row r="21" spans="1:21">
      <c r="A21" s="4" t="s">
        <v>1084</v>
      </c>
      <c r="B21" s="1">
        <v>0</v>
      </c>
      <c r="C21" s="1">
        <v>1</v>
      </c>
      <c r="D21" s="1">
        <v>2</v>
      </c>
      <c r="E21" s="1">
        <v>0</v>
      </c>
      <c r="F21" s="1">
        <v>0</v>
      </c>
      <c r="G21" s="1">
        <v>1</v>
      </c>
      <c r="H21" s="1">
        <v>0</v>
      </c>
      <c r="I21" s="15">
        <f t="shared" si="0"/>
        <v>0.5714285714285714</v>
      </c>
      <c r="J21" s="29">
        <f>MEDIAN((B21:H21))</f>
        <v>0</v>
      </c>
      <c r="K21" s="1"/>
      <c r="N21" s="4"/>
      <c r="O21" s="3"/>
      <c r="P21" s="3"/>
      <c r="Q21" s="3"/>
      <c r="R21" s="3"/>
      <c r="S21" s="3"/>
      <c r="T21" s="3"/>
      <c r="U21" s="11"/>
    </row>
    <row r="22" spans="1:21">
      <c r="A22" s="4" t="s">
        <v>1085</v>
      </c>
      <c r="B22" s="1">
        <v>2</v>
      </c>
      <c r="C22" s="1">
        <v>2</v>
      </c>
      <c r="D22" s="1">
        <v>2</v>
      </c>
      <c r="E22" s="1">
        <v>1</v>
      </c>
      <c r="F22" s="1">
        <v>1</v>
      </c>
      <c r="G22" s="1">
        <v>2</v>
      </c>
      <c r="H22" s="1">
        <v>2</v>
      </c>
      <c r="I22" s="15">
        <f t="shared" si="0"/>
        <v>1.7142857142857142</v>
      </c>
      <c r="J22" s="29">
        <f>MEDIAN((B22:H22))</f>
        <v>2</v>
      </c>
      <c r="K22" s="1"/>
      <c r="N22" s="4"/>
      <c r="O22" s="3"/>
      <c r="P22" s="3"/>
      <c r="Q22" s="3"/>
      <c r="R22" s="3"/>
      <c r="S22" s="3"/>
      <c r="T22" s="3"/>
      <c r="U22" s="11"/>
    </row>
    <row r="23" spans="1:21">
      <c r="A23" s="4" t="s">
        <v>1086</v>
      </c>
      <c r="B23" s="1">
        <v>2</v>
      </c>
      <c r="C23" s="1">
        <v>1</v>
      </c>
      <c r="D23" s="1">
        <v>2</v>
      </c>
      <c r="E23" s="1">
        <v>1</v>
      </c>
      <c r="F23" s="1">
        <v>1</v>
      </c>
      <c r="G23" s="1">
        <v>1</v>
      </c>
      <c r="H23" s="1">
        <v>2</v>
      </c>
      <c r="I23" s="15">
        <f t="shared" si="0"/>
        <v>1.4285714285714286</v>
      </c>
      <c r="J23" s="29">
        <f>MEDIAN((B23:H23))</f>
        <v>1</v>
      </c>
      <c r="K23" s="1"/>
      <c r="N23" s="4"/>
      <c r="O23" s="3"/>
      <c r="P23" s="3"/>
      <c r="Q23" s="3"/>
      <c r="R23" s="3"/>
      <c r="S23" s="3"/>
      <c r="T23" s="3"/>
      <c r="U23" s="11"/>
    </row>
    <row r="24" spans="1:21">
      <c r="A24" s="4" t="s">
        <v>1087</v>
      </c>
      <c r="B24" s="1">
        <v>-2</v>
      </c>
      <c r="C24" s="1">
        <v>-1</v>
      </c>
      <c r="D24" s="1">
        <v>-2</v>
      </c>
      <c r="E24" s="1">
        <v>-2</v>
      </c>
      <c r="F24" s="1">
        <v>-2</v>
      </c>
      <c r="G24" s="1">
        <v>-1</v>
      </c>
      <c r="H24" s="1">
        <v>-1</v>
      </c>
      <c r="I24" s="15">
        <f t="shared" si="0"/>
        <v>-1.5714285714285714</v>
      </c>
      <c r="J24" s="29">
        <f>MEDIAN((B24:H24))</f>
        <v>-2</v>
      </c>
      <c r="K24" s="1"/>
      <c r="N24" s="4"/>
      <c r="O24" s="3"/>
      <c r="P24" s="3"/>
      <c r="Q24" s="3"/>
      <c r="R24" s="3"/>
      <c r="S24" s="3"/>
      <c r="T24" s="3"/>
      <c r="U24" s="11"/>
    </row>
    <row r="25" spans="1:21">
      <c r="A25" s="4" t="s">
        <v>1088</v>
      </c>
      <c r="B25" s="1">
        <v>2</v>
      </c>
      <c r="C25" s="1">
        <v>2</v>
      </c>
      <c r="D25" s="1">
        <v>2</v>
      </c>
      <c r="E25" s="1">
        <v>1</v>
      </c>
      <c r="F25" s="1">
        <v>1</v>
      </c>
      <c r="G25" s="1">
        <v>1</v>
      </c>
      <c r="H25" s="1">
        <v>1</v>
      </c>
      <c r="I25" s="15">
        <f t="shared" si="0"/>
        <v>1.4285714285714286</v>
      </c>
      <c r="J25" s="29">
        <f>MEDIAN((B25:H25))</f>
        <v>1</v>
      </c>
      <c r="K25" s="1"/>
      <c r="N25" s="4"/>
      <c r="O25" s="3"/>
      <c r="P25" s="3"/>
      <c r="Q25" s="3"/>
      <c r="R25" s="3"/>
      <c r="S25" s="3"/>
      <c r="T25" s="3"/>
      <c r="U25" s="11"/>
    </row>
    <row r="26" spans="1:21">
      <c r="A26" s="4" t="s">
        <v>1089</v>
      </c>
      <c r="B26" s="1">
        <v>0</v>
      </c>
      <c r="C26" s="1">
        <v>1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5">
        <f t="shared" si="0"/>
        <v>0.42857142857142855</v>
      </c>
      <c r="J26" s="29">
        <f>MEDIAN((B26:H26))</f>
        <v>0</v>
      </c>
      <c r="K26" s="1"/>
      <c r="N26" s="4"/>
      <c r="O26" s="3"/>
      <c r="P26" s="3"/>
      <c r="Q26" s="3"/>
      <c r="R26" s="3"/>
      <c r="S26" s="3"/>
      <c r="T26" s="3"/>
      <c r="U26" s="11"/>
    </row>
    <row r="27" spans="1:21">
      <c r="A27" s="4" t="s">
        <v>1090</v>
      </c>
      <c r="B27" s="1">
        <v>0</v>
      </c>
      <c r="C27" s="1">
        <v>1</v>
      </c>
      <c r="D27" s="1">
        <v>2</v>
      </c>
      <c r="E27" s="1">
        <v>1</v>
      </c>
      <c r="F27" s="1">
        <v>1</v>
      </c>
      <c r="G27" s="1">
        <v>0</v>
      </c>
      <c r="H27" s="1">
        <v>0</v>
      </c>
      <c r="I27" s="15">
        <f t="shared" si="0"/>
        <v>0.7142857142857143</v>
      </c>
      <c r="J27" s="29">
        <f>MEDIAN((B27:H27))</f>
        <v>1</v>
      </c>
      <c r="K27" s="1"/>
      <c r="N27" s="4"/>
      <c r="O27" s="3"/>
      <c r="P27" s="3"/>
      <c r="Q27" s="3"/>
      <c r="R27" s="3"/>
      <c r="S27" s="3"/>
      <c r="T27" s="3"/>
      <c r="U27" s="11"/>
    </row>
    <row r="28" spans="1:21">
      <c r="A28" s="4" t="s">
        <v>1091</v>
      </c>
      <c r="B28" s="1">
        <v>-2</v>
      </c>
      <c r="C28" s="1">
        <v>-2</v>
      </c>
      <c r="D28" s="1">
        <v>-2</v>
      </c>
      <c r="E28" s="1">
        <v>-2</v>
      </c>
      <c r="F28" s="1">
        <v>-2</v>
      </c>
      <c r="G28" s="1">
        <v>0</v>
      </c>
      <c r="H28" s="1">
        <v>-2</v>
      </c>
      <c r="I28" s="15">
        <f t="shared" si="0"/>
        <v>-1.7142857142857142</v>
      </c>
      <c r="J28" s="29">
        <f>MEDIAN((B28:H28))</f>
        <v>-2</v>
      </c>
      <c r="K28" s="1"/>
      <c r="N28" s="4"/>
      <c r="O28" s="3"/>
      <c r="P28" s="3"/>
      <c r="Q28" s="3"/>
      <c r="R28" s="3"/>
      <c r="S28" s="3"/>
      <c r="T28" s="3"/>
      <c r="U28" s="11"/>
    </row>
    <row r="29" spans="1:21">
      <c r="A29" s="4" t="s">
        <v>1092</v>
      </c>
      <c r="B29" s="1">
        <v>2</v>
      </c>
      <c r="C29" s="1">
        <v>1</v>
      </c>
      <c r="D29" s="1">
        <v>2</v>
      </c>
      <c r="E29" s="1">
        <v>1</v>
      </c>
      <c r="F29" s="1">
        <v>1</v>
      </c>
      <c r="G29" s="1">
        <v>1</v>
      </c>
      <c r="H29" s="1">
        <v>2</v>
      </c>
      <c r="I29" s="15">
        <f t="shared" si="0"/>
        <v>1.4285714285714286</v>
      </c>
      <c r="J29" s="29">
        <f>MEDIAN((B29:H29))</f>
        <v>1</v>
      </c>
      <c r="K29" s="1"/>
      <c r="N29" s="4"/>
      <c r="O29" s="3"/>
      <c r="P29" s="3"/>
      <c r="Q29" s="3"/>
      <c r="R29" s="3"/>
      <c r="S29" s="3"/>
      <c r="T29" s="3"/>
      <c r="U29" s="11"/>
    </row>
    <row r="30" spans="1:21">
      <c r="A30" s="4" t="s">
        <v>1093</v>
      </c>
      <c r="B30" s="1">
        <v>-2</v>
      </c>
      <c r="C30" s="1">
        <v>-2</v>
      </c>
      <c r="D30" s="1">
        <v>-2</v>
      </c>
      <c r="E30" s="1">
        <v>-2</v>
      </c>
      <c r="F30" s="1">
        <v>-2</v>
      </c>
      <c r="G30" s="1">
        <v>-2</v>
      </c>
      <c r="H30" s="1">
        <v>-2</v>
      </c>
      <c r="I30" s="15">
        <f t="shared" si="0"/>
        <v>-2</v>
      </c>
      <c r="J30" s="29">
        <f>MEDIAN((B30:H30))</f>
        <v>-2</v>
      </c>
      <c r="K30" s="1"/>
      <c r="N30" s="4"/>
      <c r="O30" s="3"/>
      <c r="P30" s="3"/>
      <c r="Q30" s="3"/>
      <c r="R30" s="3"/>
      <c r="S30" s="3"/>
      <c r="T30" s="3"/>
      <c r="U30" s="11"/>
    </row>
    <row r="31" spans="1:21">
      <c r="A31" s="4" t="s">
        <v>1094</v>
      </c>
      <c r="B31" s="1">
        <v>2</v>
      </c>
      <c r="C31" s="1">
        <v>2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5">
        <f t="shared" si="0"/>
        <v>2</v>
      </c>
      <c r="J31" s="29">
        <f>MEDIAN((B31:H31))</f>
        <v>2</v>
      </c>
      <c r="K31" s="1"/>
      <c r="N31" s="4"/>
      <c r="O31" s="3"/>
      <c r="P31" s="3"/>
      <c r="Q31" s="3"/>
      <c r="R31" s="3"/>
      <c r="S31" s="3"/>
      <c r="T31" s="3"/>
      <c r="U31" s="11"/>
    </row>
    <row r="32" spans="1:21">
      <c r="A32" s="4" t="s">
        <v>1095</v>
      </c>
      <c r="B32" s="1">
        <v>2</v>
      </c>
      <c r="C32" s="1">
        <v>1</v>
      </c>
      <c r="D32" s="1">
        <v>2</v>
      </c>
      <c r="E32" s="1">
        <v>1</v>
      </c>
      <c r="F32" s="1">
        <v>2</v>
      </c>
      <c r="G32" s="1">
        <v>2</v>
      </c>
      <c r="H32" s="1">
        <v>1</v>
      </c>
      <c r="I32" s="15">
        <f t="shared" si="0"/>
        <v>1.5714285714285714</v>
      </c>
      <c r="J32" s="29">
        <f>MEDIAN((B32:H32))</f>
        <v>2</v>
      </c>
      <c r="K32" s="1"/>
      <c r="N32" s="4"/>
      <c r="O32" s="3"/>
      <c r="P32" s="3"/>
      <c r="Q32" s="3"/>
      <c r="R32" s="3"/>
      <c r="S32" s="3"/>
      <c r="T32" s="3"/>
      <c r="U32" s="11"/>
    </row>
    <row r="33" spans="1:21">
      <c r="A33" s="4" t="s">
        <v>1096</v>
      </c>
      <c r="B33" s="1">
        <v>0</v>
      </c>
      <c r="C33" s="1">
        <v>1</v>
      </c>
      <c r="D33" s="1">
        <v>2</v>
      </c>
      <c r="E33" s="1">
        <v>1</v>
      </c>
      <c r="F33" s="1">
        <v>1</v>
      </c>
      <c r="G33" s="1">
        <v>1</v>
      </c>
      <c r="H33" s="1">
        <v>1</v>
      </c>
      <c r="I33" s="15">
        <f t="shared" si="0"/>
        <v>1</v>
      </c>
      <c r="J33" s="29">
        <f>MEDIAN((B33:H33))</f>
        <v>1</v>
      </c>
      <c r="K33" s="1"/>
      <c r="N33" s="4"/>
      <c r="O33" s="3"/>
      <c r="P33" s="3"/>
      <c r="Q33" s="3"/>
      <c r="R33" s="3"/>
      <c r="S33" s="3"/>
      <c r="T33" s="3"/>
      <c r="U33" s="11"/>
    </row>
    <row r="34" spans="1:21">
      <c r="A34" s="4" t="s">
        <v>1097</v>
      </c>
      <c r="B34" s="1">
        <v>1</v>
      </c>
      <c r="C34" s="1">
        <v>1</v>
      </c>
      <c r="D34" s="1">
        <v>2</v>
      </c>
      <c r="E34" s="1">
        <v>1</v>
      </c>
      <c r="F34" s="1">
        <v>1</v>
      </c>
      <c r="G34" s="1">
        <v>1</v>
      </c>
      <c r="H34" s="1">
        <v>0</v>
      </c>
      <c r="I34" s="15">
        <f t="shared" ref="I34:I65" si="1">SUM(B34:H34)/7</f>
        <v>1</v>
      </c>
      <c r="J34" s="29">
        <f>MEDIAN((B34:H34))</f>
        <v>1</v>
      </c>
      <c r="K34" s="1"/>
      <c r="N34" s="4"/>
      <c r="O34" s="3"/>
      <c r="P34" s="3"/>
      <c r="Q34" s="3"/>
      <c r="R34" s="3"/>
      <c r="S34" s="3"/>
      <c r="T34" s="3"/>
      <c r="U34" s="11"/>
    </row>
    <row r="35" spans="1:21">
      <c r="A35" s="4" t="s">
        <v>1098</v>
      </c>
      <c r="B35" s="1">
        <v>-2</v>
      </c>
      <c r="C35" s="1">
        <v>-2</v>
      </c>
      <c r="D35" s="1">
        <v>-2</v>
      </c>
      <c r="E35" s="1">
        <v>-2</v>
      </c>
      <c r="F35" s="1">
        <v>-2</v>
      </c>
      <c r="G35" s="1">
        <v>0</v>
      </c>
      <c r="H35" s="1">
        <v>-1</v>
      </c>
      <c r="I35" s="15">
        <f t="shared" si="1"/>
        <v>-1.5714285714285714</v>
      </c>
      <c r="J35" s="29">
        <f>MEDIAN((B35:H35))</f>
        <v>-2</v>
      </c>
      <c r="K35" s="1"/>
      <c r="N35" s="4"/>
      <c r="O35" s="3"/>
      <c r="P35" s="3"/>
      <c r="Q35" s="3"/>
      <c r="R35" s="3"/>
      <c r="S35" s="3"/>
      <c r="T35" s="3"/>
      <c r="U35" s="3"/>
    </row>
    <row r="36" spans="1:21">
      <c r="A36" s="4" t="s">
        <v>1099</v>
      </c>
      <c r="B36" s="1">
        <v>-2</v>
      </c>
      <c r="C36" s="1">
        <v>-2</v>
      </c>
      <c r="D36" s="1">
        <v>-1</v>
      </c>
      <c r="E36" s="1">
        <v>-2</v>
      </c>
      <c r="F36" s="1">
        <v>-1</v>
      </c>
      <c r="G36" s="1">
        <v>-1</v>
      </c>
      <c r="H36" s="1">
        <v>-2</v>
      </c>
      <c r="I36" s="15">
        <f t="shared" si="1"/>
        <v>-1.5714285714285714</v>
      </c>
      <c r="J36" s="29">
        <f>MEDIAN((B36:H36))</f>
        <v>-2</v>
      </c>
      <c r="K36" s="1"/>
      <c r="N36" s="4"/>
      <c r="O36" s="3"/>
      <c r="P36" s="3"/>
      <c r="Q36" s="3"/>
      <c r="R36" s="3"/>
      <c r="S36" s="3"/>
      <c r="T36" s="3"/>
      <c r="U36" s="11"/>
    </row>
    <row r="37" spans="1:21">
      <c r="A37" s="4" t="s">
        <v>1100</v>
      </c>
      <c r="B37" s="1">
        <v>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5">
        <f t="shared" si="1"/>
        <v>0.7142857142857143</v>
      </c>
      <c r="J37" s="29">
        <f>MEDIAN((B37:H37))</f>
        <v>1</v>
      </c>
      <c r="K37" s="1"/>
      <c r="N37" s="4"/>
      <c r="O37" s="3"/>
      <c r="P37" s="3"/>
      <c r="Q37" s="3"/>
      <c r="R37" s="3"/>
      <c r="S37" s="3"/>
      <c r="T37" s="3"/>
      <c r="U37" s="11"/>
    </row>
    <row r="38" spans="1:21">
      <c r="A38" s="4" t="s">
        <v>1101</v>
      </c>
      <c r="B38" s="1">
        <v>-2</v>
      </c>
      <c r="C38" s="1">
        <v>-2</v>
      </c>
      <c r="D38" s="1">
        <v>-2</v>
      </c>
      <c r="E38" s="1">
        <v>-2</v>
      </c>
      <c r="F38" s="1">
        <v>-2</v>
      </c>
      <c r="G38" s="1">
        <v>-1</v>
      </c>
      <c r="H38" s="1">
        <v>-1</v>
      </c>
      <c r="I38" s="15">
        <f t="shared" si="1"/>
        <v>-1.7142857142857142</v>
      </c>
      <c r="J38" s="29">
        <f>MEDIAN((B38:H38))</f>
        <v>-2</v>
      </c>
      <c r="K38" s="1"/>
      <c r="N38" s="4"/>
      <c r="O38" s="3"/>
      <c r="P38" s="3"/>
      <c r="Q38" s="3"/>
      <c r="R38" s="3"/>
      <c r="S38" s="3"/>
      <c r="T38" s="3"/>
      <c r="U38" s="11"/>
    </row>
    <row r="39" spans="1:21">
      <c r="A39" s="4" t="s">
        <v>1102</v>
      </c>
      <c r="B39" s="1">
        <v>1</v>
      </c>
      <c r="C39" s="1">
        <v>1</v>
      </c>
      <c r="D39" s="1">
        <v>2</v>
      </c>
      <c r="E39" s="1">
        <v>2</v>
      </c>
      <c r="F39" s="1">
        <v>2</v>
      </c>
      <c r="G39" s="1">
        <v>1</v>
      </c>
      <c r="H39" s="1">
        <v>0</v>
      </c>
      <c r="I39" s="15">
        <f t="shared" si="1"/>
        <v>1.2857142857142858</v>
      </c>
      <c r="J39" s="29">
        <f>MEDIAN((B39:H39))</f>
        <v>1</v>
      </c>
      <c r="K39" s="1"/>
      <c r="N39" s="4"/>
      <c r="O39" s="3"/>
      <c r="P39" s="3"/>
      <c r="Q39" s="3"/>
      <c r="R39" s="3"/>
      <c r="S39" s="3"/>
      <c r="T39" s="3"/>
      <c r="U39" s="11"/>
    </row>
    <row r="40" spans="1:21">
      <c r="A40" s="4" t="s">
        <v>1103</v>
      </c>
      <c r="B40" s="1">
        <v>-2</v>
      </c>
      <c r="C40" s="1">
        <v>-1</v>
      </c>
      <c r="D40" s="1">
        <v>-2</v>
      </c>
      <c r="E40" s="1">
        <v>-2</v>
      </c>
      <c r="F40" s="1">
        <v>-2</v>
      </c>
      <c r="G40" s="1">
        <v>-1</v>
      </c>
      <c r="H40" s="1">
        <v>0</v>
      </c>
      <c r="I40" s="15">
        <f t="shared" si="1"/>
        <v>-1.4285714285714286</v>
      </c>
      <c r="J40" s="29">
        <f>MEDIAN((B40:H40))</f>
        <v>-2</v>
      </c>
      <c r="K40" s="1"/>
      <c r="N40" s="4"/>
      <c r="O40" s="3"/>
      <c r="P40" s="3"/>
      <c r="Q40" s="3"/>
      <c r="R40" s="3"/>
      <c r="S40" s="3"/>
      <c r="T40" s="3"/>
      <c r="U40" s="11"/>
    </row>
    <row r="41" spans="1:21">
      <c r="A41" s="4" t="s">
        <v>1104</v>
      </c>
      <c r="B41" s="1">
        <v>-2</v>
      </c>
      <c r="C41" s="1">
        <v>0</v>
      </c>
      <c r="D41" s="1">
        <v>-2</v>
      </c>
      <c r="E41" s="1">
        <v>-2</v>
      </c>
      <c r="F41" s="1">
        <v>-2</v>
      </c>
      <c r="G41" s="1">
        <v>1</v>
      </c>
      <c r="H41" s="1">
        <v>0</v>
      </c>
      <c r="I41" s="15">
        <f t="shared" si="1"/>
        <v>-1</v>
      </c>
      <c r="J41" s="29">
        <f>MEDIAN((B41:H41))</f>
        <v>-2</v>
      </c>
      <c r="K41" s="1"/>
      <c r="N41" s="4"/>
      <c r="O41" s="3"/>
      <c r="P41" s="3"/>
      <c r="Q41" s="3"/>
      <c r="R41" s="3"/>
      <c r="S41" s="3"/>
      <c r="T41" s="3"/>
      <c r="U41" s="11"/>
    </row>
    <row r="42" spans="1:21">
      <c r="A42" s="4" t="s">
        <v>1105</v>
      </c>
      <c r="B42" s="1">
        <v>2</v>
      </c>
      <c r="C42" s="1">
        <v>2</v>
      </c>
      <c r="D42" s="1">
        <v>2</v>
      </c>
      <c r="E42" s="1">
        <v>1</v>
      </c>
      <c r="F42" s="1">
        <v>1</v>
      </c>
      <c r="G42" s="1">
        <v>2</v>
      </c>
      <c r="H42" s="1">
        <v>2</v>
      </c>
      <c r="I42" s="15">
        <f t="shared" si="1"/>
        <v>1.7142857142857142</v>
      </c>
      <c r="J42" s="29">
        <f>MEDIAN((B42:H42))</f>
        <v>2</v>
      </c>
      <c r="K42" s="1"/>
      <c r="N42" s="4"/>
      <c r="O42" s="3"/>
      <c r="P42" s="12"/>
      <c r="Q42" s="3"/>
      <c r="R42" s="3"/>
      <c r="S42" s="3"/>
      <c r="T42" s="3"/>
      <c r="U42" s="11"/>
    </row>
    <row r="43" spans="1:21">
      <c r="A43" s="4" t="s">
        <v>1106</v>
      </c>
      <c r="B43" s="1">
        <v>-2</v>
      </c>
      <c r="C43" s="1">
        <v>2</v>
      </c>
      <c r="D43" s="1">
        <v>-2</v>
      </c>
      <c r="E43" s="1">
        <v>-2</v>
      </c>
      <c r="F43" s="1">
        <v>-2</v>
      </c>
      <c r="G43" s="1">
        <v>-1</v>
      </c>
      <c r="H43" s="1">
        <v>-2</v>
      </c>
      <c r="I43" s="15">
        <f t="shared" si="1"/>
        <v>-1.2857142857142858</v>
      </c>
      <c r="J43" s="29">
        <f>MEDIAN((B43:H43))</f>
        <v>-2</v>
      </c>
      <c r="K43" s="1"/>
      <c r="N43" s="4"/>
      <c r="O43" s="3"/>
      <c r="P43" s="3"/>
      <c r="Q43" s="3"/>
      <c r="R43" s="3"/>
      <c r="S43" s="3"/>
      <c r="T43" s="3"/>
      <c r="U43" s="11"/>
    </row>
    <row r="44" spans="1:21">
      <c r="A44" s="4" t="s">
        <v>1107</v>
      </c>
      <c r="B44" s="1">
        <v>2</v>
      </c>
      <c r="C44" s="1">
        <v>2</v>
      </c>
      <c r="D44" s="1">
        <v>2</v>
      </c>
      <c r="E44" s="1">
        <v>2</v>
      </c>
      <c r="F44" s="1">
        <v>2</v>
      </c>
      <c r="G44" s="1">
        <v>2</v>
      </c>
      <c r="H44" s="1">
        <v>1</v>
      </c>
      <c r="I44" s="15">
        <f t="shared" si="1"/>
        <v>1.8571428571428572</v>
      </c>
      <c r="J44" s="29">
        <f>MEDIAN((B44:H44))</f>
        <v>2</v>
      </c>
      <c r="K44" s="1"/>
      <c r="N44" s="4"/>
      <c r="O44" s="3"/>
      <c r="P44" s="3"/>
      <c r="Q44" s="3"/>
      <c r="R44" s="3"/>
      <c r="S44" s="3"/>
      <c r="T44" s="3"/>
      <c r="U44" s="11"/>
    </row>
    <row r="45" spans="1:21">
      <c r="A45" s="4" t="s">
        <v>1108</v>
      </c>
      <c r="B45" s="1">
        <v>1</v>
      </c>
      <c r="C45" s="1">
        <v>1</v>
      </c>
      <c r="D45" s="1">
        <v>1</v>
      </c>
      <c r="E45" s="1">
        <v>1</v>
      </c>
      <c r="F45" s="1">
        <v>0</v>
      </c>
      <c r="G45" s="1">
        <v>1</v>
      </c>
      <c r="H45" s="1">
        <v>0</v>
      </c>
      <c r="I45" s="15">
        <f t="shared" si="1"/>
        <v>0.7142857142857143</v>
      </c>
      <c r="J45" s="29">
        <f>MEDIAN((B45:H45))</f>
        <v>1</v>
      </c>
      <c r="K45" s="1"/>
      <c r="N45" s="4"/>
      <c r="O45" s="3"/>
      <c r="P45" s="3"/>
      <c r="Q45" s="3"/>
      <c r="R45" s="3"/>
      <c r="S45" s="3"/>
      <c r="T45" s="3"/>
      <c r="U45" s="11"/>
    </row>
    <row r="46" spans="1:21">
      <c r="A46" s="4" t="s">
        <v>1109</v>
      </c>
      <c r="B46" s="1">
        <v>2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5">
        <f t="shared" si="1"/>
        <v>2</v>
      </c>
      <c r="J46" s="29">
        <f>MEDIAN((B46:H46))</f>
        <v>2</v>
      </c>
      <c r="K46" s="1"/>
      <c r="N46" s="4"/>
      <c r="O46" s="3"/>
      <c r="P46" s="3"/>
      <c r="Q46" s="3"/>
      <c r="R46" s="3"/>
      <c r="S46" s="3"/>
      <c r="T46" s="3"/>
      <c r="U46" s="11"/>
    </row>
    <row r="47" spans="1:21">
      <c r="A47" s="4" t="s">
        <v>1110</v>
      </c>
      <c r="B47" s="1">
        <v>2</v>
      </c>
      <c r="C47" s="1">
        <v>2</v>
      </c>
      <c r="D47" s="1">
        <v>2</v>
      </c>
      <c r="E47" s="1">
        <v>1</v>
      </c>
      <c r="F47" s="1">
        <v>1</v>
      </c>
      <c r="G47" s="1">
        <v>2</v>
      </c>
      <c r="H47" s="1">
        <v>2</v>
      </c>
      <c r="I47" s="15">
        <f t="shared" si="1"/>
        <v>1.7142857142857142</v>
      </c>
      <c r="J47" s="29">
        <f>MEDIAN((B47:H47))</f>
        <v>2</v>
      </c>
      <c r="K47" s="1"/>
      <c r="N47" s="4"/>
      <c r="O47" s="3"/>
      <c r="P47" s="3"/>
      <c r="Q47" s="3"/>
      <c r="R47" s="3"/>
      <c r="S47" s="3"/>
      <c r="T47" s="3"/>
      <c r="U47" s="11"/>
    </row>
    <row r="48" spans="1:21">
      <c r="A48" s="4" t="s">
        <v>1111</v>
      </c>
      <c r="B48" s="1">
        <v>1</v>
      </c>
      <c r="C48" s="1">
        <v>2</v>
      </c>
      <c r="D48" s="1">
        <v>2</v>
      </c>
      <c r="E48" s="1">
        <v>2</v>
      </c>
      <c r="F48" s="1">
        <v>1</v>
      </c>
      <c r="G48" s="1">
        <v>1</v>
      </c>
      <c r="H48" s="1">
        <v>1</v>
      </c>
      <c r="I48" s="15">
        <f t="shared" si="1"/>
        <v>1.4285714285714286</v>
      </c>
      <c r="J48" s="29">
        <f>MEDIAN((B48:H48))</f>
        <v>1</v>
      </c>
      <c r="K48" s="1"/>
      <c r="N48" s="4"/>
      <c r="O48" s="3"/>
      <c r="P48" s="3"/>
      <c r="Q48" s="3"/>
      <c r="R48" s="3"/>
      <c r="S48" s="3"/>
      <c r="T48" s="3"/>
      <c r="U48" s="11"/>
    </row>
    <row r="49" spans="1:21">
      <c r="A49" s="4" t="s">
        <v>1112</v>
      </c>
      <c r="B49" s="1">
        <v>1</v>
      </c>
      <c r="C49" s="1">
        <v>2</v>
      </c>
      <c r="D49" s="1">
        <v>2</v>
      </c>
      <c r="E49" s="1">
        <v>1</v>
      </c>
      <c r="F49" s="1">
        <v>1</v>
      </c>
      <c r="G49" s="1">
        <v>1</v>
      </c>
      <c r="H49" s="1">
        <v>2</v>
      </c>
      <c r="I49" s="15">
        <f t="shared" si="1"/>
        <v>1.4285714285714286</v>
      </c>
      <c r="J49" s="29">
        <f>MEDIAN((B49:H49))</f>
        <v>1</v>
      </c>
      <c r="K49" s="1"/>
      <c r="N49" s="4"/>
      <c r="O49" s="3"/>
      <c r="P49" s="3"/>
      <c r="Q49" s="3"/>
      <c r="R49" s="3"/>
      <c r="S49" s="3"/>
      <c r="T49" s="3"/>
      <c r="U49" s="11"/>
    </row>
    <row r="50" spans="1:21">
      <c r="A50" s="4" t="s">
        <v>1113</v>
      </c>
      <c r="B50" s="1">
        <v>2</v>
      </c>
      <c r="C50" s="1">
        <v>1</v>
      </c>
      <c r="D50" s="1">
        <v>2</v>
      </c>
      <c r="E50" s="1">
        <v>1</v>
      </c>
      <c r="F50" s="1">
        <v>1</v>
      </c>
      <c r="G50" s="1">
        <v>2</v>
      </c>
      <c r="H50" s="1">
        <v>2</v>
      </c>
      <c r="I50" s="15">
        <f t="shared" si="1"/>
        <v>1.5714285714285714</v>
      </c>
      <c r="J50" s="29">
        <f>MEDIAN((B50:H50))</f>
        <v>2</v>
      </c>
      <c r="K50" s="1"/>
      <c r="N50" s="4"/>
      <c r="O50" s="3"/>
      <c r="P50" s="3"/>
      <c r="Q50" s="3"/>
      <c r="R50" s="3"/>
      <c r="S50" s="3"/>
      <c r="T50" s="3"/>
      <c r="U50" s="11"/>
    </row>
    <row r="51" spans="1:21">
      <c r="A51" s="4" t="s">
        <v>1114</v>
      </c>
      <c r="B51" s="1">
        <v>-2</v>
      </c>
      <c r="C51" s="1">
        <v>-2</v>
      </c>
      <c r="D51" s="1">
        <v>-2</v>
      </c>
      <c r="E51" s="1">
        <v>-2</v>
      </c>
      <c r="F51" s="1">
        <v>-2</v>
      </c>
      <c r="G51" s="1">
        <v>-1</v>
      </c>
      <c r="H51" s="1">
        <v>-2</v>
      </c>
      <c r="I51" s="15">
        <f t="shared" si="1"/>
        <v>-1.8571428571428572</v>
      </c>
      <c r="J51" s="29">
        <f>MEDIAN((B51:H51))</f>
        <v>-2</v>
      </c>
      <c r="K51" s="1"/>
      <c r="N51" s="4"/>
      <c r="O51" s="3"/>
      <c r="P51" s="3"/>
      <c r="Q51" s="3"/>
      <c r="R51" s="3"/>
      <c r="S51" s="3"/>
      <c r="T51" s="3"/>
      <c r="U51" s="11"/>
    </row>
    <row r="52" spans="1:21">
      <c r="A52" s="4" t="s">
        <v>1115</v>
      </c>
      <c r="B52" s="18">
        <v>1</v>
      </c>
      <c r="C52" s="18">
        <v>1</v>
      </c>
      <c r="D52" s="18">
        <v>2</v>
      </c>
      <c r="E52" s="18">
        <v>1</v>
      </c>
      <c r="F52" s="18">
        <v>1</v>
      </c>
      <c r="G52" s="18">
        <v>-1</v>
      </c>
      <c r="H52" s="18">
        <v>1</v>
      </c>
      <c r="I52" s="15">
        <f t="shared" si="1"/>
        <v>0.8571428571428571</v>
      </c>
      <c r="J52" s="29">
        <f>MEDIAN((B52:H52))</f>
        <v>1</v>
      </c>
      <c r="K52" s="1"/>
      <c r="N52" s="4"/>
      <c r="O52" s="3"/>
      <c r="P52" s="3"/>
      <c r="Q52" s="3"/>
      <c r="R52" s="3"/>
      <c r="S52" s="3"/>
      <c r="T52" s="3"/>
      <c r="U52" s="11"/>
    </row>
    <row r="53" spans="1:21">
      <c r="A53" s="4" t="s">
        <v>1116</v>
      </c>
      <c r="B53" s="1">
        <v>0</v>
      </c>
      <c r="C53" s="1">
        <v>1</v>
      </c>
      <c r="D53" s="1">
        <v>2</v>
      </c>
      <c r="E53" s="1">
        <v>1</v>
      </c>
      <c r="F53" s="1">
        <v>0</v>
      </c>
      <c r="G53" s="1">
        <v>0</v>
      </c>
      <c r="H53" s="1">
        <v>0</v>
      </c>
      <c r="I53" s="15">
        <f t="shared" si="1"/>
        <v>0.5714285714285714</v>
      </c>
      <c r="J53" s="29">
        <f>MEDIAN((B53:H53))</f>
        <v>0</v>
      </c>
      <c r="K53" s="1"/>
      <c r="N53" s="4"/>
      <c r="O53" s="3"/>
      <c r="P53" s="3"/>
      <c r="Q53" s="3"/>
      <c r="R53" s="3"/>
      <c r="S53" s="3"/>
      <c r="T53" s="3"/>
      <c r="U53" s="11"/>
    </row>
    <row r="54" spans="1:21">
      <c r="A54" s="4" t="s">
        <v>1117</v>
      </c>
      <c r="B54" s="1">
        <v>-2</v>
      </c>
      <c r="C54" s="1">
        <v>0</v>
      </c>
      <c r="D54" s="1">
        <v>-2</v>
      </c>
      <c r="E54" s="1">
        <v>-2</v>
      </c>
      <c r="F54" s="1">
        <v>-2</v>
      </c>
      <c r="G54" s="1">
        <v>-1</v>
      </c>
      <c r="H54" s="1">
        <v>0</v>
      </c>
      <c r="I54" s="15">
        <f t="shared" si="1"/>
        <v>-1.2857142857142858</v>
      </c>
      <c r="J54" s="29">
        <f>MEDIAN((B54:H54))</f>
        <v>-2</v>
      </c>
      <c r="K54" s="1"/>
      <c r="N54" s="4"/>
      <c r="O54" s="3"/>
      <c r="P54" s="3"/>
      <c r="Q54" s="3"/>
      <c r="R54" s="3"/>
      <c r="S54" s="3"/>
      <c r="T54" s="3"/>
      <c r="U54" s="11"/>
    </row>
    <row r="55" spans="1:21">
      <c r="A55" s="4" t="s">
        <v>1118</v>
      </c>
      <c r="B55" s="1">
        <v>1</v>
      </c>
      <c r="C55" s="1">
        <v>1</v>
      </c>
      <c r="D55" s="1">
        <v>2</v>
      </c>
      <c r="E55" s="1">
        <v>2</v>
      </c>
      <c r="F55" s="1">
        <v>1</v>
      </c>
      <c r="G55" s="1">
        <v>2</v>
      </c>
      <c r="H55" s="1">
        <v>2</v>
      </c>
      <c r="I55" s="15">
        <f t="shared" si="1"/>
        <v>1.5714285714285714</v>
      </c>
      <c r="J55" s="29">
        <f>MEDIAN((B55:H55))</f>
        <v>2</v>
      </c>
      <c r="K55" s="1"/>
      <c r="N55" s="4"/>
      <c r="O55" s="3"/>
      <c r="P55" s="3"/>
      <c r="Q55" s="3"/>
      <c r="R55" s="3"/>
      <c r="S55" s="3"/>
      <c r="T55" s="3"/>
      <c r="U55" s="11"/>
    </row>
    <row r="56" spans="1:21">
      <c r="A56" s="4" t="s">
        <v>1119</v>
      </c>
      <c r="B56" s="1">
        <v>-2</v>
      </c>
      <c r="C56" s="1">
        <v>-2</v>
      </c>
      <c r="D56" s="1">
        <v>-2</v>
      </c>
      <c r="E56" s="1">
        <v>-2</v>
      </c>
      <c r="F56" s="1">
        <v>-2</v>
      </c>
      <c r="G56" s="1">
        <v>0</v>
      </c>
      <c r="H56" s="1">
        <v>-2</v>
      </c>
      <c r="I56" s="15">
        <f t="shared" si="1"/>
        <v>-1.7142857142857142</v>
      </c>
      <c r="J56" s="29">
        <f>MEDIAN((B56:H56))</f>
        <v>-2</v>
      </c>
      <c r="K56" s="1"/>
      <c r="N56" s="4"/>
      <c r="O56" s="3"/>
      <c r="P56" s="3"/>
      <c r="Q56" s="3"/>
      <c r="R56" s="3"/>
      <c r="S56" s="3"/>
      <c r="T56" s="3"/>
      <c r="U56" s="11"/>
    </row>
    <row r="57" spans="1:21">
      <c r="A57" s="4" t="s">
        <v>1120</v>
      </c>
      <c r="B57" s="1">
        <v>-2</v>
      </c>
      <c r="C57" s="1">
        <v>-2</v>
      </c>
      <c r="D57" s="1">
        <v>-2</v>
      </c>
      <c r="E57" s="1">
        <v>-2</v>
      </c>
      <c r="F57" s="1">
        <v>-2</v>
      </c>
      <c r="G57" s="1">
        <v>-1</v>
      </c>
      <c r="H57" s="1">
        <v>-1</v>
      </c>
      <c r="I57" s="15">
        <f t="shared" si="1"/>
        <v>-1.7142857142857142</v>
      </c>
      <c r="J57" s="29">
        <f>MEDIAN((B57:H57))</f>
        <v>-2</v>
      </c>
      <c r="K57" s="1"/>
      <c r="N57" s="4"/>
      <c r="O57" s="3"/>
      <c r="P57" s="3"/>
      <c r="Q57" s="3"/>
      <c r="R57" s="3"/>
      <c r="S57" s="3"/>
      <c r="T57" s="3"/>
      <c r="U57" s="11"/>
    </row>
    <row r="58" spans="1:21">
      <c r="A58" s="4" t="s">
        <v>1121</v>
      </c>
      <c r="B58" s="1">
        <v>0</v>
      </c>
      <c r="C58" s="1">
        <v>1</v>
      </c>
      <c r="D58" s="1">
        <v>2</v>
      </c>
      <c r="E58" s="1">
        <v>2</v>
      </c>
      <c r="F58" s="1">
        <v>1</v>
      </c>
      <c r="G58" s="1">
        <v>1</v>
      </c>
      <c r="H58" s="1">
        <v>1</v>
      </c>
      <c r="I58" s="15">
        <f t="shared" si="1"/>
        <v>1.1428571428571428</v>
      </c>
      <c r="J58" s="29">
        <f>MEDIAN((B58:H58))</f>
        <v>1</v>
      </c>
      <c r="K58" s="1"/>
      <c r="N58" s="4"/>
      <c r="O58" s="3"/>
      <c r="P58" s="3"/>
      <c r="Q58" s="3"/>
      <c r="R58" s="3"/>
      <c r="S58" s="3"/>
      <c r="T58" s="3"/>
      <c r="U58" s="11"/>
    </row>
    <row r="59" spans="1:21">
      <c r="A59" s="4" t="s">
        <v>1122</v>
      </c>
      <c r="B59" s="1">
        <v>-2</v>
      </c>
      <c r="C59" s="1">
        <v>-2</v>
      </c>
      <c r="D59" s="1">
        <v>-2</v>
      </c>
      <c r="E59" s="1">
        <v>-2</v>
      </c>
      <c r="F59" s="1">
        <v>-2</v>
      </c>
      <c r="G59" s="1">
        <v>-1</v>
      </c>
      <c r="H59" s="1">
        <v>-2</v>
      </c>
      <c r="I59" s="15">
        <f t="shared" si="1"/>
        <v>-1.8571428571428572</v>
      </c>
      <c r="J59" s="29">
        <f>MEDIAN((B59:H59))</f>
        <v>-2</v>
      </c>
      <c r="K59" s="1"/>
      <c r="N59" s="4"/>
      <c r="O59" s="3"/>
      <c r="P59" s="3"/>
      <c r="Q59" s="3"/>
      <c r="R59" s="3"/>
      <c r="S59" s="3"/>
      <c r="T59" s="3"/>
      <c r="U59" s="11"/>
    </row>
    <row r="60" spans="1:21">
      <c r="A60" s="4" t="s">
        <v>1123</v>
      </c>
      <c r="B60" s="1">
        <v>0</v>
      </c>
      <c r="C60" s="1">
        <v>0</v>
      </c>
      <c r="D60" s="1">
        <v>1</v>
      </c>
      <c r="E60" s="1">
        <v>0</v>
      </c>
      <c r="F60" s="1">
        <v>1</v>
      </c>
      <c r="G60" s="1">
        <v>-1</v>
      </c>
      <c r="H60" s="1">
        <v>0</v>
      </c>
      <c r="I60" s="15">
        <f t="shared" si="1"/>
        <v>0.14285714285714285</v>
      </c>
      <c r="J60" s="29">
        <f>MEDIAN((B60:H60))</f>
        <v>0</v>
      </c>
      <c r="K60" s="1"/>
      <c r="N60" s="4"/>
      <c r="O60" s="3"/>
      <c r="P60" s="3"/>
      <c r="Q60" s="3"/>
      <c r="R60" s="3"/>
      <c r="S60" s="3"/>
      <c r="T60" s="3"/>
      <c r="U60" s="11"/>
    </row>
    <row r="61" spans="1:21">
      <c r="A61" s="4" t="s">
        <v>1124</v>
      </c>
      <c r="B61" s="1">
        <v>2</v>
      </c>
      <c r="C61" s="1">
        <v>1</v>
      </c>
      <c r="D61" s="1">
        <v>2</v>
      </c>
      <c r="E61" s="1">
        <v>1</v>
      </c>
      <c r="F61" s="1">
        <v>1</v>
      </c>
      <c r="G61" s="1">
        <v>1</v>
      </c>
      <c r="H61" s="1">
        <v>2</v>
      </c>
      <c r="I61" s="15">
        <f t="shared" si="1"/>
        <v>1.4285714285714286</v>
      </c>
      <c r="J61" s="29">
        <f>MEDIAN((B61:H61))</f>
        <v>1</v>
      </c>
      <c r="K61" s="1"/>
      <c r="N61" s="4"/>
      <c r="O61" s="3"/>
      <c r="P61" s="3"/>
      <c r="Q61" s="3"/>
      <c r="R61" s="3"/>
      <c r="S61" s="3"/>
      <c r="T61" s="3"/>
      <c r="U61" s="11"/>
    </row>
    <row r="62" spans="1:21">
      <c r="A62" s="4" t="s">
        <v>1125</v>
      </c>
      <c r="B62" s="1">
        <v>1</v>
      </c>
      <c r="C62" s="1">
        <v>2</v>
      </c>
      <c r="D62" s="1">
        <v>2</v>
      </c>
      <c r="E62" s="1">
        <v>2</v>
      </c>
      <c r="F62" s="1">
        <v>1</v>
      </c>
      <c r="G62" s="1">
        <v>1</v>
      </c>
      <c r="H62" s="1">
        <v>2</v>
      </c>
      <c r="I62" s="15">
        <f t="shared" si="1"/>
        <v>1.5714285714285714</v>
      </c>
      <c r="J62" s="29">
        <f>MEDIAN((B62:H62))</f>
        <v>2</v>
      </c>
      <c r="K62" s="1"/>
      <c r="N62" s="4"/>
      <c r="O62" s="3"/>
      <c r="P62" s="3"/>
      <c r="Q62" s="3"/>
      <c r="R62" s="3"/>
      <c r="S62" s="3"/>
      <c r="T62" s="3"/>
      <c r="U62" s="11"/>
    </row>
    <row r="63" spans="1:21">
      <c r="A63" s="4" t="s">
        <v>1126</v>
      </c>
      <c r="B63" s="1">
        <v>-2</v>
      </c>
      <c r="C63" s="1">
        <v>-2</v>
      </c>
      <c r="D63" s="1">
        <v>-2</v>
      </c>
      <c r="E63" s="1">
        <v>-2</v>
      </c>
      <c r="F63" s="1">
        <v>-2</v>
      </c>
      <c r="G63" s="1">
        <v>-1</v>
      </c>
      <c r="H63" s="1">
        <v>-2</v>
      </c>
      <c r="I63" s="15">
        <f t="shared" si="1"/>
        <v>-1.8571428571428572</v>
      </c>
      <c r="J63" s="29">
        <f>MEDIAN((B63:H63))</f>
        <v>-2</v>
      </c>
      <c r="K63" s="1"/>
      <c r="N63" s="4"/>
      <c r="O63" s="3"/>
      <c r="P63" s="3"/>
      <c r="Q63" s="3"/>
      <c r="R63" s="3"/>
      <c r="S63" s="3"/>
      <c r="T63" s="3"/>
      <c r="U63" s="11"/>
    </row>
    <row r="64" spans="1:21">
      <c r="A64" s="4" t="s">
        <v>1127</v>
      </c>
      <c r="B64" s="1">
        <v>0</v>
      </c>
      <c r="C64" s="1">
        <v>1</v>
      </c>
      <c r="D64" s="1">
        <v>2</v>
      </c>
      <c r="E64" s="1">
        <v>1</v>
      </c>
      <c r="F64" s="1">
        <v>1</v>
      </c>
      <c r="G64" s="1">
        <v>1</v>
      </c>
      <c r="H64" s="1">
        <v>2</v>
      </c>
      <c r="I64" s="15">
        <f t="shared" si="1"/>
        <v>1.1428571428571428</v>
      </c>
      <c r="J64" s="29">
        <f>MEDIAN((B64:H64))</f>
        <v>1</v>
      </c>
      <c r="K64" s="1"/>
      <c r="N64" s="4"/>
      <c r="O64" s="3"/>
      <c r="P64" s="3"/>
      <c r="Q64" s="3"/>
      <c r="R64" s="3"/>
      <c r="S64" s="3"/>
      <c r="T64" s="3"/>
      <c r="U64" s="11"/>
    </row>
    <row r="65" spans="1:21">
      <c r="A65" s="4" t="s">
        <v>1128</v>
      </c>
      <c r="B65" s="1">
        <v>-1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5">
        <f t="shared" si="1"/>
        <v>0.7142857142857143</v>
      </c>
      <c r="J65" s="29">
        <f>MEDIAN((B65:H65))</f>
        <v>1</v>
      </c>
      <c r="K65" s="1"/>
      <c r="N65" s="4"/>
      <c r="O65" s="3"/>
      <c r="P65" s="3"/>
      <c r="Q65" s="3"/>
      <c r="R65" s="3"/>
      <c r="S65" s="3"/>
      <c r="T65" s="3"/>
      <c r="U65" s="11"/>
    </row>
    <row r="66" spans="1:21">
      <c r="A66" s="4" t="s">
        <v>1129</v>
      </c>
      <c r="B66" s="1">
        <v>1</v>
      </c>
      <c r="C66" s="1">
        <v>1</v>
      </c>
      <c r="D66" s="1">
        <v>2</v>
      </c>
      <c r="E66" s="1">
        <v>1</v>
      </c>
      <c r="F66" s="1">
        <v>1</v>
      </c>
      <c r="G66" s="1">
        <v>1</v>
      </c>
      <c r="H66" s="1">
        <v>1</v>
      </c>
      <c r="I66" s="15">
        <f t="shared" ref="I66:I97" si="2">SUM(B66:H66)/7</f>
        <v>1.1428571428571428</v>
      </c>
      <c r="J66" s="29">
        <f>MEDIAN((B66:H66))</f>
        <v>1</v>
      </c>
      <c r="K66" s="1"/>
      <c r="N66" s="4"/>
      <c r="O66" s="3"/>
      <c r="P66" s="3"/>
      <c r="Q66" s="3"/>
      <c r="R66" s="3"/>
      <c r="S66" s="3"/>
      <c r="T66" s="3"/>
      <c r="U66" s="11"/>
    </row>
    <row r="67" spans="1:21">
      <c r="A67" s="4" t="s">
        <v>1130</v>
      </c>
      <c r="B67" s="1">
        <v>0</v>
      </c>
      <c r="C67" s="1">
        <v>1</v>
      </c>
      <c r="D67" s="1">
        <v>2</v>
      </c>
      <c r="E67" s="1">
        <v>0</v>
      </c>
      <c r="F67" s="1">
        <v>0</v>
      </c>
      <c r="G67" s="1">
        <v>1</v>
      </c>
      <c r="H67" s="1">
        <v>1</v>
      </c>
      <c r="I67" s="15">
        <f t="shared" si="2"/>
        <v>0.7142857142857143</v>
      </c>
      <c r="J67" s="29">
        <f>MEDIAN((B67:H67))</f>
        <v>1</v>
      </c>
      <c r="K67" s="1"/>
      <c r="N67" s="4"/>
      <c r="O67" s="3"/>
      <c r="P67" s="3"/>
      <c r="Q67" s="3"/>
      <c r="R67" s="3"/>
      <c r="S67" s="3"/>
      <c r="T67" s="3"/>
      <c r="U67" s="11"/>
    </row>
    <row r="68" spans="1:21">
      <c r="A68" s="4" t="s">
        <v>1131</v>
      </c>
      <c r="B68" s="1">
        <v>-2</v>
      </c>
      <c r="C68" s="1">
        <v>-2</v>
      </c>
      <c r="D68" s="1">
        <v>-2</v>
      </c>
      <c r="E68" s="1">
        <v>-2</v>
      </c>
      <c r="F68" s="1">
        <v>-2</v>
      </c>
      <c r="G68" s="1">
        <v>-2</v>
      </c>
      <c r="H68" s="1">
        <v>-1</v>
      </c>
      <c r="I68" s="15">
        <f t="shared" si="2"/>
        <v>-1.8571428571428572</v>
      </c>
      <c r="J68" s="29">
        <f>MEDIAN((B68:H68))</f>
        <v>-2</v>
      </c>
      <c r="K68" s="1"/>
      <c r="N68" s="4"/>
      <c r="O68" s="3"/>
      <c r="P68" s="3"/>
      <c r="Q68" s="3"/>
      <c r="R68" s="3"/>
      <c r="S68" s="3"/>
      <c r="T68" s="3"/>
      <c r="U68" s="11"/>
    </row>
    <row r="69" spans="1:21">
      <c r="A69" s="4" t="s">
        <v>1132</v>
      </c>
      <c r="B69" s="1">
        <v>-2</v>
      </c>
      <c r="C69" s="1">
        <v>-1</v>
      </c>
      <c r="D69" s="1">
        <v>-2</v>
      </c>
      <c r="E69" s="1">
        <v>-2</v>
      </c>
      <c r="F69" s="1">
        <v>-2</v>
      </c>
      <c r="G69" s="1">
        <v>-1</v>
      </c>
      <c r="H69" s="1">
        <v>-1</v>
      </c>
      <c r="I69" s="15">
        <f t="shared" si="2"/>
        <v>-1.5714285714285714</v>
      </c>
      <c r="J69" s="29">
        <f>MEDIAN((B69:H69))</f>
        <v>-2</v>
      </c>
      <c r="K69" s="1"/>
      <c r="N69" s="4"/>
      <c r="O69" s="3"/>
      <c r="P69" s="3"/>
      <c r="Q69" s="3"/>
      <c r="R69" s="3"/>
      <c r="S69" s="3"/>
      <c r="T69" s="3"/>
      <c r="U69" s="11"/>
    </row>
    <row r="70" spans="1:21">
      <c r="A70" s="4" t="s">
        <v>1133</v>
      </c>
      <c r="B70" s="1">
        <v>-2</v>
      </c>
      <c r="C70" s="1">
        <v>-2</v>
      </c>
      <c r="D70" s="1">
        <v>-2</v>
      </c>
      <c r="E70" s="1">
        <v>-2</v>
      </c>
      <c r="F70" s="1">
        <v>-2</v>
      </c>
      <c r="G70" s="1">
        <v>-2</v>
      </c>
      <c r="H70" s="1">
        <v>-2</v>
      </c>
      <c r="I70" s="15">
        <f t="shared" si="2"/>
        <v>-2</v>
      </c>
      <c r="J70" s="29">
        <f>MEDIAN((B70:H70))</f>
        <v>-2</v>
      </c>
      <c r="K70" s="1"/>
      <c r="N70" s="4"/>
      <c r="O70" s="3"/>
      <c r="P70" s="3"/>
      <c r="Q70" s="3"/>
      <c r="R70" s="3"/>
      <c r="S70" s="3"/>
      <c r="T70" s="3"/>
      <c r="U70" s="11"/>
    </row>
    <row r="71" spans="1:21">
      <c r="A71" s="4" t="s">
        <v>1134</v>
      </c>
      <c r="B71" s="1">
        <v>1</v>
      </c>
      <c r="C71" s="1">
        <v>2</v>
      </c>
      <c r="D71" s="1">
        <v>2</v>
      </c>
      <c r="E71" s="1">
        <v>2</v>
      </c>
      <c r="F71" s="1">
        <v>1</v>
      </c>
      <c r="G71" s="1">
        <v>2</v>
      </c>
      <c r="H71" s="1">
        <v>1</v>
      </c>
      <c r="I71" s="15">
        <f t="shared" si="2"/>
        <v>1.5714285714285714</v>
      </c>
      <c r="J71" s="29">
        <f>MEDIAN((B71:H71))</f>
        <v>2</v>
      </c>
      <c r="K71" s="1"/>
      <c r="N71" s="4"/>
      <c r="O71" s="3"/>
      <c r="P71" s="3"/>
      <c r="Q71" s="3"/>
      <c r="R71" s="3"/>
      <c r="S71" s="3"/>
      <c r="T71" s="3"/>
      <c r="U71" s="11"/>
    </row>
    <row r="72" spans="1:21">
      <c r="A72" s="4" t="s">
        <v>1135</v>
      </c>
      <c r="B72" s="1">
        <v>-2</v>
      </c>
      <c r="C72" s="1">
        <v>-1</v>
      </c>
      <c r="D72" s="1">
        <v>-2</v>
      </c>
      <c r="E72" s="1">
        <v>-2</v>
      </c>
      <c r="F72" s="1">
        <v>-2</v>
      </c>
      <c r="G72" s="1">
        <v>-1</v>
      </c>
      <c r="H72" s="1">
        <v>0</v>
      </c>
      <c r="I72" s="15">
        <f t="shared" si="2"/>
        <v>-1.4285714285714286</v>
      </c>
      <c r="J72" s="29">
        <f>MEDIAN((B72:H72))</f>
        <v>-2</v>
      </c>
      <c r="K72" s="1"/>
      <c r="N72" s="4"/>
      <c r="O72" s="3"/>
      <c r="P72" s="3"/>
      <c r="Q72" s="3"/>
      <c r="R72" s="3"/>
      <c r="S72" s="3"/>
      <c r="T72" s="3"/>
      <c r="U72" s="11"/>
    </row>
    <row r="73" spans="1:21">
      <c r="A73" s="4" t="s">
        <v>1136</v>
      </c>
      <c r="B73" s="1">
        <v>-2</v>
      </c>
      <c r="C73" s="1">
        <v>-1</v>
      </c>
      <c r="D73" s="1">
        <v>-2</v>
      </c>
      <c r="E73" s="1">
        <v>-2</v>
      </c>
      <c r="F73" s="1">
        <v>-2</v>
      </c>
      <c r="G73" s="1">
        <v>-1</v>
      </c>
      <c r="H73" s="1">
        <v>-1</v>
      </c>
      <c r="I73" s="15">
        <f t="shared" si="2"/>
        <v>-1.5714285714285714</v>
      </c>
      <c r="J73" s="29">
        <f>MEDIAN((B73:H73))</f>
        <v>-2</v>
      </c>
      <c r="K73" s="1"/>
      <c r="N73" s="4"/>
      <c r="O73" s="3"/>
      <c r="P73" s="3"/>
      <c r="Q73" s="3"/>
      <c r="R73" s="3"/>
      <c r="S73" s="3"/>
      <c r="T73" s="3"/>
      <c r="U73" s="11"/>
    </row>
    <row r="74" spans="1:21">
      <c r="A74" s="4" t="s">
        <v>1137</v>
      </c>
      <c r="B74" s="1">
        <v>1</v>
      </c>
      <c r="C74" s="1">
        <v>1</v>
      </c>
      <c r="D74" s="1">
        <v>2</v>
      </c>
      <c r="E74" s="1">
        <v>2</v>
      </c>
      <c r="F74" s="1">
        <v>0</v>
      </c>
      <c r="G74" s="1">
        <v>2</v>
      </c>
      <c r="H74" s="1">
        <v>-1</v>
      </c>
      <c r="I74" s="15">
        <f t="shared" si="2"/>
        <v>1</v>
      </c>
      <c r="J74" s="29">
        <f>MEDIAN((B74:H74))</f>
        <v>1</v>
      </c>
      <c r="K74" s="1"/>
      <c r="N74" s="4"/>
      <c r="O74" s="3"/>
      <c r="P74" s="3"/>
      <c r="Q74" s="3"/>
      <c r="R74" s="3"/>
      <c r="S74" s="3"/>
      <c r="T74" s="3"/>
      <c r="U74" s="11"/>
    </row>
    <row r="75" spans="1:21">
      <c r="A75" s="4" t="s">
        <v>1138</v>
      </c>
      <c r="B75" s="1">
        <v>-2</v>
      </c>
      <c r="C75" s="1">
        <v>-1</v>
      </c>
      <c r="D75" s="1">
        <v>-2</v>
      </c>
      <c r="E75" s="1">
        <v>-2</v>
      </c>
      <c r="F75" s="1">
        <v>-2</v>
      </c>
      <c r="G75" s="1">
        <v>-1</v>
      </c>
      <c r="H75" s="1">
        <v>0</v>
      </c>
      <c r="I75" s="15">
        <f t="shared" si="2"/>
        <v>-1.4285714285714286</v>
      </c>
      <c r="J75" s="29">
        <f>MEDIAN((B75:H75))</f>
        <v>-2</v>
      </c>
      <c r="K75" s="1"/>
      <c r="N75" s="4"/>
      <c r="O75" s="3"/>
      <c r="P75" s="3"/>
      <c r="Q75" s="3"/>
      <c r="R75" s="3"/>
      <c r="S75" s="3"/>
      <c r="T75" s="3"/>
      <c r="U75" s="11"/>
    </row>
    <row r="76" spans="1:21">
      <c r="A76" s="4" t="s">
        <v>1139</v>
      </c>
      <c r="B76" s="1">
        <v>0</v>
      </c>
      <c r="C76" s="1">
        <v>0</v>
      </c>
      <c r="D76" s="1">
        <v>1</v>
      </c>
      <c r="E76" s="1">
        <v>0</v>
      </c>
      <c r="F76" s="1">
        <v>-1</v>
      </c>
      <c r="G76" s="1">
        <v>-1</v>
      </c>
      <c r="H76" s="1">
        <v>0</v>
      </c>
      <c r="I76" s="15">
        <f t="shared" si="2"/>
        <v>-0.14285714285714285</v>
      </c>
      <c r="J76" s="29">
        <f>MEDIAN((B76:H76))</f>
        <v>0</v>
      </c>
      <c r="K76" s="1"/>
      <c r="N76" s="4"/>
      <c r="O76" s="3"/>
      <c r="P76" s="3"/>
      <c r="Q76" s="3"/>
      <c r="R76" s="3"/>
      <c r="S76" s="3"/>
      <c r="T76" s="3"/>
      <c r="U76" s="11"/>
    </row>
    <row r="77" spans="1:21">
      <c r="A77" s="4" t="s">
        <v>1140</v>
      </c>
      <c r="B77" s="1">
        <v>1</v>
      </c>
      <c r="C77" s="1">
        <v>2</v>
      </c>
      <c r="D77" s="1">
        <v>2</v>
      </c>
      <c r="E77" s="1">
        <v>2</v>
      </c>
      <c r="F77" s="1">
        <v>0</v>
      </c>
      <c r="G77" s="1">
        <v>1</v>
      </c>
      <c r="H77" s="1">
        <v>1</v>
      </c>
      <c r="I77" s="15">
        <f t="shared" si="2"/>
        <v>1.2857142857142858</v>
      </c>
      <c r="J77" s="29">
        <f>MEDIAN((B77:H77))</f>
        <v>1</v>
      </c>
      <c r="K77" s="1"/>
      <c r="N77" s="4"/>
      <c r="O77" s="3"/>
      <c r="P77" s="3"/>
      <c r="Q77" s="3"/>
      <c r="R77" s="3"/>
      <c r="S77" s="3"/>
      <c r="T77" s="3"/>
      <c r="U77" s="11"/>
    </row>
    <row r="78" spans="1:21">
      <c r="A78" s="4" t="s">
        <v>1141</v>
      </c>
      <c r="B78" s="1">
        <v>-2</v>
      </c>
      <c r="C78" s="1">
        <v>-1</v>
      </c>
      <c r="D78" s="1">
        <v>-2</v>
      </c>
      <c r="E78" s="1">
        <v>-2</v>
      </c>
      <c r="F78" s="1">
        <v>-2</v>
      </c>
      <c r="G78" s="1">
        <v>-1</v>
      </c>
      <c r="H78" s="1">
        <v>-1</v>
      </c>
      <c r="I78" s="15">
        <f t="shared" si="2"/>
        <v>-1.5714285714285714</v>
      </c>
      <c r="J78" s="29">
        <f>MEDIAN((B78:H78))</f>
        <v>-2</v>
      </c>
      <c r="K78" s="1"/>
      <c r="N78" s="4"/>
      <c r="O78" s="3"/>
      <c r="P78" s="3"/>
      <c r="Q78" s="3"/>
      <c r="R78" s="3"/>
      <c r="S78" s="3"/>
      <c r="T78" s="3"/>
      <c r="U78" s="11"/>
    </row>
    <row r="79" spans="1:21">
      <c r="A79" s="4" t="s">
        <v>1142</v>
      </c>
      <c r="B79" s="1">
        <v>0</v>
      </c>
      <c r="C79" s="1">
        <v>1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5">
        <f t="shared" si="2"/>
        <v>0.42857142857142855</v>
      </c>
      <c r="J79" s="29">
        <f>MEDIAN((B79:H79))</f>
        <v>0</v>
      </c>
      <c r="K79" s="1"/>
      <c r="N79" s="4"/>
      <c r="O79" s="3"/>
      <c r="P79" s="3"/>
      <c r="Q79" s="3"/>
      <c r="R79" s="3"/>
      <c r="S79" s="3"/>
      <c r="T79" s="3"/>
      <c r="U79" s="11"/>
    </row>
    <row r="80" spans="1:21">
      <c r="A80" s="4" t="s">
        <v>1143</v>
      </c>
      <c r="B80" s="1">
        <v>-2</v>
      </c>
      <c r="C80" s="1">
        <v>-2</v>
      </c>
      <c r="D80" s="1">
        <v>-2</v>
      </c>
      <c r="E80" s="1">
        <v>-2</v>
      </c>
      <c r="F80" s="1">
        <v>-2</v>
      </c>
      <c r="G80" s="1">
        <v>-1</v>
      </c>
      <c r="H80" s="1">
        <v>0</v>
      </c>
      <c r="I80" s="15">
        <f t="shared" si="2"/>
        <v>-1.5714285714285714</v>
      </c>
      <c r="J80" s="29">
        <f>MEDIAN((B80:H80))</f>
        <v>-2</v>
      </c>
      <c r="K80" s="1"/>
      <c r="N80" s="4"/>
      <c r="O80" s="3"/>
      <c r="P80" s="3"/>
      <c r="Q80" s="3"/>
      <c r="R80" s="3"/>
      <c r="S80" s="3"/>
      <c r="T80" s="3"/>
      <c r="U80" s="11"/>
    </row>
    <row r="81" spans="1:21">
      <c r="A81" s="4" t="s">
        <v>1144</v>
      </c>
      <c r="B81" s="1">
        <v>-2</v>
      </c>
      <c r="C81" s="1">
        <v>-2</v>
      </c>
      <c r="D81" s="1">
        <v>-2</v>
      </c>
      <c r="E81" s="1">
        <v>-2</v>
      </c>
      <c r="F81" s="1">
        <v>-2</v>
      </c>
      <c r="G81" s="1">
        <v>-1</v>
      </c>
      <c r="H81" s="1">
        <v>-2</v>
      </c>
      <c r="I81" s="15">
        <f t="shared" si="2"/>
        <v>-1.8571428571428572</v>
      </c>
      <c r="J81" s="29">
        <f>MEDIAN((B81:H81))</f>
        <v>-2</v>
      </c>
      <c r="K81" s="1"/>
      <c r="N81" s="4"/>
      <c r="O81" s="3"/>
      <c r="P81" s="3"/>
      <c r="Q81" s="3"/>
      <c r="R81" s="3"/>
      <c r="S81" s="3"/>
      <c r="T81" s="3"/>
      <c r="U81" s="11"/>
    </row>
    <row r="82" spans="1:21">
      <c r="A82" s="4" t="s">
        <v>1145</v>
      </c>
      <c r="B82" s="1">
        <v>1</v>
      </c>
      <c r="C82" s="1">
        <v>1</v>
      </c>
      <c r="D82" s="1">
        <v>2</v>
      </c>
      <c r="E82" s="1">
        <v>1</v>
      </c>
      <c r="F82" s="1">
        <v>1</v>
      </c>
      <c r="G82" s="1">
        <v>2</v>
      </c>
      <c r="H82" s="1">
        <v>0</v>
      </c>
      <c r="I82" s="15">
        <f t="shared" si="2"/>
        <v>1.1428571428571428</v>
      </c>
      <c r="J82" s="29">
        <f>MEDIAN((B82:H82))</f>
        <v>1</v>
      </c>
      <c r="K82" s="1"/>
      <c r="N82" s="4"/>
      <c r="O82" s="3"/>
      <c r="P82" s="3"/>
      <c r="Q82" s="3"/>
      <c r="R82" s="3"/>
      <c r="S82" s="3"/>
      <c r="T82" s="3"/>
      <c r="U82" s="11"/>
    </row>
    <row r="83" spans="1:21">
      <c r="A83" s="4" t="s">
        <v>1146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G83" s="1">
        <v>1</v>
      </c>
      <c r="H83" s="1">
        <v>1</v>
      </c>
      <c r="I83" s="15">
        <f t="shared" si="2"/>
        <v>0.42857142857142855</v>
      </c>
      <c r="J83" s="29">
        <f>MEDIAN((B83:H83))</f>
        <v>0</v>
      </c>
      <c r="K83" s="1"/>
      <c r="N83" s="4"/>
      <c r="O83" s="3"/>
      <c r="P83" s="3"/>
      <c r="Q83" s="3"/>
      <c r="R83" s="3"/>
      <c r="S83" s="3"/>
      <c r="T83" s="3"/>
      <c r="U83" s="11"/>
    </row>
    <row r="84" spans="1:21">
      <c r="A84" s="4" t="s">
        <v>1147</v>
      </c>
      <c r="B84" s="1">
        <v>1</v>
      </c>
      <c r="C84" s="1">
        <v>2</v>
      </c>
      <c r="D84" s="1">
        <v>2</v>
      </c>
      <c r="E84" s="1">
        <v>2</v>
      </c>
      <c r="F84" s="1">
        <v>1</v>
      </c>
      <c r="G84" s="1">
        <v>1</v>
      </c>
      <c r="H84" s="1">
        <v>1</v>
      </c>
      <c r="I84" s="15">
        <f t="shared" si="2"/>
        <v>1.4285714285714286</v>
      </c>
      <c r="J84" s="29">
        <f>MEDIAN((B84:H84))</f>
        <v>1</v>
      </c>
      <c r="K84" s="1"/>
      <c r="N84" s="4"/>
      <c r="O84" s="3"/>
      <c r="P84" s="3"/>
      <c r="Q84" s="3"/>
      <c r="R84" s="3"/>
      <c r="S84" s="3"/>
      <c r="T84" s="3"/>
      <c r="U84" s="11"/>
    </row>
    <row r="85" spans="1:21">
      <c r="A85" s="4" t="s">
        <v>1148</v>
      </c>
      <c r="B85" s="1">
        <v>2</v>
      </c>
      <c r="C85" s="1">
        <v>2</v>
      </c>
      <c r="D85" s="1">
        <v>2</v>
      </c>
      <c r="E85" s="1">
        <v>2</v>
      </c>
      <c r="F85" s="1">
        <v>2</v>
      </c>
      <c r="G85" s="1">
        <v>2</v>
      </c>
      <c r="H85" s="1">
        <v>2</v>
      </c>
      <c r="I85" s="15">
        <f t="shared" si="2"/>
        <v>2</v>
      </c>
      <c r="J85" s="29">
        <f>MEDIAN((B85:H85))</f>
        <v>2</v>
      </c>
      <c r="K85" s="1"/>
      <c r="N85" s="4"/>
      <c r="O85" s="3"/>
      <c r="P85" s="3"/>
      <c r="Q85" s="3"/>
      <c r="R85" s="3"/>
      <c r="S85" s="3"/>
      <c r="T85" s="3"/>
      <c r="U85" s="11"/>
    </row>
    <row r="86" spans="1:21">
      <c r="A86" s="4" t="s">
        <v>1149</v>
      </c>
      <c r="B86" s="1">
        <v>1</v>
      </c>
      <c r="C86" s="1">
        <v>1</v>
      </c>
      <c r="D86" s="1">
        <v>1</v>
      </c>
      <c r="E86" s="1">
        <v>0</v>
      </c>
      <c r="F86" s="1">
        <v>1</v>
      </c>
      <c r="G86" s="1">
        <v>0</v>
      </c>
      <c r="H86" s="1">
        <v>0</v>
      </c>
      <c r="I86" s="15">
        <f t="shared" si="2"/>
        <v>0.5714285714285714</v>
      </c>
      <c r="J86" s="29">
        <f>MEDIAN((B86:H86))</f>
        <v>1</v>
      </c>
      <c r="K86" s="1"/>
      <c r="N86" s="4"/>
      <c r="O86" s="3"/>
      <c r="P86" s="3"/>
      <c r="Q86" s="3"/>
      <c r="R86" s="3"/>
      <c r="S86" s="3"/>
      <c r="T86" s="3"/>
      <c r="U86" s="11"/>
    </row>
    <row r="87" spans="1:21">
      <c r="A87" s="4" t="s">
        <v>1150</v>
      </c>
      <c r="B87" s="1">
        <v>-2</v>
      </c>
      <c r="C87" s="1">
        <v>-2</v>
      </c>
      <c r="D87" s="1">
        <v>-2</v>
      </c>
      <c r="E87" s="1">
        <v>-2</v>
      </c>
      <c r="F87" s="1">
        <v>-2</v>
      </c>
      <c r="G87" s="1">
        <v>-1</v>
      </c>
      <c r="H87" s="1">
        <v>-1</v>
      </c>
      <c r="I87" s="15">
        <f t="shared" si="2"/>
        <v>-1.7142857142857142</v>
      </c>
      <c r="J87" s="29">
        <f>MEDIAN((B87:H87))</f>
        <v>-2</v>
      </c>
      <c r="K87" s="1"/>
      <c r="N87" s="4"/>
      <c r="O87" s="3"/>
      <c r="P87" s="3"/>
      <c r="Q87" s="3"/>
      <c r="R87" s="3"/>
      <c r="S87" s="3"/>
      <c r="T87" s="3"/>
      <c r="U87" s="11"/>
    </row>
    <row r="88" spans="1:21">
      <c r="A88" s="4" t="s">
        <v>1151</v>
      </c>
      <c r="B88" s="1">
        <v>1</v>
      </c>
      <c r="C88" s="1">
        <v>1</v>
      </c>
      <c r="D88" s="1">
        <v>0</v>
      </c>
      <c r="E88" s="1">
        <v>1</v>
      </c>
      <c r="F88" s="1">
        <v>0</v>
      </c>
      <c r="G88" s="1">
        <v>0</v>
      </c>
      <c r="H88" s="1">
        <v>2</v>
      </c>
      <c r="I88" s="15">
        <f t="shared" si="2"/>
        <v>0.7142857142857143</v>
      </c>
      <c r="J88" s="29">
        <f>MEDIAN((B88:H88))</f>
        <v>1</v>
      </c>
      <c r="K88" s="1"/>
      <c r="N88" s="4"/>
      <c r="O88" s="3"/>
      <c r="P88" s="3"/>
      <c r="Q88" s="3"/>
      <c r="R88" s="3"/>
      <c r="S88" s="3"/>
      <c r="T88" s="3"/>
      <c r="U88" s="11"/>
    </row>
    <row r="89" spans="1:21">
      <c r="A89" s="4" t="s">
        <v>1152</v>
      </c>
      <c r="B89" s="1">
        <v>2</v>
      </c>
      <c r="C89" s="1">
        <v>2</v>
      </c>
      <c r="D89" s="1">
        <v>2</v>
      </c>
      <c r="E89" s="1">
        <v>1</v>
      </c>
      <c r="F89" s="1">
        <v>1</v>
      </c>
      <c r="G89" s="1">
        <v>2</v>
      </c>
      <c r="H89" s="1">
        <v>2</v>
      </c>
      <c r="I89" s="15">
        <f t="shared" si="2"/>
        <v>1.7142857142857142</v>
      </c>
      <c r="J89" s="29">
        <f>MEDIAN((B89:H89))</f>
        <v>2</v>
      </c>
      <c r="K89" s="1"/>
      <c r="N89" s="4"/>
      <c r="O89" s="3"/>
      <c r="P89" s="3"/>
      <c r="Q89" s="3"/>
      <c r="R89" s="3"/>
      <c r="S89" s="3"/>
      <c r="T89" s="3"/>
      <c r="U89" s="11"/>
    </row>
    <row r="90" spans="1:21">
      <c r="A90" s="4" t="s">
        <v>1153</v>
      </c>
      <c r="B90" s="1">
        <v>-2</v>
      </c>
      <c r="C90" s="1">
        <v>-2</v>
      </c>
      <c r="D90" s="1">
        <v>-2</v>
      </c>
      <c r="E90" s="1">
        <v>-2</v>
      </c>
      <c r="F90" s="1">
        <v>-2</v>
      </c>
      <c r="G90" s="1">
        <v>-1</v>
      </c>
      <c r="H90" s="1">
        <v>-2</v>
      </c>
      <c r="I90" s="15">
        <f t="shared" si="2"/>
        <v>-1.8571428571428572</v>
      </c>
      <c r="J90" s="29">
        <f>MEDIAN((B90:H90))</f>
        <v>-2</v>
      </c>
      <c r="K90" s="1"/>
      <c r="N90" s="4"/>
      <c r="O90" s="3"/>
      <c r="P90" s="3"/>
      <c r="Q90" s="3"/>
      <c r="R90" s="3"/>
      <c r="S90" s="3"/>
      <c r="T90" s="3"/>
      <c r="U90" s="11"/>
    </row>
    <row r="91" spans="1:21">
      <c r="A91" s="4" t="s">
        <v>1154</v>
      </c>
      <c r="B91" s="1">
        <v>-1</v>
      </c>
      <c r="C91" s="1">
        <v>0</v>
      </c>
      <c r="D91" s="1">
        <v>-2</v>
      </c>
      <c r="E91" s="1">
        <v>-2</v>
      </c>
      <c r="F91" s="1">
        <v>-2</v>
      </c>
      <c r="G91" s="1">
        <v>-1</v>
      </c>
      <c r="H91" s="1">
        <v>0</v>
      </c>
      <c r="I91" s="15">
        <f t="shared" si="2"/>
        <v>-1.1428571428571428</v>
      </c>
      <c r="J91" s="29">
        <f>MEDIAN((B91:H91))</f>
        <v>-1</v>
      </c>
      <c r="K91" s="1"/>
      <c r="N91" s="4"/>
      <c r="O91" s="3"/>
      <c r="P91" s="3"/>
      <c r="Q91" s="3"/>
      <c r="R91" s="3"/>
      <c r="S91" s="3"/>
      <c r="T91" s="3"/>
      <c r="U91" s="11"/>
    </row>
    <row r="92" spans="1:21">
      <c r="A92" s="4" t="s">
        <v>1155</v>
      </c>
      <c r="B92" s="1">
        <v>0</v>
      </c>
      <c r="C92" s="1">
        <v>0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5">
        <f t="shared" si="2"/>
        <v>0.2857142857142857</v>
      </c>
      <c r="J92" s="29">
        <f>MEDIAN((B92:H92))</f>
        <v>0</v>
      </c>
      <c r="K92" s="1"/>
      <c r="N92" s="4"/>
      <c r="O92" s="3"/>
      <c r="P92" s="3"/>
      <c r="Q92" s="3"/>
      <c r="R92" s="3"/>
      <c r="S92" s="3"/>
      <c r="T92" s="3"/>
      <c r="U92" s="11"/>
    </row>
    <row r="93" spans="1:21">
      <c r="A93" s="4" t="s">
        <v>1156</v>
      </c>
      <c r="B93" s="1">
        <v>-2</v>
      </c>
      <c r="C93" s="1">
        <v>-2</v>
      </c>
      <c r="D93" s="1">
        <v>-2</v>
      </c>
      <c r="E93" s="1">
        <v>-2</v>
      </c>
      <c r="F93" s="1">
        <v>-2</v>
      </c>
      <c r="G93" s="1">
        <v>-1</v>
      </c>
      <c r="H93" s="1">
        <v>-2</v>
      </c>
      <c r="I93" s="15">
        <f t="shared" si="2"/>
        <v>-1.8571428571428572</v>
      </c>
      <c r="J93" s="29">
        <f>MEDIAN((B93:H93))</f>
        <v>-2</v>
      </c>
      <c r="K93" s="1"/>
      <c r="N93" s="4"/>
      <c r="O93" s="3"/>
      <c r="P93" s="3"/>
      <c r="Q93" s="3"/>
      <c r="R93" s="3"/>
      <c r="S93" s="3"/>
      <c r="T93" s="3"/>
      <c r="U93" s="11"/>
    </row>
    <row r="94" spans="1:21">
      <c r="A94" s="4" t="s">
        <v>1157</v>
      </c>
      <c r="B94" s="1">
        <v>2</v>
      </c>
      <c r="C94" s="1">
        <v>1</v>
      </c>
      <c r="D94" s="1">
        <v>2</v>
      </c>
      <c r="E94" s="1">
        <v>1</v>
      </c>
      <c r="F94" s="1">
        <v>1</v>
      </c>
      <c r="G94" s="1">
        <v>2</v>
      </c>
      <c r="H94" s="1">
        <v>2</v>
      </c>
      <c r="I94" s="15">
        <f t="shared" si="2"/>
        <v>1.5714285714285714</v>
      </c>
      <c r="J94" s="29">
        <f>MEDIAN((B94:H94))</f>
        <v>2</v>
      </c>
      <c r="K94" s="1"/>
      <c r="N94" s="4"/>
      <c r="O94" s="3"/>
      <c r="P94" s="3"/>
      <c r="Q94" s="3"/>
      <c r="R94" s="3"/>
      <c r="S94" s="3"/>
      <c r="T94" s="3"/>
      <c r="U94" s="11"/>
    </row>
    <row r="95" spans="1:21">
      <c r="A95" s="4" t="s">
        <v>1158</v>
      </c>
      <c r="B95" s="1">
        <v>-2</v>
      </c>
      <c r="C95" s="1">
        <v>-2</v>
      </c>
      <c r="D95" s="1">
        <v>-2</v>
      </c>
      <c r="E95" s="1">
        <v>-2</v>
      </c>
      <c r="F95" s="1">
        <v>-2</v>
      </c>
      <c r="G95" s="1">
        <v>-1</v>
      </c>
      <c r="H95" s="1">
        <v>-2</v>
      </c>
      <c r="I95" s="15">
        <f t="shared" si="2"/>
        <v>-1.8571428571428572</v>
      </c>
      <c r="J95" s="29">
        <f>MEDIAN((B95:H95))</f>
        <v>-2</v>
      </c>
      <c r="K95" s="1"/>
      <c r="N95" s="4"/>
      <c r="O95" s="3"/>
      <c r="P95" s="3"/>
      <c r="Q95" s="3"/>
      <c r="R95" s="3"/>
      <c r="S95" s="3"/>
      <c r="T95" s="3"/>
      <c r="U95" s="11"/>
    </row>
    <row r="96" spans="1:21">
      <c r="A96" s="4" t="s">
        <v>1159</v>
      </c>
      <c r="B96" s="1">
        <v>0</v>
      </c>
      <c r="C96" s="1">
        <v>1</v>
      </c>
      <c r="D96" s="1">
        <v>2</v>
      </c>
      <c r="E96" s="1">
        <v>1</v>
      </c>
      <c r="F96" s="1">
        <v>1</v>
      </c>
      <c r="G96" s="1">
        <v>-1</v>
      </c>
      <c r="H96" s="1">
        <v>2</v>
      </c>
      <c r="I96" s="15">
        <f t="shared" si="2"/>
        <v>0.8571428571428571</v>
      </c>
      <c r="J96" s="29">
        <f>MEDIAN((B96:H96))</f>
        <v>1</v>
      </c>
      <c r="K96" s="1"/>
      <c r="N96" s="4"/>
      <c r="O96" s="3"/>
      <c r="P96" s="3"/>
      <c r="Q96" s="3"/>
      <c r="R96" s="3"/>
      <c r="S96" s="3"/>
      <c r="T96" s="3"/>
      <c r="U96" s="11"/>
    </row>
    <row r="97" spans="1:21">
      <c r="A97" s="4" t="s">
        <v>1160</v>
      </c>
      <c r="B97" s="1">
        <v>2</v>
      </c>
      <c r="C97" s="1">
        <v>1</v>
      </c>
      <c r="D97" s="1">
        <v>2</v>
      </c>
      <c r="E97" s="1">
        <v>1</v>
      </c>
      <c r="F97" s="1">
        <v>1</v>
      </c>
      <c r="G97" s="1">
        <v>1</v>
      </c>
      <c r="H97" s="1">
        <v>2</v>
      </c>
      <c r="I97" s="15">
        <f t="shared" si="2"/>
        <v>1.4285714285714286</v>
      </c>
      <c r="J97" s="29">
        <f>MEDIAN((B97:H97))</f>
        <v>1</v>
      </c>
      <c r="K97" s="1"/>
      <c r="N97" s="4"/>
      <c r="O97" s="3"/>
      <c r="P97" s="3"/>
      <c r="Q97" s="3"/>
      <c r="R97" s="3"/>
      <c r="S97" s="3"/>
      <c r="T97" s="3"/>
      <c r="U97" s="11"/>
    </row>
    <row r="98" spans="1:21">
      <c r="A98" s="4" t="s">
        <v>1161</v>
      </c>
      <c r="B98" s="1">
        <v>2</v>
      </c>
      <c r="C98" s="1">
        <v>1</v>
      </c>
      <c r="D98" s="1">
        <v>2</v>
      </c>
      <c r="E98" s="1">
        <v>1</v>
      </c>
      <c r="F98" s="1">
        <v>1</v>
      </c>
      <c r="G98" s="1">
        <v>1</v>
      </c>
      <c r="H98" s="1">
        <v>2</v>
      </c>
      <c r="I98" s="15">
        <f t="shared" ref="I98:I101" si="3">SUM(B98:H98)/7</f>
        <v>1.4285714285714286</v>
      </c>
      <c r="J98" s="29">
        <f>MEDIAN((B98:H98))</f>
        <v>1</v>
      </c>
      <c r="K98" s="1"/>
      <c r="N98" s="4"/>
      <c r="O98" s="3"/>
      <c r="P98" s="3"/>
      <c r="Q98" s="3"/>
      <c r="R98" s="3"/>
      <c r="S98" s="3"/>
      <c r="T98" s="3"/>
      <c r="U98" s="11"/>
    </row>
    <row r="99" spans="1:21">
      <c r="A99" s="4" t="s">
        <v>1162</v>
      </c>
      <c r="B99" s="1">
        <v>-2</v>
      </c>
      <c r="C99" s="1">
        <v>-2</v>
      </c>
      <c r="D99" s="1">
        <v>-2</v>
      </c>
      <c r="E99" s="1">
        <v>-2</v>
      </c>
      <c r="F99" s="1">
        <v>-2</v>
      </c>
      <c r="G99" s="1">
        <v>-1</v>
      </c>
      <c r="H99" s="1">
        <v>-2</v>
      </c>
      <c r="I99" s="15">
        <f t="shared" si="3"/>
        <v>-1.8571428571428572</v>
      </c>
      <c r="J99" s="29">
        <f>MEDIAN((B99:H99))</f>
        <v>-2</v>
      </c>
      <c r="K99" s="1"/>
      <c r="N99" s="4"/>
      <c r="O99" s="3"/>
      <c r="P99" s="3"/>
      <c r="Q99" s="3"/>
      <c r="R99" s="3"/>
      <c r="S99" s="3"/>
      <c r="T99" s="3"/>
      <c r="U99" s="11"/>
    </row>
    <row r="100" spans="1:21">
      <c r="A100" s="7" t="s">
        <v>1163</v>
      </c>
      <c r="B100" s="8">
        <v>-2</v>
      </c>
      <c r="C100" s="8">
        <v>-2</v>
      </c>
      <c r="D100" s="8">
        <v>-2</v>
      </c>
      <c r="E100" s="8">
        <v>-2</v>
      </c>
      <c r="F100" s="8">
        <v>-2</v>
      </c>
      <c r="G100" s="8">
        <v>-2</v>
      </c>
      <c r="H100" s="8">
        <v>-2</v>
      </c>
      <c r="I100" s="16">
        <f t="shared" si="3"/>
        <v>-2</v>
      </c>
      <c r="J100" s="29">
        <f>MEDIAN((B100:H100))</f>
        <v>-2</v>
      </c>
      <c r="K100" s="1"/>
      <c r="N100" s="4"/>
      <c r="O100" s="3"/>
      <c r="P100" s="3"/>
      <c r="Q100" s="3"/>
      <c r="R100" s="3"/>
      <c r="S100" s="3"/>
      <c r="T100" s="3"/>
      <c r="U100" s="11"/>
    </row>
    <row r="101" spans="1:21">
      <c r="A101" s="4" t="s">
        <v>1164</v>
      </c>
      <c r="B101" s="1">
        <v>1</v>
      </c>
      <c r="C101" s="1">
        <v>1</v>
      </c>
      <c r="D101" s="1">
        <v>2</v>
      </c>
      <c r="E101" s="1">
        <v>2</v>
      </c>
      <c r="F101" s="1">
        <v>2</v>
      </c>
      <c r="G101" s="1">
        <v>2</v>
      </c>
      <c r="H101" s="1">
        <v>1</v>
      </c>
      <c r="I101" s="26">
        <f t="shared" si="3"/>
        <v>1.5714285714285714</v>
      </c>
      <c r="J101" s="29">
        <f>MEDIAN((B101:H101))</f>
        <v>2</v>
      </c>
      <c r="K101" s="1"/>
      <c r="N101" s="4"/>
      <c r="O101" s="3"/>
      <c r="P101" s="3"/>
      <c r="Q101" s="3"/>
      <c r="R101" s="3"/>
      <c r="S101" s="3"/>
      <c r="T101" s="3"/>
      <c r="U101" s="11"/>
    </row>
  </sheetData>
  <conditionalFormatting sqref="K2:L101">
    <cfRule type="cellIs" dxfId="181" priority="1" operator="greaterThan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CAD0-A001-EC42-AA9C-27A2E9D2B44A}">
  <dimension ref="A1:U102"/>
  <sheetViews>
    <sheetView workbookViewId="0">
      <selection activeCell="B11" sqref="B11"/>
    </sheetView>
  </sheetViews>
  <sheetFormatPr defaultColWidth="11.42578125" defaultRowHeight="14.45"/>
  <cols>
    <col min="1" max="1" width="21.42578125" customWidth="1"/>
    <col min="12" max="12" width="20.42578125" customWidth="1"/>
  </cols>
  <sheetData>
    <row r="1" spans="1:21">
      <c r="A1" s="5" t="s">
        <v>1165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6" t="s">
        <v>9</v>
      </c>
      <c r="K1" s="6" t="s">
        <v>329</v>
      </c>
      <c r="L1" s="31" t="s">
        <v>330</v>
      </c>
      <c r="M1" t="s">
        <v>13</v>
      </c>
      <c r="N1" s="9" t="s">
        <v>14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10" t="s">
        <v>7</v>
      </c>
    </row>
    <row r="2" spans="1:21">
      <c r="A2" s="4" t="s">
        <v>1166</v>
      </c>
      <c r="B2" s="1"/>
      <c r="C2" s="1"/>
      <c r="D2" s="1"/>
      <c r="F2" s="1"/>
      <c r="G2" s="1"/>
      <c r="H2" s="1"/>
      <c r="I2" s="14"/>
      <c r="J2" s="28"/>
      <c r="K2" s="22"/>
      <c r="N2" s="4"/>
      <c r="O2" s="3"/>
      <c r="P2" s="3"/>
      <c r="Q2" s="3"/>
      <c r="R2" s="3"/>
      <c r="S2" s="3"/>
      <c r="T2" s="3"/>
      <c r="U2" s="11"/>
    </row>
    <row r="3" spans="1:21">
      <c r="A3" s="4" t="s">
        <v>1167</v>
      </c>
      <c r="B3" s="1"/>
      <c r="C3" s="1"/>
      <c r="D3" s="1"/>
      <c r="F3" s="1"/>
      <c r="G3" s="1"/>
      <c r="H3" s="1"/>
      <c r="I3" s="15"/>
      <c r="J3" s="29"/>
      <c r="K3" s="1"/>
      <c r="N3" s="4"/>
      <c r="O3" s="3"/>
      <c r="P3" s="3"/>
      <c r="Q3" s="3"/>
      <c r="R3" s="3"/>
      <c r="S3" s="3"/>
      <c r="T3" s="3"/>
      <c r="U3" s="11"/>
    </row>
    <row r="4" spans="1:21">
      <c r="A4" s="4" t="s">
        <v>1168</v>
      </c>
      <c r="B4" s="1"/>
      <c r="C4" s="1"/>
      <c r="D4" s="1"/>
      <c r="F4" s="1"/>
      <c r="G4" s="1"/>
      <c r="H4" s="1"/>
      <c r="I4" s="15"/>
      <c r="J4" s="29"/>
      <c r="K4" s="1"/>
      <c r="N4" s="4"/>
      <c r="O4" s="3"/>
      <c r="P4" s="3"/>
      <c r="Q4" s="3"/>
      <c r="R4" s="3"/>
      <c r="S4" s="3"/>
      <c r="T4" s="3"/>
      <c r="U4" s="11"/>
    </row>
    <row r="5" spans="1:21">
      <c r="A5" s="4" t="s">
        <v>1169</v>
      </c>
      <c r="B5" s="1"/>
      <c r="C5" s="1"/>
      <c r="D5" s="1"/>
      <c r="F5" s="1"/>
      <c r="G5" s="1"/>
      <c r="H5" s="1"/>
      <c r="I5" s="15"/>
      <c r="J5" s="29"/>
      <c r="K5" s="1"/>
      <c r="N5" s="4"/>
      <c r="O5" s="3"/>
      <c r="P5" s="3"/>
      <c r="Q5" s="3"/>
      <c r="R5" s="3"/>
      <c r="S5" s="3"/>
      <c r="T5" s="3"/>
      <c r="U5" s="11"/>
    </row>
    <row r="6" spans="1:21">
      <c r="A6" s="4" t="s">
        <v>1170</v>
      </c>
      <c r="B6" s="1"/>
      <c r="C6" s="1"/>
      <c r="D6" s="1"/>
      <c r="F6" s="1"/>
      <c r="G6" s="1"/>
      <c r="H6" s="1"/>
      <c r="I6" s="15"/>
      <c r="J6" s="29"/>
      <c r="K6" s="1"/>
      <c r="N6" s="4"/>
      <c r="O6" s="3"/>
      <c r="P6" s="3"/>
      <c r="Q6" s="3"/>
      <c r="R6" s="3"/>
      <c r="S6" s="3"/>
      <c r="T6" s="3"/>
      <c r="U6" s="11"/>
    </row>
    <row r="7" spans="1:21">
      <c r="A7" s="4" t="s">
        <v>1171</v>
      </c>
      <c r="B7" s="1"/>
      <c r="C7" s="1"/>
      <c r="D7" s="1"/>
      <c r="F7" s="1"/>
      <c r="G7" s="1"/>
      <c r="H7" s="1"/>
      <c r="I7" s="15"/>
      <c r="J7" s="29"/>
      <c r="K7" s="1"/>
      <c r="N7" s="4"/>
      <c r="O7" s="3"/>
      <c r="P7" s="3"/>
      <c r="Q7" s="3"/>
      <c r="R7" s="3"/>
      <c r="S7" s="3"/>
      <c r="T7" s="3"/>
      <c r="U7" s="11"/>
    </row>
    <row r="8" spans="1:21">
      <c r="A8" s="4" t="s">
        <v>1172</v>
      </c>
      <c r="B8" s="1"/>
      <c r="C8" s="1"/>
      <c r="D8" s="1"/>
      <c r="E8" s="1"/>
      <c r="F8" s="1"/>
      <c r="G8" s="1"/>
      <c r="H8" s="1"/>
      <c r="I8" s="15"/>
      <c r="J8" s="29"/>
      <c r="K8" s="1"/>
      <c r="N8" s="4"/>
      <c r="O8" s="3"/>
      <c r="P8" s="3"/>
      <c r="Q8" s="3"/>
      <c r="R8" s="3"/>
      <c r="S8" s="3"/>
      <c r="T8" s="3"/>
      <c r="U8" s="11"/>
    </row>
    <row r="9" spans="1:21">
      <c r="A9" s="4" t="s">
        <v>1173</v>
      </c>
      <c r="B9" s="1"/>
      <c r="C9" s="1"/>
      <c r="D9" s="1"/>
      <c r="E9" s="1"/>
      <c r="F9" s="1"/>
      <c r="G9" s="1"/>
      <c r="H9" s="1"/>
      <c r="I9" s="15"/>
      <c r="J9" s="29"/>
      <c r="K9" s="1"/>
      <c r="N9" s="4"/>
      <c r="O9" s="3"/>
      <c r="P9" s="3"/>
      <c r="Q9" s="3"/>
      <c r="R9" s="3"/>
      <c r="S9" s="3"/>
      <c r="T9" s="3"/>
      <c r="U9" s="11"/>
    </row>
    <row r="10" spans="1:21">
      <c r="A10" s="4" t="s">
        <v>1174</v>
      </c>
      <c r="B10" s="1"/>
      <c r="C10" s="1"/>
      <c r="D10" s="1"/>
      <c r="E10" s="1"/>
      <c r="F10" s="1"/>
      <c r="G10" s="1"/>
      <c r="H10" s="1"/>
      <c r="I10" s="15"/>
      <c r="J10" s="29"/>
      <c r="K10" s="1"/>
      <c r="N10" s="4"/>
      <c r="O10" s="3"/>
      <c r="P10" s="3"/>
      <c r="Q10" s="3"/>
      <c r="R10" s="3"/>
      <c r="S10" s="3"/>
      <c r="T10" s="3"/>
      <c r="U10" s="11"/>
    </row>
    <row r="11" spans="1:21">
      <c r="A11" s="4" t="s">
        <v>1175</v>
      </c>
      <c r="B11" s="1"/>
      <c r="C11" s="1"/>
      <c r="D11" s="1"/>
      <c r="E11" s="1"/>
      <c r="F11" s="1"/>
      <c r="G11" s="1"/>
      <c r="H11" s="1"/>
      <c r="I11" s="15"/>
      <c r="J11" s="29"/>
      <c r="K11" s="1"/>
      <c r="N11" s="4"/>
      <c r="O11" s="3"/>
      <c r="P11" s="3"/>
      <c r="Q11" s="3"/>
      <c r="R11" s="3"/>
      <c r="S11" s="3"/>
      <c r="T11" s="3"/>
      <c r="U11" s="11"/>
    </row>
    <row r="12" spans="1:21">
      <c r="A12" s="4" t="s">
        <v>1176</v>
      </c>
      <c r="B12" s="1"/>
      <c r="C12" s="1"/>
      <c r="D12" s="1"/>
      <c r="E12" s="1"/>
      <c r="F12" s="1"/>
      <c r="G12" s="1"/>
      <c r="H12" s="1"/>
      <c r="I12" s="15"/>
      <c r="J12" s="29"/>
      <c r="K12" s="1"/>
      <c r="N12" s="4"/>
      <c r="O12" s="3"/>
      <c r="P12" s="3"/>
      <c r="Q12" s="3"/>
      <c r="R12" s="3"/>
      <c r="S12" s="3"/>
      <c r="T12" s="3"/>
      <c r="U12" s="11"/>
    </row>
    <row r="13" spans="1:21">
      <c r="A13" s="4" t="s">
        <v>1177</v>
      </c>
      <c r="B13" s="1"/>
      <c r="C13" s="1"/>
      <c r="D13" s="1"/>
      <c r="E13" s="1"/>
      <c r="F13" s="1"/>
      <c r="G13" s="1"/>
      <c r="H13" s="1"/>
      <c r="I13" s="15"/>
      <c r="J13" s="29"/>
      <c r="K13" s="1"/>
      <c r="N13" s="4"/>
      <c r="O13" s="3"/>
      <c r="P13" s="3"/>
      <c r="Q13" s="3"/>
      <c r="R13" s="3"/>
      <c r="S13" s="3"/>
      <c r="T13" s="3"/>
      <c r="U13" s="11"/>
    </row>
    <row r="14" spans="1:21">
      <c r="A14" s="4" t="s">
        <v>1178</v>
      </c>
      <c r="B14" s="1"/>
      <c r="C14" s="1"/>
      <c r="D14" s="1"/>
      <c r="E14" s="1"/>
      <c r="F14" s="1"/>
      <c r="G14" s="1"/>
      <c r="H14" s="1"/>
      <c r="I14" s="15"/>
      <c r="J14" s="29"/>
      <c r="K14" s="1"/>
      <c r="N14" s="4"/>
      <c r="O14" s="3"/>
      <c r="P14" s="3"/>
      <c r="Q14" s="3"/>
      <c r="R14" s="3"/>
      <c r="S14" s="3"/>
      <c r="T14" s="3"/>
      <c r="U14" s="11"/>
    </row>
    <row r="15" spans="1:21">
      <c r="A15" s="4" t="s">
        <v>1179</v>
      </c>
      <c r="B15" s="1"/>
      <c r="C15" s="1"/>
      <c r="D15" s="1"/>
      <c r="E15" s="1"/>
      <c r="F15" s="1"/>
      <c r="G15" s="1"/>
      <c r="H15" s="1"/>
      <c r="I15" s="15"/>
      <c r="J15" s="29"/>
      <c r="K15" s="1"/>
      <c r="N15" s="4"/>
      <c r="O15" s="3"/>
      <c r="P15" s="3"/>
      <c r="Q15" s="3"/>
      <c r="R15" s="3"/>
      <c r="S15" s="3"/>
      <c r="T15" s="3"/>
      <c r="U15" s="11"/>
    </row>
    <row r="16" spans="1:21">
      <c r="A16" s="4" t="s">
        <v>1180</v>
      </c>
      <c r="B16" s="1"/>
      <c r="C16" s="1"/>
      <c r="D16" s="1"/>
      <c r="E16" s="1"/>
      <c r="F16" s="1"/>
      <c r="G16" s="1"/>
      <c r="H16" s="1"/>
      <c r="I16" s="15"/>
      <c r="J16" s="29"/>
      <c r="K16" s="1"/>
      <c r="N16" s="4"/>
      <c r="O16" s="3"/>
      <c r="P16" s="3"/>
      <c r="Q16" s="3"/>
      <c r="R16" s="3"/>
      <c r="S16" s="3"/>
      <c r="T16" s="3"/>
      <c r="U16" s="11"/>
    </row>
    <row r="17" spans="1:21">
      <c r="A17" s="4" t="s">
        <v>1181</v>
      </c>
      <c r="B17" s="1"/>
      <c r="C17" s="1"/>
      <c r="D17" s="1"/>
      <c r="E17" s="1"/>
      <c r="F17" s="1"/>
      <c r="G17" s="1"/>
      <c r="H17" s="1"/>
      <c r="I17" s="15"/>
      <c r="J17" s="29"/>
      <c r="K17" s="1"/>
      <c r="N17" s="4"/>
      <c r="O17" s="3"/>
      <c r="P17" s="3"/>
      <c r="Q17" s="3"/>
      <c r="R17" s="3"/>
      <c r="S17" s="3"/>
      <c r="T17" s="3"/>
      <c r="U17" s="11"/>
    </row>
    <row r="18" spans="1:21">
      <c r="A18" s="4" t="s">
        <v>1182</v>
      </c>
      <c r="B18" s="1"/>
      <c r="C18" s="1"/>
      <c r="D18" s="1"/>
      <c r="E18" s="1"/>
      <c r="F18" s="1"/>
      <c r="G18" s="1"/>
      <c r="H18" s="1"/>
      <c r="I18" s="15"/>
      <c r="J18" s="29"/>
      <c r="K18" s="1"/>
      <c r="N18" s="4"/>
      <c r="O18" s="3"/>
      <c r="P18" s="3"/>
      <c r="Q18" s="3"/>
      <c r="R18" s="3"/>
      <c r="S18" s="3"/>
      <c r="T18" s="3"/>
      <c r="U18" s="11"/>
    </row>
    <row r="19" spans="1:21">
      <c r="A19" s="4" t="s">
        <v>1183</v>
      </c>
      <c r="B19" s="1"/>
      <c r="C19" s="1"/>
      <c r="D19" s="1"/>
      <c r="E19" s="1"/>
      <c r="F19" s="1"/>
      <c r="G19" s="1"/>
      <c r="H19" s="1"/>
      <c r="I19" s="15"/>
      <c r="J19" s="29"/>
      <c r="K19" s="1"/>
      <c r="N19" s="4"/>
      <c r="O19" s="3"/>
      <c r="P19" s="3"/>
      <c r="Q19" s="3"/>
      <c r="R19" s="3"/>
      <c r="S19" s="3"/>
      <c r="T19" s="3"/>
      <c r="U19" s="11"/>
    </row>
    <row r="20" spans="1:21">
      <c r="A20" s="4" t="s">
        <v>1184</v>
      </c>
      <c r="B20" s="1"/>
      <c r="C20" s="1"/>
      <c r="D20" s="1"/>
      <c r="E20" s="1"/>
      <c r="F20" s="1"/>
      <c r="G20" s="1"/>
      <c r="H20" s="1"/>
      <c r="I20" s="15"/>
      <c r="J20" s="29"/>
      <c r="K20" s="1"/>
      <c r="N20" s="4"/>
      <c r="O20" s="3"/>
      <c r="P20" s="3"/>
      <c r="Q20" s="3"/>
      <c r="R20" s="3"/>
      <c r="S20" s="3"/>
      <c r="T20" s="3"/>
      <c r="U20" s="11"/>
    </row>
    <row r="21" spans="1:21">
      <c r="A21" s="4" t="s">
        <v>1185</v>
      </c>
      <c r="B21" s="1"/>
      <c r="C21" s="1"/>
      <c r="D21" s="1"/>
      <c r="E21" s="1"/>
      <c r="F21" s="1"/>
      <c r="G21" s="1"/>
      <c r="H21" s="1"/>
      <c r="I21" s="15"/>
      <c r="J21" s="29"/>
      <c r="K21" s="1"/>
      <c r="N21" s="4"/>
      <c r="O21" s="3"/>
      <c r="P21" s="3"/>
      <c r="Q21" s="3"/>
      <c r="R21" s="3"/>
      <c r="S21" s="3"/>
      <c r="T21" s="3"/>
      <c r="U21" s="11"/>
    </row>
    <row r="22" spans="1:21">
      <c r="A22" s="4" t="s">
        <v>1186</v>
      </c>
      <c r="B22" s="1"/>
      <c r="C22" s="1"/>
      <c r="D22" s="1"/>
      <c r="E22" s="1"/>
      <c r="F22" s="1"/>
      <c r="G22" s="1"/>
      <c r="H22" s="1"/>
      <c r="I22" s="15"/>
      <c r="J22" s="29"/>
      <c r="K22" s="1"/>
      <c r="N22" s="4"/>
      <c r="O22" s="3"/>
      <c r="P22" s="3"/>
      <c r="Q22" s="3"/>
      <c r="R22" s="3"/>
      <c r="S22" s="3"/>
      <c r="T22" s="3"/>
      <c r="U22" s="11"/>
    </row>
    <row r="23" spans="1:21">
      <c r="A23" s="4" t="s">
        <v>1187</v>
      </c>
      <c r="B23" s="1"/>
      <c r="C23" s="1"/>
      <c r="D23" s="1"/>
      <c r="E23" s="1"/>
      <c r="F23" s="1"/>
      <c r="G23" s="1"/>
      <c r="H23" s="1"/>
      <c r="I23" s="15"/>
      <c r="J23" s="29"/>
      <c r="K23" s="1"/>
      <c r="N23" s="4"/>
      <c r="O23" s="3"/>
      <c r="P23" s="3"/>
      <c r="Q23" s="3"/>
      <c r="R23" s="3"/>
      <c r="S23" s="3"/>
      <c r="T23" s="3"/>
      <c r="U23" s="11"/>
    </row>
    <row r="24" spans="1:21">
      <c r="A24" s="4" t="s">
        <v>1188</v>
      </c>
      <c r="B24" s="1"/>
      <c r="C24" s="1"/>
      <c r="D24" s="1"/>
      <c r="E24" s="1"/>
      <c r="F24" s="1"/>
      <c r="G24" s="1"/>
      <c r="H24" s="1"/>
      <c r="I24" s="15"/>
      <c r="J24" s="29"/>
      <c r="K24" s="1"/>
      <c r="N24" s="4"/>
      <c r="O24" s="3"/>
      <c r="P24" s="3"/>
      <c r="Q24" s="3"/>
      <c r="R24" s="3"/>
      <c r="S24" s="3"/>
      <c r="T24" s="3"/>
      <c r="U24" s="11"/>
    </row>
    <row r="25" spans="1:21">
      <c r="A25" s="4" t="s">
        <v>1189</v>
      </c>
      <c r="B25" s="1"/>
      <c r="C25" s="1"/>
      <c r="D25" s="1"/>
      <c r="E25" s="1"/>
      <c r="F25" s="1"/>
      <c r="G25" s="1"/>
      <c r="H25" s="1"/>
      <c r="I25" s="15"/>
      <c r="J25" s="29"/>
      <c r="K25" s="1"/>
      <c r="N25" s="4"/>
      <c r="O25" s="3"/>
      <c r="P25" s="3"/>
      <c r="Q25" s="3"/>
      <c r="R25" s="3"/>
      <c r="S25" s="3"/>
      <c r="T25" s="3"/>
      <c r="U25" s="11"/>
    </row>
    <row r="26" spans="1:21">
      <c r="A26" s="4" t="s">
        <v>1190</v>
      </c>
      <c r="B26" s="1"/>
      <c r="C26" s="1"/>
      <c r="D26" s="1"/>
      <c r="E26" s="1"/>
      <c r="F26" s="1"/>
      <c r="G26" s="1"/>
      <c r="H26" s="1"/>
      <c r="I26" s="15"/>
      <c r="J26" s="29"/>
      <c r="K26" s="1"/>
      <c r="N26" s="4"/>
      <c r="O26" s="3"/>
      <c r="P26" s="3"/>
      <c r="Q26" s="3"/>
      <c r="R26" s="3"/>
      <c r="S26" s="3"/>
      <c r="T26" s="3"/>
      <c r="U26" s="11"/>
    </row>
    <row r="27" spans="1:21">
      <c r="A27" s="4" t="s">
        <v>1191</v>
      </c>
      <c r="B27" s="1"/>
      <c r="C27" s="1"/>
      <c r="D27" s="1"/>
      <c r="E27" s="1"/>
      <c r="F27" s="1"/>
      <c r="G27" s="1"/>
      <c r="H27" s="1"/>
      <c r="I27" s="15"/>
      <c r="J27" s="29"/>
      <c r="K27" s="1"/>
      <c r="N27" s="4"/>
      <c r="O27" s="3"/>
      <c r="P27" s="3"/>
      <c r="Q27" s="3"/>
      <c r="R27" s="3"/>
      <c r="S27" s="3"/>
      <c r="T27" s="3"/>
      <c r="U27" s="11"/>
    </row>
    <row r="28" spans="1:21">
      <c r="A28" s="4" t="s">
        <v>1192</v>
      </c>
      <c r="B28" s="1"/>
      <c r="C28" s="1"/>
      <c r="D28" s="1"/>
      <c r="E28" s="1"/>
      <c r="F28" s="1"/>
      <c r="G28" s="1"/>
      <c r="H28" s="1"/>
      <c r="I28" s="15"/>
      <c r="J28" s="29"/>
      <c r="K28" s="1"/>
      <c r="N28" s="4"/>
      <c r="O28" s="3"/>
      <c r="P28" s="3"/>
      <c r="Q28" s="3"/>
      <c r="R28" s="3"/>
      <c r="S28" s="3"/>
      <c r="T28" s="3"/>
      <c r="U28" s="11"/>
    </row>
    <row r="29" spans="1:21">
      <c r="A29" s="4" t="s">
        <v>1193</v>
      </c>
      <c r="B29" s="1"/>
      <c r="C29" s="1"/>
      <c r="D29" s="1"/>
      <c r="E29" s="1"/>
      <c r="F29" s="1"/>
      <c r="G29" s="1"/>
      <c r="H29" s="1"/>
      <c r="I29" s="15"/>
      <c r="J29" s="29"/>
      <c r="K29" s="1"/>
      <c r="N29" s="4"/>
      <c r="O29" s="3"/>
      <c r="P29" s="3"/>
      <c r="Q29" s="3"/>
      <c r="R29" s="3"/>
      <c r="S29" s="3"/>
      <c r="T29" s="3"/>
      <c r="U29" s="11"/>
    </row>
    <row r="30" spans="1:21">
      <c r="A30" s="4" t="s">
        <v>1194</v>
      </c>
      <c r="B30" s="1"/>
      <c r="C30" s="1"/>
      <c r="D30" s="1"/>
      <c r="E30" s="1"/>
      <c r="F30" s="1"/>
      <c r="G30" s="1"/>
      <c r="H30" s="1"/>
      <c r="I30" s="15"/>
      <c r="J30" s="29"/>
      <c r="K30" s="1"/>
      <c r="N30" s="4"/>
      <c r="O30" s="3"/>
      <c r="P30" s="3"/>
      <c r="Q30" s="3"/>
      <c r="R30" s="3"/>
      <c r="S30" s="3"/>
      <c r="T30" s="3"/>
      <c r="U30" s="11"/>
    </row>
    <row r="31" spans="1:21">
      <c r="A31" s="4" t="s">
        <v>1195</v>
      </c>
      <c r="B31" s="1"/>
      <c r="C31" s="1"/>
      <c r="D31" s="1"/>
      <c r="E31" s="1"/>
      <c r="F31" s="1"/>
      <c r="G31" s="1"/>
      <c r="H31" s="1"/>
      <c r="I31" s="15"/>
      <c r="J31" s="29"/>
      <c r="K31" s="1"/>
      <c r="N31" s="4"/>
      <c r="O31" s="3"/>
      <c r="P31" s="3"/>
      <c r="Q31" s="3"/>
      <c r="R31" s="3"/>
      <c r="S31" s="3"/>
      <c r="T31" s="3"/>
      <c r="U31" s="11"/>
    </row>
    <row r="32" spans="1:21">
      <c r="A32" s="4" t="s">
        <v>1196</v>
      </c>
      <c r="B32" s="1"/>
      <c r="C32" s="1"/>
      <c r="D32" s="1"/>
      <c r="E32" s="1"/>
      <c r="F32" s="1"/>
      <c r="G32" s="1"/>
      <c r="H32" s="1"/>
      <c r="I32" s="15"/>
      <c r="J32" s="29"/>
      <c r="K32" s="1"/>
      <c r="N32" s="4"/>
      <c r="O32" s="3"/>
      <c r="P32" s="3"/>
      <c r="Q32" s="3"/>
      <c r="R32" s="3"/>
      <c r="S32" s="3"/>
      <c r="T32" s="3"/>
      <c r="U32" s="11"/>
    </row>
    <row r="33" spans="1:21">
      <c r="A33" s="4" t="s">
        <v>1197</v>
      </c>
      <c r="B33" s="1"/>
      <c r="C33" s="1"/>
      <c r="D33" s="1"/>
      <c r="E33" s="1"/>
      <c r="F33" s="1"/>
      <c r="G33" s="1"/>
      <c r="H33" s="1"/>
      <c r="I33" s="15"/>
      <c r="J33" s="29"/>
      <c r="K33" s="1"/>
      <c r="N33" s="4"/>
      <c r="O33" s="3"/>
      <c r="P33" s="3"/>
      <c r="Q33" s="3"/>
      <c r="R33" s="3"/>
      <c r="S33" s="3"/>
      <c r="T33" s="3"/>
      <c r="U33" s="11"/>
    </row>
    <row r="34" spans="1:21">
      <c r="A34" s="4" t="s">
        <v>1198</v>
      </c>
      <c r="B34" s="1"/>
      <c r="C34" s="1"/>
      <c r="D34" s="1"/>
      <c r="E34" s="1"/>
      <c r="F34" s="1"/>
      <c r="G34" s="1"/>
      <c r="H34" s="1"/>
      <c r="I34" s="15"/>
      <c r="J34" s="29"/>
      <c r="K34" s="1"/>
      <c r="N34" s="4"/>
      <c r="O34" s="3"/>
      <c r="P34" s="3"/>
      <c r="Q34" s="3"/>
      <c r="R34" s="3"/>
      <c r="S34" s="3"/>
      <c r="T34" s="3"/>
      <c r="U34" s="11"/>
    </row>
    <row r="35" spans="1:21">
      <c r="A35" s="4" t="s">
        <v>1199</v>
      </c>
      <c r="B35" s="1"/>
      <c r="C35" s="1"/>
      <c r="D35" s="1"/>
      <c r="E35" s="1"/>
      <c r="F35" s="1"/>
      <c r="G35" s="1"/>
      <c r="H35" s="1"/>
      <c r="I35" s="15"/>
      <c r="J35" s="29"/>
      <c r="K35" s="1"/>
      <c r="N35" s="4"/>
      <c r="O35" s="3"/>
      <c r="P35" s="3"/>
      <c r="Q35" s="3"/>
      <c r="R35" s="3"/>
      <c r="S35" s="3"/>
      <c r="T35" s="3"/>
      <c r="U35" s="3"/>
    </row>
    <row r="36" spans="1:21">
      <c r="A36" s="4" t="s">
        <v>1200</v>
      </c>
      <c r="B36" s="1"/>
      <c r="C36" s="1"/>
      <c r="D36" s="1"/>
      <c r="E36" s="1"/>
      <c r="F36" s="1"/>
      <c r="G36" s="1"/>
      <c r="H36" s="1"/>
      <c r="I36" s="15"/>
      <c r="J36" s="29"/>
      <c r="K36" s="1"/>
      <c r="N36" s="4"/>
      <c r="O36" s="3"/>
      <c r="P36" s="3"/>
      <c r="Q36" s="3"/>
      <c r="R36" s="3"/>
      <c r="S36" s="3"/>
      <c r="T36" s="3"/>
      <c r="U36" s="11"/>
    </row>
    <row r="37" spans="1:21">
      <c r="A37" s="4" t="s">
        <v>1201</v>
      </c>
      <c r="B37" s="1"/>
      <c r="C37" s="1"/>
      <c r="D37" s="1"/>
      <c r="E37" s="1"/>
      <c r="F37" s="1"/>
      <c r="G37" s="1"/>
      <c r="H37" s="1"/>
      <c r="I37" s="15"/>
      <c r="J37" s="29"/>
      <c r="K37" s="1"/>
      <c r="N37" s="4"/>
      <c r="O37" s="3"/>
      <c r="P37" s="3"/>
      <c r="Q37" s="3"/>
      <c r="R37" s="3"/>
      <c r="S37" s="3"/>
      <c r="T37" s="3"/>
      <c r="U37" s="11"/>
    </row>
    <row r="38" spans="1:21">
      <c r="A38" s="4" t="s">
        <v>1202</v>
      </c>
      <c r="B38" s="1"/>
      <c r="C38" s="1"/>
      <c r="D38" s="1"/>
      <c r="E38" s="1"/>
      <c r="F38" s="1"/>
      <c r="G38" s="1"/>
      <c r="H38" s="1"/>
      <c r="I38" s="15"/>
      <c r="J38" s="29"/>
      <c r="K38" s="1"/>
      <c r="N38" s="4"/>
      <c r="O38" s="3"/>
      <c r="P38" s="3"/>
      <c r="Q38" s="3"/>
      <c r="R38" s="3"/>
      <c r="S38" s="3"/>
      <c r="T38" s="3"/>
      <c r="U38" s="11"/>
    </row>
    <row r="39" spans="1:21">
      <c r="A39" s="4" t="s">
        <v>1203</v>
      </c>
      <c r="B39" s="1"/>
      <c r="C39" s="1"/>
      <c r="D39" s="1"/>
      <c r="E39" s="1"/>
      <c r="F39" s="1"/>
      <c r="G39" s="1"/>
      <c r="H39" s="1"/>
      <c r="I39" s="15"/>
      <c r="J39" s="29"/>
      <c r="K39" s="1"/>
      <c r="N39" s="4"/>
      <c r="O39" s="3"/>
      <c r="P39" s="3"/>
      <c r="Q39" s="3"/>
      <c r="R39" s="3"/>
      <c r="S39" s="3"/>
      <c r="T39" s="3"/>
      <c r="U39" s="11"/>
    </row>
    <row r="40" spans="1:21">
      <c r="A40" s="4" t="s">
        <v>1204</v>
      </c>
      <c r="B40" s="1"/>
      <c r="C40" s="1"/>
      <c r="D40" s="1"/>
      <c r="E40" s="1"/>
      <c r="F40" s="1"/>
      <c r="G40" s="1"/>
      <c r="H40" s="1"/>
      <c r="I40" s="15"/>
      <c r="J40" s="29"/>
      <c r="K40" s="1"/>
      <c r="N40" s="4"/>
      <c r="O40" s="3"/>
      <c r="P40" s="3"/>
      <c r="Q40" s="3"/>
      <c r="R40" s="3"/>
      <c r="S40" s="3"/>
      <c r="T40" s="3"/>
      <c r="U40" s="11"/>
    </row>
    <row r="41" spans="1:21">
      <c r="A41" s="4" t="s">
        <v>1205</v>
      </c>
      <c r="B41" s="1"/>
      <c r="C41" s="1"/>
      <c r="D41" s="1"/>
      <c r="E41" s="1"/>
      <c r="F41" s="1"/>
      <c r="G41" s="1"/>
      <c r="H41" s="1"/>
      <c r="I41" s="15"/>
      <c r="J41" s="29"/>
      <c r="K41" s="1"/>
      <c r="N41" s="4"/>
      <c r="O41" s="3"/>
      <c r="P41" s="3"/>
      <c r="Q41" s="3"/>
      <c r="R41" s="3"/>
      <c r="S41" s="3"/>
      <c r="T41" s="3"/>
      <c r="U41" s="11"/>
    </row>
    <row r="42" spans="1:21">
      <c r="A42" s="4" t="s">
        <v>1206</v>
      </c>
      <c r="B42" s="1"/>
      <c r="C42" s="1"/>
      <c r="D42" s="1"/>
      <c r="E42" s="1"/>
      <c r="F42" s="1"/>
      <c r="G42" s="1"/>
      <c r="H42" s="1"/>
      <c r="I42" s="15"/>
      <c r="J42" s="29"/>
      <c r="K42" s="1"/>
      <c r="N42" s="4"/>
      <c r="O42" s="3"/>
      <c r="P42" s="12"/>
      <c r="Q42" s="3"/>
      <c r="R42" s="3"/>
      <c r="S42" s="3"/>
      <c r="T42" s="3"/>
      <c r="U42" s="11"/>
    </row>
    <row r="43" spans="1:21">
      <c r="A43" s="4" t="s">
        <v>1207</v>
      </c>
      <c r="B43" s="1"/>
      <c r="C43" s="1"/>
      <c r="D43" s="1"/>
      <c r="E43" s="1"/>
      <c r="F43" s="1"/>
      <c r="G43" s="1"/>
      <c r="H43" s="1"/>
      <c r="I43" s="15"/>
      <c r="J43" s="29"/>
      <c r="K43" s="1"/>
      <c r="N43" s="4"/>
      <c r="O43" s="3"/>
      <c r="P43" s="3"/>
      <c r="Q43" s="3"/>
      <c r="R43" s="3"/>
      <c r="S43" s="3"/>
      <c r="T43" s="3"/>
      <c r="U43" s="11"/>
    </row>
    <row r="44" spans="1:21">
      <c r="A44" s="4" t="s">
        <v>1208</v>
      </c>
      <c r="B44" s="1"/>
      <c r="C44" s="1"/>
      <c r="D44" s="1"/>
      <c r="E44" s="1"/>
      <c r="F44" s="1"/>
      <c r="G44" s="1"/>
      <c r="H44" s="1"/>
      <c r="I44" s="15"/>
      <c r="J44" s="29"/>
      <c r="K44" s="1"/>
      <c r="N44" s="4"/>
      <c r="O44" s="3"/>
      <c r="P44" s="3"/>
      <c r="Q44" s="3"/>
      <c r="R44" s="3"/>
      <c r="S44" s="3"/>
      <c r="T44" s="3"/>
      <c r="U44" s="11"/>
    </row>
    <row r="45" spans="1:21">
      <c r="A45" s="4" t="s">
        <v>1209</v>
      </c>
      <c r="B45" s="1"/>
      <c r="C45" s="1"/>
      <c r="D45" s="1"/>
      <c r="E45" s="1"/>
      <c r="F45" s="1"/>
      <c r="G45" s="1"/>
      <c r="H45" s="1"/>
      <c r="I45" s="15"/>
      <c r="J45" s="29"/>
      <c r="K45" s="1"/>
      <c r="N45" s="4"/>
      <c r="O45" s="3"/>
      <c r="P45" s="3"/>
      <c r="Q45" s="3"/>
      <c r="R45" s="3"/>
      <c r="S45" s="3"/>
      <c r="T45" s="3"/>
      <c r="U45" s="11"/>
    </row>
    <row r="46" spans="1:21">
      <c r="A46" s="4" t="s">
        <v>1210</v>
      </c>
      <c r="B46" s="1"/>
      <c r="C46" s="1"/>
      <c r="D46" s="1"/>
      <c r="E46" s="1"/>
      <c r="F46" s="1"/>
      <c r="G46" s="1"/>
      <c r="H46" s="1"/>
      <c r="I46" s="15"/>
      <c r="J46" s="29"/>
      <c r="K46" s="1"/>
      <c r="N46" s="4"/>
      <c r="O46" s="3"/>
      <c r="P46" s="3"/>
      <c r="Q46" s="3"/>
      <c r="R46" s="3"/>
      <c r="S46" s="3"/>
      <c r="T46" s="3"/>
      <c r="U46" s="11"/>
    </row>
    <row r="47" spans="1:21">
      <c r="A47" s="4" t="s">
        <v>1211</v>
      </c>
      <c r="B47" s="1"/>
      <c r="C47" s="1"/>
      <c r="D47" s="1"/>
      <c r="E47" s="1"/>
      <c r="F47" s="1"/>
      <c r="G47" s="1"/>
      <c r="H47" s="1"/>
      <c r="I47" s="15"/>
      <c r="J47" s="29"/>
      <c r="K47" s="1"/>
      <c r="N47" s="4"/>
      <c r="O47" s="3"/>
      <c r="P47" s="3"/>
      <c r="Q47" s="3"/>
      <c r="R47" s="3"/>
      <c r="S47" s="3"/>
      <c r="T47" s="3"/>
      <c r="U47" s="11"/>
    </row>
    <row r="48" spans="1:21">
      <c r="A48" s="4" t="s">
        <v>1212</v>
      </c>
      <c r="B48" s="1"/>
      <c r="C48" s="1"/>
      <c r="D48" s="1"/>
      <c r="E48" s="1"/>
      <c r="F48" s="1"/>
      <c r="G48" s="1"/>
      <c r="H48" s="1"/>
      <c r="I48" s="15"/>
      <c r="J48" s="29"/>
      <c r="K48" s="1"/>
      <c r="N48" s="4"/>
      <c r="O48" s="3"/>
      <c r="P48" s="3"/>
      <c r="Q48" s="3"/>
      <c r="R48" s="3"/>
      <c r="S48" s="3"/>
      <c r="T48" s="3"/>
      <c r="U48" s="11"/>
    </row>
    <row r="49" spans="1:21">
      <c r="A49" s="4" t="s">
        <v>1213</v>
      </c>
      <c r="B49" s="1"/>
      <c r="C49" s="1"/>
      <c r="D49" s="1"/>
      <c r="E49" s="1"/>
      <c r="F49" s="1"/>
      <c r="G49" s="1"/>
      <c r="H49" s="1"/>
      <c r="I49" s="15"/>
      <c r="J49" s="29"/>
      <c r="K49" s="1"/>
      <c r="N49" s="4"/>
      <c r="O49" s="3"/>
      <c r="P49" s="3"/>
      <c r="Q49" s="3"/>
      <c r="R49" s="3"/>
      <c r="S49" s="3"/>
      <c r="T49" s="3"/>
      <c r="U49" s="11"/>
    </row>
    <row r="50" spans="1:21">
      <c r="A50" s="4" t="s">
        <v>1214</v>
      </c>
      <c r="B50" s="1"/>
      <c r="C50" s="1"/>
      <c r="D50" s="1"/>
      <c r="E50" s="1"/>
      <c r="F50" s="1"/>
      <c r="G50" s="1"/>
      <c r="H50" s="1"/>
      <c r="I50" s="15"/>
      <c r="J50" s="29"/>
      <c r="K50" s="1"/>
      <c r="N50" s="4"/>
      <c r="O50" s="3"/>
      <c r="P50" s="3"/>
      <c r="Q50" s="3"/>
      <c r="R50" s="3"/>
      <c r="S50" s="3"/>
      <c r="T50" s="3"/>
      <c r="U50" s="11"/>
    </row>
    <row r="51" spans="1:21">
      <c r="A51" s="4" t="s">
        <v>1215</v>
      </c>
      <c r="B51" s="1"/>
      <c r="C51" s="1"/>
      <c r="D51" s="1"/>
      <c r="E51" s="1"/>
      <c r="F51" s="1"/>
      <c r="G51" s="1"/>
      <c r="H51" s="1"/>
      <c r="I51" s="15"/>
      <c r="J51" s="29"/>
      <c r="K51" s="1"/>
      <c r="N51" s="4"/>
      <c r="O51" s="3"/>
      <c r="P51" s="3"/>
      <c r="Q51" s="3"/>
      <c r="R51" s="3"/>
      <c r="S51" s="3"/>
      <c r="T51" s="3"/>
      <c r="U51" s="11"/>
    </row>
    <row r="52" spans="1:21">
      <c r="A52" s="4" t="s">
        <v>1216</v>
      </c>
      <c r="B52" s="18"/>
      <c r="C52" s="18"/>
      <c r="D52" s="18"/>
      <c r="E52" s="18"/>
      <c r="F52" s="18"/>
      <c r="G52" s="18"/>
      <c r="H52" s="18"/>
      <c r="I52" s="15"/>
      <c r="J52" s="29"/>
      <c r="K52" s="1"/>
      <c r="N52" s="4"/>
      <c r="O52" s="3"/>
      <c r="P52" s="3"/>
      <c r="Q52" s="3"/>
      <c r="R52" s="3"/>
      <c r="S52" s="3"/>
      <c r="T52" s="3"/>
      <c r="U52" s="11"/>
    </row>
    <row r="53" spans="1:21">
      <c r="A53" s="4" t="s">
        <v>1217</v>
      </c>
      <c r="B53" s="1"/>
      <c r="C53" s="1"/>
      <c r="D53" s="1"/>
      <c r="E53" s="1"/>
      <c r="F53" s="1"/>
      <c r="G53" s="1"/>
      <c r="H53" s="1"/>
      <c r="I53" s="15"/>
      <c r="J53" s="29"/>
      <c r="K53" s="1"/>
      <c r="N53" s="4"/>
      <c r="O53" s="3"/>
      <c r="P53" s="3"/>
      <c r="Q53" s="3"/>
      <c r="R53" s="3"/>
      <c r="S53" s="3"/>
      <c r="T53" s="3"/>
      <c r="U53" s="11"/>
    </row>
    <row r="54" spans="1:21">
      <c r="A54" s="4" t="s">
        <v>1218</v>
      </c>
      <c r="B54" s="1"/>
      <c r="C54" s="1"/>
      <c r="D54" s="1"/>
      <c r="E54" s="1"/>
      <c r="F54" s="1"/>
      <c r="G54" s="1"/>
      <c r="H54" s="1"/>
      <c r="I54" s="15"/>
      <c r="J54" s="29"/>
      <c r="K54" s="1"/>
      <c r="N54" s="4"/>
      <c r="O54" s="3"/>
      <c r="P54" s="3"/>
      <c r="Q54" s="3"/>
      <c r="R54" s="3"/>
      <c r="S54" s="3"/>
      <c r="T54" s="3"/>
      <c r="U54" s="11"/>
    </row>
    <row r="55" spans="1:21">
      <c r="A55" s="4" t="s">
        <v>1219</v>
      </c>
      <c r="B55" s="1"/>
      <c r="C55" s="1"/>
      <c r="D55" s="1"/>
      <c r="E55" s="1"/>
      <c r="F55" s="1"/>
      <c r="G55" s="1"/>
      <c r="H55" s="1"/>
      <c r="I55" s="15"/>
      <c r="J55" s="29"/>
      <c r="K55" s="1"/>
      <c r="N55" s="4"/>
      <c r="O55" s="3"/>
      <c r="P55" s="3"/>
      <c r="Q55" s="3"/>
      <c r="R55" s="3"/>
      <c r="S55" s="3"/>
      <c r="T55" s="3"/>
      <c r="U55" s="11"/>
    </row>
    <row r="56" spans="1:21">
      <c r="A56" s="4" t="s">
        <v>1220</v>
      </c>
      <c r="B56" s="1"/>
      <c r="C56" s="1"/>
      <c r="D56" s="1"/>
      <c r="E56" s="1"/>
      <c r="F56" s="1"/>
      <c r="G56" s="1"/>
      <c r="H56" s="1"/>
      <c r="I56" s="15"/>
      <c r="J56" s="29"/>
      <c r="K56" s="1"/>
      <c r="N56" s="4"/>
      <c r="O56" s="3"/>
      <c r="P56" s="3"/>
      <c r="Q56" s="3"/>
      <c r="R56" s="3"/>
      <c r="S56" s="3"/>
      <c r="T56" s="3"/>
      <c r="U56" s="11"/>
    </row>
    <row r="57" spans="1:21">
      <c r="A57" s="4" t="s">
        <v>1221</v>
      </c>
      <c r="B57" s="1"/>
      <c r="C57" s="1"/>
      <c r="D57" s="1"/>
      <c r="E57" s="1"/>
      <c r="F57" s="1"/>
      <c r="G57" s="1"/>
      <c r="H57" s="1"/>
      <c r="I57" s="15"/>
      <c r="J57" s="29"/>
      <c r="K57" s="1"/>
      <c r="N57" s="4"/>
      <c r="O57" s="3"/>
      <c r="P57" s="3"/>
      <c r="Q57" s="3"/>
      <c r="R57" s="3"/>
      <c r="S57" s="3"/>
      <c r="T57" s="3"/>
      <c r="U57" s="11"/>
    </row>
    <row r="58" spans="1:21">
      <c r="A58" s="4" t="s">
        <v>1222</v>
      </c>
      <c r="B58" s="1"/>
      <c r="C58" s="1"/>
      <c r="D58" s="1"/>
      <c r="E58" s="1"/>
      <c r="F58" s="1"/>
      <c r="G58" s="1"/>
      <c r="H58" s="1"/>
      <c r="I58" s="15"/>
      <c r="J58" s="29"/>
      <c r="K58" s="1"/>
      <c r="N58" s="4"/>
      <c r="O58" s="3"/>
      <c r="P58" s="3"/>
      <c r="Q58" s="3"/>
      <c r="R58" s="3"/>
      <c r="S58" s="3"/>
      <c r="T58" s="3"/>
      <c r="U58" s="11"/>
    </row>
    <row r="59" spans="1:21">
      <c r="A59" s="4" t="s">
        <v>1223</v>
      </c>
      <c r="B59" s="1"/>
      <c r="C59" s="1"/>
      <c r="D59" s="1"/>
      <c r="E59" s="1"/>
      <c r="F59" s="1"/>
      <c r="G59" s="1"/>
      <c r="H59" s="1"/>
      <c r="I59" s="15"/>
      <c r="J59" s="29"/>
      <c r="K59" s="1"/>
      <c r="N59" s="4"/>
      <c r="O59" s="3"/>
      <c r="P59" s="3"/>
      <c r="Q59" s="3"/>
      <c r="R59" s="3"/>
      <c r="S59" s="3"/>
      <c r="T59" s="3"/>
      <c r="U59" s="11"/>
    </row>
    <row r="60" spans="1:21">
      <c r="A60" s="4" t="s">
        <v>1224</v>
      </c>
      <c r="B60" s="1"/>
      <c r="C60" s="1"/>
      <c r="D60" s="1"/>
      <c r="E60" s="1"/>
      <c r="F60" s="1"/>
      <c r="G60" s="1"/>
      <c r="H60" s="1"/>
      <c r="I60" s="15"/>
      <c r="J60" s="29"/>
      <c r="K60" s="1"/>
      <c r="N60" s="4"/>
      <c r="O60" s="3"/>
      <c r="P60" s="3"/>
      <c r="Q60" s="3"/>
      <c r="R60" s="3"/>
      <c r="S60" s="3"/>
      <c r="T60" s="3"/>
      <c r="U60" s="11"/>
    </row>
    <row r="61" spans="1:21">
      <c r="A61" s="4" t="s">
        <v>1225</v>
      </c>
      <c r="B61" s="1"/>
      <c r="C61" s="1"/>
      <c r="D61" s="1"/>
      <c r="E61" s="1"/>
      <c r="F61" s="1"/>
      <c r="G61" s="1"/>
      <c r="H61" s="1"/>
      <c r="I61" s="15"/>
      <c r="J61" s="29"/>
      <c r="K61" s="1"/>
      <c r="N61" s="4"/>
      <c r="O61" s="3"/>
      <c r="P61" s="3"/>
      <c r="Q61" s="3"/>
      <c r="R61" s="3"/>
      <c r="S61" s="3"/>
      <c r="T61" s="3"/>
      <c r="U61" s="11"/>
    </row>
    <row r="62" spans="1:21">
      <c r="A62" s="4" t="s">
        <v>1226</v>
      </c>
      <c r="B62" s="1"/>
      <c r="C62" s="1"/>
      <c r="D62" s="1"/>
      <c r="E62" s="1"/>
      <c r="F62" s="1"/>
      <c r="G62" s="1"/>
      <c r="H62" s="1"/>
      <c r="I62" s="15"/>
      <c r="J62" s="29"/>
      <c r="K62" s="1"/>
      <c r="N62" s="4"/>
      <c r="O62" s="3"/>
      <c r="P62" s="3"/>
      <c r="Q62" s="3"/>
      <c r="R62" s="3"/>
      <c r="S62" s="3"/>
      <c r="T62" s="3"/>
      <c r="U62" s="11"/>
    </row>
    <row r="63" spans="1:21">
      <c r="A63" s="4" t="s">
        <v>1227</v>
      </c>
      <c r="B63" s="1"/>
      <c r="C63" s="1"/>
      <c r="D63" s="1"/>
      <c r="E63" s="1"/>
      <c r="F63" s="1"/>
      <c r="G63" s="1"/>
      <c r="H63" s="1"/>
      <c r="I63" s="15"/>
      <c r="J63" s="29"/>
      <c r="K63" s="1"/>
      <c r="N63" s="4"/>
      <c r="O63" s="3"/>
      <c r="P63" s="3"/>
      <c r="Q63" s="3"/>
      <c r="R63" s="3"/>
      <c r="S63" s="3"/>
      <c r="T63" s="3"/>
      <c r="U63" s="11"/>
    </row>
    <row r="64" spans="1:21">
      <c r="A64" s="4" t="s">
        <v>1228</v>
      </c>
      <c r="B64" s="1"/>
      <c r="C64" s="1"/>
      <c r="D64" s="1"/>
      <c r="E64" s="1"/>
      <c r="F64" s="1"/>
      <c r="G64" s="1"/>
      <c r="H64" s="1"/>
      <c r="I64" s="15"/>
      <c r="J64" s="29"/>
      <c r="K64" s="1"/>
      <c r="N64" s="4"/>
      <c r="O64" s="3"/>
      <c r="P64" s="3"/>
      <c r="Q64" s="3"/>
      <c r="R64" s="3"/>
      <c r="S64" s="3"/>
      <c r="T64" s="3"/>
      <c r="U64" s="11"/>
    </row>
    <row r="65" spans="1:21">
      <c r="A65" s="4" t="s">
        <v>1229</v>
      </c>
      <c r="B65" s="1"/>
      <c r="C65" s="1"/>
      <c r="D65" s="1"/>
      <c r="E65" s="1"/>
      <c r="F65" s="1"/>
      <c r="G65" s="1"/>
      <c r="H65" s="1"/>
      <c r="I65" s="15"/>
      <c r="J65" s="29"/>
      <c r="K65" s="1"/>
      <c r="N65" s="4"/>
      <c r="O65" s="3"/>
      <c r="P65" s="3"/>
      <c r="Q65" s="3"/>
      <c r="R65" s="3"/>
      <c r="S65" s="3"/>
      <c r="T65" s="3"/>
      <c r="U65" s="11"/>
    </row>
    <row r="66" spans="1:21">
      <c r="A66" s="4" t="s">
        <v>1230</v>
      </c>
      <c r="B66" s="1"/>
      <c r="C66" s="1"/>
      <c r="D66" s="1"/>
      <c r="E66" s="1"/>
      <c r="F66" s="1"/>
      <c r="G66" s="1"/>
      <c r="H66" s="1"/>
      <c r="I66" s="15"/>
      <c r="J66" s="29"/>
      <c r="K66" s="1"/>
      <c r="N66" s="4"/>
      <c r="O66" s="3"/>
      <c r="P66" s="3"/>
      <c r="Q66" s="3"/>
      <c r="R66" s="3"/>
      <c r="S66" s="3"/>
      <c r="T66" s="3"/>
      <c r="U66" s="11"/>
    </row>
    <row r="67" spans="1:21">
      <c r="A67" s="4" t="s">
        <v>1231</v>
      </c>
      <c r="B67" s="1"/>
      <c r="C67" s="1"/>
      <c r="D67" s="1"/>
      <c r="E67" s="1"/>
      <c r="F67" s="1"/>
      <c r="G67" s="1"/>
      <c r="H67" s="1"/>
      <c r="I67" s="15"/>
      <c r="J67" s="29"/>
      <c r="K67" s="1"/>
      <c r="N67" s="4"/>
      <c r="O67" s="3"/>
      <c r="P67" s="3"/>
      <c r="Q67" s="3"/>
      <c r="R67" s="3"/>
      <c r="S67" s="3"/>
      <c r="T67" s="3"/>
      <c r="U67" s="11"/>
    </row>
    <row r="68" spans="1:21">
      <c r="A68" s="4" t="s">
        <v>1232</v>
      </c>
      <c r="B68" s="1"/>
      <c r="C68" s="1"/>
      <c r="D68" s="1"/>
      <c r="E68" s="1"/>
      <c r="F68" s="1"/>
      <c r="G68" s="1"/>
      <c r="H68" s="1"/>
      <c r="I68" s="15"/>
      <c r="J68" s="29"/>
      <c r="K68" s="1"/>
      <c r="N68" s="4"/>
      <c r="O68" s="3"/>
      <c r="P68" s="3"/>
      <c r="Q68" s="3"/>
      <c r="R68" s="3"/>
      <c r="S68" s="3"/>
      <c r="T68" s="3"/>
      <c r="U68" s="11"/>
    </row>
    <row r="69" spans="1:21">
      <c r="A69" s="4" t="s">
        <v>1233</v>
      </c>
      <c r="B69" s="1"/>
      <c r="C69" s="1"/>
      <c r="D69" s="1"/>
      <c r="E69" s="1"/>
      <c r="F69" s="1"/>
      <c r="G69" s="1"/>
      <c r="H69" s="1"/>
      <c r="I69" s="15"/>
      <c r="J69" s="29"/>
      <c r="K69" s="1"/>
      <c r="N69" s="4"/>
      <c r="O69" s="3"/>
      <c r="P69" s="3"/>
      <c r="Q69" s="3"/>
      <c r="R69" s="3"/>
      <c r="S69" s="3"/>
      <c r="T69" s="3"/>
      <c r="U69" s="11"/>
    </row>
    <row r="70" spans="1:21">
      <c r="A70" s="4" t="s">
        <v>1234</v>
      </c>
      <c r="B70" s="1"/>
      <c r="C70" s="1"/>
      <c r="D70" s="1"/>
      <c r="E70" s="1"/>
      <c r="F70" s="1"/>
      <c r="G70" s="1"/>
      <c r="H70" s="1"/>
      <c r="I70" s="15"/>
      <c r="J70" s="29"/>
      <c r="K70" s="1"/>
      <c r="N70" s="4"/>
      <c r="O70" s="3"/>
      <c r="P70" s="3"/>
      <c r="Q70" s="3"/>
      <c r="R70" s="3"/>
      <c r="S70" s="3"/>
      <c r="T70" s="3"/>
      <c r="U70" s="11"/>
    </row>
    <row r="71" spans="1:21">
      <c r="A71" s="4" t="s">
        <v>1235</v>
      </c>
      <c r="B71" s="1"/>
      <c r="C71" s="1"/>
      <c r="D71" s="1"/>
      <c r="E71" s="1"/>
      <c r="F71" s="1"/>
      <c r="G71" s="1"/>
      <c r="H71" s="1"/>
      <c r="I71" s="15"/>
      <c r="J71" s="29"/>
      <c r="K71" s="1"/>
      <c r="N71" s="4"/>
      <c r="O71" s="3"/>
      <c r="P71" s="3"/>
      <c r="Q71" s="3"/>
      <c r="R71" s="3"/>
      <c r="S71" s="3"/>
      <c r="T71" s="3"/>
      <c r="U71" s="11"/>
    </row>
    <row r="72" spans="1:21">
      <c r="A72" s="4" t="s">
        <v>1236</v>
      </c>
      <c r="B72" s="1"/>
      <c r="C72" s="1"/>
      <c r="D72" s="1"/>
      <c r="E72" s="1"/>
      <c r="F72" s="1"/>
      <c r="G72" s="1"/>
      <c r="H72" s="1"/>
      <c r="I72" s="15"/>
      <c r="J72" s="29"/>
      <c r="K72" s="1"/>
      <c r="N72" s="4"/>
      <c r="O72" s="3"/>
      <c r="P72" s="3"/>
      <c r="Q72" s="3"/>
      <c r="R72" s="3"/>
      <c r="S72" s="3"/>
      <c r="T72" s="3"/>
      <c r="U72" s="11"/>
    </row>
    <row r="73" spans="1:21">
      <c r="A73" s="4" t="s">
        <v>1237</v>
      </c>
      <c r="B73" s="1"/>
      <c r="C73" s="1"/>
      <c r="D73" s="1"/>
      <c r="E73" s="1"/>
      <c r="F73" s="1"/>
      <c r="G73" s="1"/>
      <c r="H73" s="1"/>
      <c r="I73" s="15"/>
      <c r="J73" s="29"/>
      <c r="K73" s="1"/>
      <c r="N73" s="4"/>
      <c r="O73" s="3"/>
      <c r="P73" s="3"/>
      <c r="Q73" s="3"/>
      <c r="R73" s="3"/>
      <c r="S73" s="3"/>
      <c r="T73" s="3"/>
      <c r="U73" s="11"/>
    </row>
    <row r="74" spans="1:21">
      <c r="A74" s="4" t="s">
        <v>1238</v>
      </c>
      <c r="B74" s="1"/>
      <c r="C74" s="1"/>
      <c r="D74" s="1"/>
      <c r="E74" s="1"/>
      <c r="F74" s="1"/>
      <c r="G74" s="1"/>
      <c r="H74" s="1"/>
      <c r="I74" s="15"/>
      <c r="J74" s="29"/>
      <c r="K74" s="1"/>
      <c r="N74" s="4"/>
      <c r="O74" s="3"/>
      <c r="P74" s="3"/>
      <c r="Q74" s="3"/>
      <c r="R74" s="3"/>
      <c r="S74" s="3"/>
      <c r="T74" s="3"/>
      <c r="U74" s="11"/>
    </row>
    <row r="75" spans="1:21">
      <c r="A75" s="4" t="s">
        <v>1239</v>
      </c>
      <c r="B75" s="1"/>
      <c r="C75" s="1"/>
      <c r="D75" s="1"/>
      <c r="E75" s="1"/>
      <c r="F75" s="1"/>
      <c r="G75" s="1"/>
      <c r="H75" s="1"/>
      <c r="I75" s="15"/>
      <c r="J75" s="29"/>
      <c r="K75" s="1"/>
      <c r="N75" s="4"/>
      <c r="O75" s="3"/>
      <c r="P75" s="3"/>
      <c r="Q75" s="3"/>
      <c r="R75" s="3"/>
      <c r="S75" s="3"/>
      <c r="T75" s="3"/>
      <c r="U75" s="11"/>
    </row>
    <row r="76" spans="1:21">
      <c r="A76" s="4" t="s">
        <v>1240</v>
      </c>
      <c r="B76" s="1"/>
      <c r="C76" s="1"/>
      <c r="D76" s="1"/>
      <c r="E76" s="1"/>
      <c r="F76" s="1"/>
      <c r="G76" s="1"/>
      <c r="H76" s="1"/>
      <c r="I76" s="15"/>
      <c r="J76" s="29"/>
      <c r="K76" s="1"/>
      <c r="N76" s="4"/>
      <c r="O76" s="3"/>
      <c r="P76" s="3"/>
      <c r="Q76" s="3"/>
      <c r="R76" s="3"/>
      <c r="S76" s="3"/>
      <c r="T76" s="3"/>
      <c r="U76" s="11"/>
    </row>
    <row r="77" spans="1:21">
      <c r="A77" s="4" t="s">
        <v>1241</v>
      </c>
      <c r="B77" s="1"/>
      <c r="C77" s="1"/>
      <c r="D77" s="1"/>
      <c r="E77" s="1"/>
      <c r="F77" s="1"/>
      <c r="G77" s="1"/>
      <c r="H77" s="1"/>
      <c r="I77" s="15"/>
      <c r="J77" s="29"/>
      <c r="K77" s="1"/>
      <c r="N77" s="4"/>
      <c r="O77" s="3"/>
      <c r="P77" s="3"/>
      <c r="Q77" s="3"/>
      <c r="R77" s="3"/>
      <c r="S77" s="3"/>
      <c r="T77" s="3"/>
      <c r="U77" s="11"/>
    </row>
    <row r="78" spans="1:21">
      <c r="A78" s="4" t="s">
        <v>1242</v>
      </c>
      <c r="B78" s="1"/>
      <c r="C78" s="1"/>
      <c r="D78" s="1"/>
      <c r="E78" s="1"/>
      <c r="F78" s="1"/>
      <c r="G78" s="1"/>
      <c r="H78" s="1"/>
      <c r="I78" s="15"/>
      <c r="J78" s="29"/>
      <c r="K78" s="1"/>
      <c r="N78" s="4"/>
      <c r="O78" s="3"/>
      <c r="P78" s="3"/>
      <c r="Q78" s="3"/>
      <c r="R78" s="3"/>
      <c r="S78" s="3"/>
      <c r="T78" s="3"/>
      <c r="U78" s="11"/>
    </row>
    <row r="79" spans="1:21">
      <c r="A79" s="4" t="s">
        <v>1243</v>
      </c>
      <c r="B79" s="1"/>
      <c r="C79" s="1"/>
      <c r="D79" s="1"/>
      <c r="E79" s="1"/>
      <c r="F79" s="1"/>
      <c r="G79" s="1"/>
      <c r="H79" s="1"/>
      <c r="I79" s="15"/>
      <c r="J79" s="29"/>
      <c r="K79" s="1"/>
      <c r="N79" s="4"/>
      <c r="O79" s="3"/>
      <c r="P79" s="3"/>
      <c r="Q79" s="3"/>
      <c r="R79" s="3"/>
      <c r="S79" s="3"/>
      <c r="T79" s="3"/>
      <c r="U79" s="11"/>
    </row>
    <row r="80" spans="1:21">
      <c r="A80" s="4" t="s">
        <v>1244</v>
      </c>
      <c r="B80" s="1"/>
      <c r="C80" s="1"/>
      <c r="D80" s="1"/>
      <c r="E80" s="1"/>
      <c r="F80" s="1"/>
      <c r="G80" s="1"/>
      <c r="H80" s="1"/>
      <c r="I80" s="15"/>
      <c r="J80" s="29"/>
      <c r="K80" s="1"/>
      <c r="N80" s="4"/>
      <c r="O80" s="3"/>
      <c r="P80" s="3"/>
      <c r="Q80" s="3"/>
      <c r="R80" s="3"/>
      <c r="S80" s="3"/>
      <c r="T80" s="3"/>
      <c r="U80" s="11"/>
    </row>
    <row r="81" spans="1:21">
      <c r="A81" s="4" t="s">
        <v>1245</v>
      </c>
      <c r="B81" s="1"/>
      <c r="C81" s="1"/>
      <c r="D81" s="1"/>
      <c r="E81" s="1"/>
      <c r="F81" s="1"/>
      <c r="G81" s="1"/>
      <c r="H81" s="1"/>
      <c r="I81" s="15"/>
      <c r="J81" s="29"/>
      <c r="K81" s="1"/>
      <c r="N81" s="4"/>
      <c r="O81" s="3"/>
      <c r="P81" s="3"/>
      <c r="Q81" s="3"/>
      <c r="R81" s="3"/>
      <c r="S81" s="3"/>
      <c r="T81" s="3"/>
      <c r="U81" s="11"/>
    </row>
    <row r="82" spans="1:21">
      <c r="A82" s="4" t="s">
        <v>1246</v>
      </c>
      <c r="B82" s="1"/>
      <c r="C82" s="1"/>
      <c r="D82" s="1"/>
      <c r="E82" s="1"/>
      <c r="F82" s="1"/>
      <c r="G82" s="1"/>
      <c r="H82" s="1"/>
      <c r="I82" s="15"/>
      <c r="J82" s="29"/>
      <c r="K82" s="1"/>
      <c r="N82" s="4"/>
      <c r="O82" s="3"/>
      <c r="P82" s="3"/>
      <c r="Q82" s="3"/>
      <c r="R82" s="3"/>
      <c r="S82" s="3"/>
      <c r="T82" s="3"/>
      <c r="U82" s="11"/>
    </row>
    <row r="83" spans="1:21">
      <c r="A83" s="4" t="s">
        <v>1247</v>
      </c>
      <c r="B83" s="1"/>
      <c r="C83" s="1"/>
      <c r="D83" s="1"/>
      <c r="E83" s="1"/>
      <c r="F83" s="1"/>
      <c r="G83" s="1"/>
      <c r="H83" s="1"/>
      <c r="I83" s="15"/>
      <c r="J83" s="29"/>
      <c r="K83" s="1"/>
      <c r="N83" s="4"/>
      <c r="O83" s="3"/>
      <c r="P83" s="3"/>
      <c r="Q83" s="3"/>
      <c r="R83" s="3"/>
      <c r="S83" s="3"/>
      <c r="T83" s="3"/>
      <c r="U83" s="11"/>
    </row>
    <row r="84" spans="1:21">
      <c r="A84" s="4" t="s">
        <v>1248</v>
      </c>
      <c r="B84" s="1"/>
      <c r="C84" s="1"/>
      <c r="D84" s="1"/>
      <c r="E84" s="1"/>
      <c r="F84" s="1"/>
      <c r="G84" s="1"/>
      <c r="H84" s="1"/>
      <c r="I84" s="15"/>
      <c r="J84" s="29"/>
      <c r="K84" s="1"/>
      <c r="N84" s="4"/>
      <c r="O84" s="3"/>
      <c r="P84" s="3"/>
      <c r="Q84" s="3"/>
      <c r="R84" s="3"/>
      <c r="S84" s="3"/>
      <c r="T84" s="3"/>
      <c r="U84" s="11"/>
    </row>
    <row r="85" spans="1:21">
      <c r="A85" s="4" t="s">
        <v>1249</v>
      </c>
      <c r="B85" s="1"/>
      <c r="C85" s="1"/>
      <c r="D85" s="1"/>
      <c r="E85" s="1"/>
      <c r="F85" s="1"/>
      <c r="G85" s="1"/>
      <c r="H85" s="1"/>
      <c r="I85" s="15"/>
      <c r="J85" s="29"/>
      <c r="K85" s="1"/>
      <c r="N85" s="4"/>
      <c r="O85" s="3"/>
      <c r="P85" s="3"/>
      <c r="Q85" s="3"/>
      <c r="R85" s="3"/>
      <c r="S85" s="3"/>
      <c r="T85" s="3"/>
      <c r="U85" s="11"/>
    </row>
    <row r="86" spans="1:21">
      <c r="A86" s="4" t="s">
        <v>1250</v>
      </c>
      <c r="B86" s="1"/>
      <c r="C86" s="1"/>
      <c r="D86" s="1"/>
      <c r="E86" s="1"/>
      <c r="F86" s="1"/>
      <c r="G86" s="1"/>
      <c r="H86" s="1"/>
      <c r="I86" s="15"/>
      <c r="J86" s="29"/>
      <c r="K86" s="1"/>
      <c r="N86" s="4"/>
      <c r="O86" s="3"/>
      <c r="P86" s="3"/>
      <c r="Q86" s="3"/>
      <c r="R86" s="3"/>
      <c r="S86" s="3"/>
      <c r="T86" s="3"/>
      <c r="U86" s="11"/>
    </row>
    <row r="87" spans="1:21">
      <c r="A87" s="4" t="s">
        <v>1251</v>
      </c>
      <c r="B87" s="1"/>
      <c r="C87" s="1"/>
      <c r="D87" s="1"/>
      <c r="E87" s="1"/>
      <c r="F87" s="1"/>
      <c r="G87" s="1"/>
      <c r="H87" s="1"/>
      <c r="I87" s="15"/>
      <c r="J87" s="29"/>
      <c r="K87" s="1"/>
      <c r="N87" s="4"/>
      <c r="O87" s="3"/>
      <c r="P87" s="3"/>
      <c r="Q87" s="3"/>
      <c r="R87" s="3"/>
      <c r="S87" s="3"/>
      <c r="T87" s="3"/>
      <c r="U87" s="11"/>
    </row>
    <row r="88" spans="1:21">
      <c r="A88" s="4" t="s">
        <v>1252</v>
      </c>
      <c r="B88" s="1"/>
      <c r="C88" s="1"/>
      <c r="D88" s="1"/>
      <c r="E88" s="1"/>
      <c r="F88" s="1"/>
      <c r="G88" s="1"/>
      <c r="H88" s="1"/>
      <c r="I88" s="15"/>
      <c r="J88" s="29"/>
      <c r="K88" s="1"/>
      <c r="N88" s="4"/>
      <c r="O88" s="3"/>
      <c r="P88" s="3"/>
      <c r="Q88" s="3"/>
      <c r="R88" s="3"/>
      <c r="S88" s="3"/>
      <c r="T88" s="3"/>
      <c r="U88" s="11"/>
    </row>
    <row r="89" spans="1:21">
      <c r="A89" s="4" t="s">
        <v>1253</v>
      </c>
      <c r="B89" s="1"/>
      <c r="C89" s="1"/>
      <c r="D89" s="1"/>
      <c r="E89" s="1"/>
      <c r="F89" s="1"/>
      <c r="G89" s="1"/>
      <c r="H89" s="1"/>
      <c r="I89" s="15"/>
      <c r="J89" s="29"/>
      <c r="K89" s="1"/>
      <c r="N89" s="4"/>
      <c r="O89" s="3"/>
      <c r="P89" s="3"/>
      <c r="Q89" s="3"/>
      <c r="R89" s="3"/>
      <c r="S89" s="3"/>
      <c r="T89" s="3"/>
      <c r="U89" s="11"/>
    </row>
    <row r="90" spans="1:21">
      <c r="A90" s="4" t="s">
        <v>1254</v>
      </c>
      <c r="B90" s="1"/>
      <c r="C90" s="1"/>
      <c r="D90" s="1"/>
      <c r="E90" s="1"/>
      <c r="F90" s="1"/>
      <c r="G90" s="1"/>
      <c r="H90" s="1"/>
      <c r="I90" s="15"/>
      <c r="J90" s="29"/>
      <c r="K90" s="1"/>
      <c r="N90" s="4"/>
      <c r="O90" s="3"/>
      <c r="P90" s="3"/>
      <c r="Q90" s="3"/>
      <c r="R90" s="3"/>
      <c r="S90" s="3"/>
      <c r="T90" s="3"/>
      <c r="U90" s="11"/>
    </row>
    <row r="91" spans="1:21">
      <c r="A91" s="4" t="s">
        <v>1255</v>
      </c>
      <c r="B91" s="1"/>
      <c r="C91" s="1"/>
      <c r="D91" s="1"/>
      <c r="E91" s="1"/>
      <c r="F91" s="1"/>
      <c r="G91" s="1"/>
      <c r="H91" s="1"/>
      <c r="I91" s="15"/>
      <c r="J91" s="29"/>
      <c r="K91" s="1"/>
      <c r="N91" s="4"/>
      <c r="O91" s="3"/>
      <c r="P91" s="3"/>
      <c r="Q91" s="3"/>
      <c r="R91" s="3"/>
      <c r="S91" s="3"/>
      <c r="T91" s="3"/>
      <c r="U91" s="11"/>
    </row>
    <row r="92" spans="1:21">
      <c r="A92" s="4" t="s">
        <v>1256</v>
      </c>
      <c r="B92" s="1"/>
      <c r="C92" s="1"/>
      <c r="D92" s="1"/>
      <c r="E92" s="1"/>
      <c r="F92" s="1"/>
      <c r="G92" s="1"/>
      <c r="H92" s="1"/>
      <c r="I92" s="15"/>
      <c r="J92" s="29"/>
      <c r="K92" s="1"/>
      <c r="N92" s="4"/>
      <c r="O92" s="3"/>
      <c r="P92" s="3"/>
      <c r="Q92" s="3"/>
      <c r="R92" s="3"/>
      <c r="S92" s="3"/>
      <c r="T92" s="3"/>
      <c r="U92" s="11"/>
    </row>
    <row r="93" spans="1:21">
      <c r="A93" s="4" t="s">
        <v>1257</v>
      </c>
      <c r="B93" s="1"/>
      <c r="C93" s="1"/>
      <c r="D93" s="1"/>
      <c r="E93" s="1"/>
      <c r="F93" s="1"/>
      <c r="G93" s="1"/>
      <c r="H93" s="1"/>
      <c r="I93" s="15"/>
      <c r="J93" s="29"/>
      <c r="K93" s="1"/>
      <c r="N93" s="4"/>
      <c r="O93" s="3"/>
      <c r="P93" s="3"/>
      <c r="Q93" s="3"/>
      <c r="R93" s="3"/>
      <c r="S93" s="3"/>
      <c r="T93" s="3"/>
      <c r="U93" s="11"/>
    </row>
    <row r="94" spans="1:21">
      <c r="A94" s="4" t="s">
        <v>1258</v>
      </c>
      <c r="B94" s="1"/>
      <c r="C94" s="1"/>
      <c r="D94" s="1"/>
      <c r="E94" s="1"/>
      <c r="F94" s="1"/>
      <c r="G94" s="1"/>
      <c r="H94" s="1"/>
      <c r="I94" s="15"/>
      <c r="J94" s="29"/>
      <c r="K94" s="1"/>
      <c r="N94" s="4"/>
      <c r="O94" s="3"/>
      <c r="P94" s="3"/>
      <c r="Q94" s="3"/>
      <c r="R94" s="3"/>
      <c r="S94" s="3"/>
      <c r="T94" s="3"/>
      <c r="U94" s="11"/>
    </row>
    <row r="95" spans="1:21">
      <c r="A95" s="4" t="s">
        <v>1259</v>
      </c>
      <c r="B95" s="1"/>
      <c r="C95" s="1"/>
      <c r="D95" s="1"/>
      <c r="E95" s="1"/>
      <c r="F95" s="1"/>
      <c r="G95" s="1"/>
      <c r="H95" s="1"/>
      <c r="I95" s="15"/>
      <c r="J95" s="29"/>
      <c r="K95" s="1"/>
      <c r="N95" s="4"/>
      <c r="O95" s="3"/>
      <c r="P95" s="3"/>
      <c r="Q95" s="3"/>
      <c r="R95" s="3"/>
      <c r="S95" s="3"/>
      <c r="T95" s="3"/>
      <c r="U95" s="11"/>
    </row>
    <row r="96" spans="1:21">
      <c r="A96" s="4" t="s">
        <v>1260</v>
      </c>
      <c r="B96" s="1"/>
      <c r="C96" s="1"/>
      <c r="D96" s="1"/>
      <c r="E96" s="1"/>
      <c r="F96" s="1"/>
      <c r="G96" s="1"/>
      <c r="H96" s="1"/>
      <c r="I96" s="15"/>
      <c r="J96" s="29"/>
      <c r="K96" s="1"/>
      <c r="N96" s="4"/>
      <c r="O96" s="3"/>
      <c r="P96" s="3"/>
      <c r="Q96" s="3"/>
      <c r="R96" s="3"/>
      <c r="S96" s="3"/>
      <c r="T96" s="3"/>
      <c r="U96" s="11"/>
    </row>
    <row r="97" spans="1:21">
      <c r="A97" s="4" t="s">
        <v>1261</v>
      </c>
      <c r="B97" s="1"/>
      <c r="C97" s="1"/>
      <c r="D97" s="1"/>
      <c r="E97" s="1"/>
      <c r="F97" s="1"/>
      <c r="G97" s="1"/>
      <c r="H97" s="1"/>
      <c r="I97" s="15"/>
      <c r="J97" s="29"/>
      <c r="K97" s="1"/>
      <c r="N97" s="4"/>
      <c r="O97" s="3"/>
      <c r="P97" s="3"/>
      <c r="Q97" s="3"/>
      <c r="R97" s="3"/>
      <c r="S97" s="3"/>
      <c r="T97" s="3"/>
      <c r="U97" s="11"/>
    </row>
    <row r="98" spans="1:21">
      <c r="A98" s="4" t="s">
        <v>1262</v>
      </c>
      <c r="B98" s="1"/>
      <c r="C98" s="1"/>
      <c r="D98" s="1"/>
      <c r="E98" s="1"/>
      <c r="F98" s="1"/>
      <c r="G98" s="1"/>
      <c r="H98" s="1"/>
      <c r="I98" s="15"/>
      <c r="J98" s="29"/>
      <c r="K98" s="1"/>
      <c r="N98" s="4"/>
      <c r="O98" s="3"/>
      <c r="P98" s="3"/>
      <c r="Q98" s="3"/>
      <c r="R98" s="3"/>
      <c r="S98" s="3"/>
      <c r="T98" s="3"/>
      <c r="U98" s="11"/>
    </row>
    <row r="99" spans="1:21">
      <c r="A99" s="4" t="s">
        <v>1263</v>
      </c>
      <c r="B99" s="1"/>
      <c r="C99" s="1"/>
      <c r="D99" s="1"/>
      <c r="E99" s="1"/>
      <c r="F99" s="1"/>
      <c r="G99" s="1"/>
      <c r="H99" s="1"/>
      <c r="I99" s="15"/>
      <c r="J99" s="29"/>
      <c r="K99" s="1"/>
      <c r="N99" s="4"/>
      <c r="O99" s="3"/>
      <c r="P99" s="3"/>
      <c r="Q99" s="3"/>
      <c r="R99" s="3"/>
      <c r="S99" s="3"/>
      <c r="T99" s="3"/>
      <c r="U99" s="11"/>
    </row>
    <row r="100" spans="1:21">
      <c r="A100" s="7" t="s">
        <v>1264</v>
      </c>
      <c r="B100" s="8"/>
      <c r="C100" s="8"/>
      <c r="D100" s="8"/>
      <c r="E100" s="8"/>
      <c r="F100" s="8"/>
      <c r="G100" s="8"/>
      <c r="H100" s="8"/>
      <c r="I100" s="16"/>
      <c r="J100" s="29"/>
      <c r="K100" s="1"/>
      <c r="N100" s="4"/>
      <c r="O100" s="3"/>
      <c r="P100" s="3"/>
      <c r="Q100" s="3"/>
      <c r="R100" s="3"/>
      <c r="S100" s="3"/>
      <c r="T100" s="3"/>
      <c r="U100" s="11"/>
    </row>
    <row r="101" spans="1:21">
      <c r="A101" s="4" t="s">
        <v>1265</v>
      </c>
      <c r="B101" s="1"/>
      <c r="C101" s="1"/>
      <c r="D101" s="1"/>
      <c r="E101" s="1"/>
      <c r="F101" s="1"/>
      <c r="G101" s="1"/>
      <c r="H101" s="1"/>
      <c r="I101" s="26"/>
      <c r="J101" s="29"/>
      <c r="K101" s="1"/>
      <c r="N101" s="4"/>
      <c r="O101" s="3"/>
      <c r="P101" s="3"/>
      <c r="Q101" s="3"/>
      <c r="R101" s="3"/>
      <c r="S101" s="3"/>
      <c r="T101" s="3"/>
      <c r="U101" s="11"/>
    </row>
    <row r="102" spans="1:21">
      <c r="A102" s="4"/>
      <c r="B102" s="1"/>
      <c r="C102" s="1"/>
      <c r="D102" s="1"/>
      <c r="E102" s="1"/>
      <c r="F102" s="1"/>
      <c r="G102" s="1"/>
      <c r="H102" s="1"/>
      <c r="I102" s="26"/>
      <c r="J102" s="30"/>
      <c r="K102" s="8"/>
      <c r="N102" s="4"/>
      <c r="O102" s="3"/>
      <c r="P102" s="3"/>
      <c r="Q102" s="3"/>
      <c r="R102" s="3"/>
      <c r="S102" s="3"/>
      <c r="T102" s="3"/>
      <c r="U102" s="11"/>
    </row>
  </sheetData>
  <conditionalFormatting sqref="K2:L102">
    <cfRule type="cellIs" dxfId="155" priority="1" operator="greaterThan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855B4-242F-A043-8DA3-474E81622051}">
  <dimension ref="A1:U102"/>
  <sheetViews>
    <sheetView topLeftCell="A2" workbookViewId="0"/>
  </sheetViews>
  <sheetFormatPr defaultColWidth="11.42578125" defaultRowHeight="14.45"/>
  <cols>
    <col min="1" max="1" width="21.42578125" customWidth="1"/>
    <col min="12" max="12" width="20.42578125" customWidth="1"/>
  </cols>
  <sheetData>
    <row r="1" spans="1:21">
      <c r="A1" s="5" t="s">
        <v>1266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6" t="s">
        <v>9</v>
      </c>
      <c r="K1" s="6" t="s">
        <v>329</v>
      </c>
      <c r="L1" s="31" t="s">
        <v>330</v>
      </c>
      <c r="M1" t="s">
        <v>13</v>
      </c>
      <c r="N1" s="9" t="s">
        <v>14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10" t="s">
        <v>7</v>
      </c>
    </row>
    <row r="2" spans="1:21">
      <c r="A2" s="4"/>
      <c r="B2" s="1"/>
      <c r="C2" s="1"/>
      <c r="D2" s="1"/>
      <c r="F2" s="1"/>
      <c r="G2" s="1"/>
      <c r="H2" s="1"/>
      <c r="I2" s="14"/>
      <c r="J2" s="28"/>
      <c r="K2" s="22"/>
      <c r="N2" s="4"/>
      <c r="O2" s="3"/>
      <c r="P2" s="3"/>
      <c r="Q2" s="3"/>
      <c r="R2" s="3"/>
      <c r="S2" s="3"/>
      <c r="T2" s="3"/>
      <c r="U2" s="11"/>
    </row>
    <row r="3" spans="1:21">
      <c r="A3" s="4"/>
      <c r="B3" s="1"/>
      <c r="C3" s="1"/>
      <c r="D3" s="1"/>
      <c r="F3" s="1"/>
      <c r="G3" s="1"/>
      <c r="H3" s="1"/>
      <c r="I3" s="15"/>
      <c r="J3" s="29"/>
      <c r="K3" s="1"/>
      <c r="N3" s="4"/>
      <c r="O3" s="3"/>
      <c r="P3" s="3"/>
      <c r="Q3" s="3"/>
      <c r="R3" s="3"/>
      <c r="S3" s="3"/>
      <c r="T3" s="3"/>
      <c r="U3" s="11"/>
    </row>
    <row r="4" spans="1:21">
      <c r="A4" s="4"/>
      <c r="B4" s="1"/>
      <c r="C4" s="1"/>
      <c r="D4" s="1"/>
      <c r="F4" s="1"/>
      <c r="G4" s="1"/>
      <c r="H4" s="1"/>
      <c r="I4" s="15"/>
      <c r="J4" s="29"/>
      <c r="K4" s="1"/>
      <c r="N4" s="4"/>
      <c r="O4" s="3"/>
      <c r="P4" s="3"/>
      <c r="Q4" s="3"/>
      <c r="R4" s="3"/>
      <c r="S4" s="3"/>
      <c r="T4" s="3"/>
      <c r="U4" s="11"/>
    </row>
    <row r="5" spans="1:21">
      <c r="A5" s="4"/>
      <c r="B5" s="1"/>
      <c r="C5" s="1"/>
      <c r="D5" s="1"/>
      <c r="F5" s="1"/>
      <c r="G5" s="1"/>
      <c r="H5" s="1"/>
      <c r="I5" s="15"/>
      <c r="J5" s="29"/>
      <c r="K5" s="1"/>
      <c r="N5" s="4"/>
      <c r="O5" s="3"/>
      <c r="P5" s="3"/>
      <c r="Q5" s="3"/>
      <c r="R5" s="3"/>
      <c r="S5" s="3"/>
      <c r="T5" s="3"/>
      <c r="U5" s="11"/>
    </row>
    <row r="6" spans="1:21">
      <c r="A6" s="4"/>
      <c r="B6" s="1"/>
      <c r="C6" s="1"/>
      <c r="D6" s="1"/>
      <c r="F6" s="1"/>
      <c r="G6" s="1"/>
      <c r="H6" s="1"/>
      <c r="I6" s="15"/>
      <c r="J6" s="29"/>
      <c r="K6" s="1"/>
      <c r="N6" s="4"/>
      <c r="O6" s="3"/>
      <c r="P6" s="3"/>
      <c r="Q6" s="3"/>
      <c r="R6" s="3"/>
      <c r="S6" s="3"/>
      <c r="T6" s="3"/>
      <c r="U6" s="11"/>
    </row>
    <row r="7" spans="1:21">
      <c r="A7" s="4"/>
      <c r="B7" s="1"/>
      <c r="C7" s="1"/>
      <c r="D7" s="1"/>
      <c r="F7" s="1"/>
      <c r="G7" s="1"/>
      <c r="H7" s="1"/>
      <c r="I7" s="15"/>
      <c r="J7" s="29"/>
      <c r="K7" s="1"/>
      <c r="N7" s="4"/>
      <c r="O7" s="3"/>
      <c r="P7" s="3"/>
      <c r="Q7" s="3"/>
      <c r="R7" s="3"/>
      <c r="S7" s="3"/>
      <c r="T7" s="3"/>
      <c r="U7" s="11"/>
    </row>
    <row r="8" spans="1:21">
      <c r="A8" s="4"/>
      <c r="B8" s="1"/>
      <c r="C8" s="1"/>
      <c r="D8" s="1"/>
      <c r="E8" s="1"/>
      <c r="F8" s="1"/>
      <c r="G8" s="1"/>
      <c r="H8" s="1"/>
      <c r="I8" s="15"/>
      <c r="J8" s="29"/>
      <c r="K8" s="1"/>
      <c r="N8" s="4"/>
      <c r="O8" s="3"/>
      <c r="P8" s="3"/>
      <c r="Q8" s="3"/>
      <c r="R8" s="3"/>
      <c r="S8" s="3"/>
      <c r="T8" s="3"/>
      <c r="U8" s="11"/>
    </row>
    <row r="9" spans="1:21">
      <c r="A9" s="4"/>
      <c r="B9" s="1"/>
      <c r="C9" s="1"/>
      <c r="D9" s="1"/>
      <c r="E9" s="1"/>
      <c r="F9" s="1"/>
      <c r="G9" s="1"/>
      <c r="H9" s="1"/>
      <c r="I9" s="15"/>
      <c r="J9" s="29"/>
      <c r="K9" s="1"/>
      <c r="N9" s="4"/>
      <c r="O9" s="3"/>
      <c r="P9" s="3"/>
      <c r="Q9" s="3"/>
      <c r="R9" s="3"/>
      <c r="S9" s="3"/>
      <c r="T9" s="3"/>
      <c r="U9" s="11"/>
    </row>
    <row r="10" spans="1:21">
      <c r="A10" s="4"/>
      <c r="B10" s="1"/>
      <c r="C10" s="1"/>
      <c r="D10" s="1"/>
      <c r="E10" s="1"/>
      <c r="F10" s="1"/>
      <c r="G10" s="1"/>
      <c r="H10" s="1"/>
      <c r="I10" s="15"/>
      <c r="J10" s="29"/>
      <c r="K10" s="1"/>
      <c r="N10" s="4"/>
      <c r="O10" s="3"/>
      <c r="P10" s="3"/>
      <c r="Q10" s="3"/>
      <c r="R10" s="3"/>
      <c r="S10" s="3"/>
      <c r="T10" s="3"/>
      <c r="U10" s="11"/>
    </row>
    <row r="11" spans="1:21">
      <c r="A11" s="4"/>
      <c r="B11" s="1"/>
      <c r="C11" s="1"/>
      <c r="D11" s="1"/>
      <c r="E11" s="1"/>
      <c r="F11" s="1"/>
      <c r="G11" s="1"/>
      <c r="H11" s="1"/>
      <c r="I11" s="15"/>
      <c r="J11" s="29"/>
      <c r="K11" s="1"/>
      <c r="N11" s="4"/>
      <c r="O11" s="3"/>
      <c r="P11" s="3"/>
      <c r="Q11" s="3"/>
      <c r="R11" s="3"/>
      <c r="S11" s="3"/>
      <c r="T11" s="3"/>
      <c r="U11" s="11"/>
    </row>
    <row r="12" spans="1:21">
      <c r="A12" s="4"/>
      <c r="B12" s="1"/>
      <c r="C12" s="1"/>
      <c r="D12" s="1"/>
      <c r="E12" s="1"/>
      <c r="F12" s="1"/>
      <c r="G12" s="1"/>
      <c r="H12" s="1"/>
      <c r="I12" s="15"/>
      <c r="J12" s="29"/>
      <c r="K12" s="1"/>
      <c r="N12" s="4"/>
      <c r="O12" s="3"/>
      <c r="P12" s="3"/>
      <c r="Q12" s="3"/>
      <c r="R12" s="3"/>
      <c r="S12" s="3"/>
      <c r="T12" s="3"/>
      <c r="U12" s="11"/>
    </row>
    <row r="13" spans="1:21">
      <c r="A13" s="4"/>
      <c r="B13" s="1"/>
      <c r="C13" s="1"/>
      <c r="D13" s="1"/>
      <c r="E13" s="1"/>
      <c r="F13" s="1"/>
      <c r="G13" s="1"/>
      <c r="H13" s="1"/>
      <c r="I13" s="15"/>
      <c r="J13" s="29"/>
      <c r="K13" s="1"/>
      <c r="N13" s="4"/>
      <c r="O13" s="3"/>
      <c r="P13" s="3"/>
      <c r="Q13" s="3"/>
      <c r="R13" s="3"/>
      <c r="S13" s="3"/>
      <c r="T13" s="3"/>
      <c r="U13" s="11"/>
    </row>
    <row r="14" spans="1:21">
      <c r="A14" s="4"/>
      <c r="B14" s="1"/>
      <c r="C14" s="1"/>
      <c r="D14" s="1"/>
      <c r="E14" s="1"/>
      <c r="F14" s="1"/>
      <c r="G14" s="1"/>
      <c r="H14" s="1"/>
      <c r="I14" s="15"/>
      <c r="J14" s="29"/>
      <c r="K14" s="1"/>
      <c r="N14" s="4"/>
      <c r="O14" s="3"/>
      <c r="P14" s="3"/>
      <c r="Q14" s="3"/>
      <c r="R14" s="3"/>
      <c r="S14" s="3"/>
      <c r="T14" s="3"/>
      <c r="U14" s="11"/>
    </row>
    <row r="15" spans="1:21">
      <c r="A15" s="4"/>
      <c r="B15" s="1"/>
      <c r="C15" s="1"/>
      <c r="D15" s="1"/>
      <c r="E15" s="1"/>
      <c r="F15" s="1"/>
      <c r="G15" s="1"/>
      <c r="H15" s="1"/>
      <c r="I15" s="15"/>
      <c r="J15" s="29"/>
      <c r="K15" s="1"/>
      <c r="N15" s="4"/>
      <c r="O15" s="3"/>
      <c r="P15" s="3"/>
      <c r="Q15" s="3"/>
      <c r="R15" s="3"/>
      <c r="S15" s="3"/>
      <c r="T15" s="3"/>
      <c r="U15" s="11"/>
    </row>
    <row r="16" spans="1:21">
      <c r="A16" s="4"/>
      <c r="B16" s="1"/>
      <c r="C16" s="1"/>
      <c r="D16" s="1"/>
      <c r="E16" s="1"/>
      <c r="F16" s="1"/>
      <c r="G16" s="1"/>
      <c r="H16" s="1"/>
      <c r="I16" s="15"/>
      <c r="J16" s="29"/>
      <c r="K16" s="1"/>
      <c r="N16" s="4"/>
      <c r="O16" s="3"/>
      <c r="P16" s="3"/>
      <c r="Q16" s="3"/>
      <c r="R16" s="3"/>
      <c r="S16" s="3"/>
      <c r="T16" s="3"/>
      <c r="U16" s="11"/>
    </row>
    <row r="17" spans="1:21">
      <c r="A17" s="4"/>
      <c r="B17" s="1"/>
      <c r="C17" s="1"/>
      <c r="D17" s="1"/>
      <c r="E17" s="1"/>
      <c r="F17" s="1"/>
      <c r="G17" s="1"/>
      <c r="H17" s="1"/>
      <c r="I17" s="15"/>
      <c r="J17" s="29"/>
      <c r="K17" s="1"/>
      <c r="N17" s="4"/>
      <c r="O17" s="3"/>
      <c r="P17" s="3"/>
      <c r="Q17" s="3"/>
      <c r="R17" s="3"/>
      <c r="S17" s="3"/>
      <c r="T17" s="3"/>
      <c r="U17" s="11"/>
    </row>
    <row r="18" spans="1:21">
      <c r="A18" s="4"/>
      <c r="B18" s="1"/>
      <c r="C18" s="1"/>
      <c r="D18" s="1"/>
      <c r="E18" s="1"/>
      <c r="F18" s="1"/>
      <c r="G18" s="1"/>
      <c r="H18" s="1"/>
      <c r="I18" s="15"/>
      <c r="J18" s="29"/>
      <c r="K18" s="1"/>
      <c r="N18" s="4"/>
      <c r="O18" s="3"/>
      <c r="P18" s="3"/>
      <c r="Q18" s="3"/>
      <c r="R18" s="3"/>
      <c r="S18" s="3"/>
      <c r="T18" s="3"/>
      <c r="U18" s="11"/>
    </row>
    <row r="19" spans="1:21">
      <c r="A19" s="4"/>
      <c r="B19" s="1"/>
      <c r="C19" s="1"/>
      <c r="D19" s="1"/>
      <c r="E19" s="1"/>
      <c r="F19" s="1"/>
      <c r="G19" s="1"/>
      <c r="H19" s="1"/>
      <c r="I19" s="15"/>
      <c r="J19" s="29"/>
      <c r="K19" s="1"/>
      <c r="N19" s="4"/>
      <c r="O19" s="3"/>
      <c r="P19" s="3"/>
      <c r="Q19" s="3"/>
      <c r="R19" s="3"/>
      <c r="S19" s="3"/>
      <c r="T19" s="3"/>
      <c r="U19" s="11"/>
    </row>
    <row r="20" spans="1:21">
      <c r="A20" s="4"/>
      <c r="B20" s="1"/>
      <c r="C20" s="1"/>
      <c r="D20" s="1"/>
      <c r="E20" s="1"/>
      <c r="F20" s="1"/>
      <c r="G20" s="1"/>
      <c r="H20" s="1"/>
      <c r="I20" s="15"/>
      <c r="J20" s="29"/>
      <c r="K20" s="1"/>
      <c r="N20" s="4"/>
      <c r="O20" s="3"/>
      <c r="P20" s="3"/>
      <c r="Q20" s="3"/>
      <c r="R20" s="3"/>
      <c r="S20" s="3"/>
      <c r="T20" s="3"/>
      <c r="U20" s="11"/>
    </row>
    <row r="21" spans="1:21">
      <c r="A21" s="4"/>
      <c r="B21" s="1"/>
      <c r="C21" s="1"/>
      <c r="D21" s="1"/>
      <c r="E21" s="1"/>
      <c r="F21" s="1"/>
      <c r="G21" s="1"/>
      <c r="H21" s="1"/>
      <c r="I21" s="15"/>
      <c r="J21" s="29"/>
      <c r="K21" s="1"/>
      <c r="N21" s="4"/>
      <c r="O21" s="3"/>
      <c r="P21" s="3"/>
      <c r="Q21" s="3"/>
      <c r="R21" s="3"/>
      <c r="S21" s="3"/>
      <c r="T21" s="3"/>
      <c r="U21" s="11"/>
    </row>
    <row r="22" spans="1:21">
      <c r="A22" s="4"/>
      <c r="B22" s="1"/>
      <c r="C22" s="1"/>
      <c r="D22" s="1"/>
      <c r="E22" s="1"/>
      <c r="F22" s="1"/>
      <c r="G22" s="1"/>
      <c r="H22" s="1"/>
      <c r="I22" s="15"/>
      <c r="J22" s="29"/>
      <c r="K22" s="1"/>
      <c r="N22" s="4"/>
      <c r="O22" s="3"/>
      <c r="P22" s="3"/>
      <c r="Q22" s="3"/>
      <c r="R22" s="3"/>
      <c r="S22" s="3"/>
      <c r="T22" s="3"/>
      <c r="U22" s="11"/>
    </row>
    <row r="23" spans="1:21">
      <c r="A23" s="4"/>
      <c r="B23" s="1"/>
      <c r="C23" s="1"/>
      <c r="D23" s="1"/>
      <c r="E23" s="1"/>
      <c r="F23" s="1"/>
      <c r="G23" s="1"/>
      <c r="H23" s="1"/>
      <c r="I23" s="15"/>
      <c r="J23" s="29"/>
      <c r="K23" s="1"/>
      <c r="N23" s="4"/>
      <c r="O23" s="3"/>
      <c r="P23" s="3"/>
      <c r="Q23" s="3"/>
      <c r="R23" s="3"/>
      <c r="S23" s="3"/>
      <c r="T23" s="3"/>
      <c r="U23" s="11"/>
    </row>
    <row r="24" spans="1:21">
      <c r="A24" s="4"/>
      <c r="B24" s="1"/>
      <c r="C24" s="1"/>
      <c r="D24" s="1"/>
      <c r="E24" s="1"/>
      <c r="F24" s="1"/>
      <c r="G24" s="1"/>
      <c r="H24" s="1"/>
      <c r="I24" s="15"/>
      <c r="J24" s="29"/>
      <c r="K24" s="1"/>
      <c r="N24" s="4"/>
      <c r="O24" s="3"/>
      <c r="P24" s="3"/>
      <c r="Q24" s="3"/>
      <c r="R24" s="3"/>
      <c r="S24" s="3"/>
      <c r="T24" s="3"/>
      <c r="U24" s="11"/>
    </row>
    <row r="25" spans="1:21">
      <c r="A25" s="4"/>
      <c r="B25" s="1"/>
      <c r="C25" s="1"/>
      <c r="D25" s="1"/>
      <c r="E25" s="1"/>
      <c r="F25" s="1"/>
      <c r="G25" s="1"/>
      <c r="H25" s="1"/>
      <c r="I25" s="15"/>
      <c r="J25" s="29"/>
      <c r="K25" s="1"/>
      <c r="N25" s="4"/>
      <c r="O25" s="3"/>
      <c r="P25" s="3"/>
      <c r="Q25" s="3"/>
      <c r="R25" s="3"/>
      <c r="S25" s="3"/>
      <c r="T25" s="3"/>
      <c r="U25" s="11"/>
    </row>
    <row r="26" spans="1:21">
      <c r="A26" s="4"/>
      <c r="B26" s="1"/>
      <c r="C26" s="1"/>
      <c r="D26" s="1"/>
      <c r="E26" s="1"/>
      <c r="F26" s="1"/>
      <c r="G26" s="1"/>
      <c r="H26" s="1"/>
      <c r="I26" s="15"/>
      <c r="J26" s="29"/>
      <c r="K26" s="1"/>
      <c r="N26" s="4"/>
      <c r="O26" s="3"/>
      <c r="P26" s="3"/>
      <c r="Q26" s="3"/>
      <c r="R26" s="3"/>
      <c r="S26" s="3"/>
      <c r="T26" s="3"/>
      <c r="U26" s="11"/>
    </row>
    <row r="27" spans="1:21">
      <c r="A27" s="4"/>
      <c r="B27" s="1"/>
      <c r="C27" s="1"/>
      <c r="D27" s="1"/>
      <c r="E27" s="1"/>
      <c r="F27" s="1"/>
      <c r="G27" s="1"/>
      <c r="H27" s="1"/>
      <c r="I27" s="15"/>
      <c r="J27" s="29"/>
      <c r="K27" s="1"/>
      <c r="N27" s="4"/>
      <c r="O27" s="3"/>
      <c r="P27" s="3"/>
      <c r="Q27" s="3"/>
      <c r="R27" s="3"/>
      <c r="S27" s="3"/>
      <c r="T27" s="3"/>
      <c r="U27" s="11"/>
    </row>
    <row r="28" spans="1:21">
      <c r="A28" s="4"/>
      <c r="B28" s="1"/>
      <c r="C28" s="1"/>
      <c r="D28" s="1"/>
      <c r="E28" s="1"/>
      <c r="F28" s="1"/>
      <c r="G28" s="1"/>
      <c r="H28" s="1"/>
      <c r="I28" s="15"/>
      <c r="J28" s="29"/>
      <c r="K28" s="1"/>
      <c r="N28" s="4"/>
      <c r="O28" s="3"/>
      <c r="P28" s="3"/>
      <c r="Q28" s="3"/>
      <c r="R28" s="3"/>
      <c r="S28" s="3"/>
      <c r="T28" s="3"/>
      <c r="U28" s="11"/>
    </row>
    <row r="29" spans="1:21">
      <c r="A29" s="4"/>
      <c r="B29" s="1"/>
      <c r="C29" s="1"/>
      <c r="D29" s="1"/>
      <c r="E29" s="1"/>
      <c r="F29" s="1"/>
      <c r="G29" s="1"/>
      <c r="H29" s="1"/>
      <c r="I29" s="15"/>
      <c r="J29" s="29"/>
      <c r="K29" s="1"/>
      <c r="N29" s="4"/>
      <c r="O29" s="3"/>
      <c r="P29" s="3"/>
      <c r="Q29" s="3"/>
      <c r="R29" s="3"/>
      <c r="S29" s="3"/>
      <c r="T29" s="3"/>
      <c r="U29" s="11"/>
    </row>
    <row r="30" spans="1:21">
      <c r="A30" s="4"/>
      <c r="B30" s="1"/>
      <c r="C30" s="1"/>
      <c r="D30" s="1"/>
      <c r="E30" s="1"/>
      <c r="F30" s="1"/>
      <c r="G30" s="1"/>
      <c r="H30" s="1"/>
      <c r="I30" s="15"/>
      <c r="J30" s="29"/>
      <c r="K30" s="1"/>
      <c r="N30" s="4"/>
      <c r="O30" s="3"/>
      <c r="P30" s="3"/>
      <c r="Q30" s="3"/>
      <c r="R30" s="3"/>
      <c r="S30" s="3"/>
      <c r="T30" s="3"/>
      <c r="U30" s="11"/>
    </row>
    <row r="31" spans="1:21">
      <c r="A31" s="4"/>
      <c r="B31" s="1"/>
      <c r="C31" s="1"/>
      <c r="D31" s="1"/>
      <c r="E31" s="1"/>
      <c r="F31" s="1"/>
      <c r="G31" s="1"/>
      <c r="H31" s="1"/>
      <c r="I31" s="15"/>
      <c r="J31" s="29"/>
      <c r="K31" s="1"/>
      <c r="N31" s="4"/>
      <c r="O31" s="3"/>
      <c r="P31" s="3"/>
      <c r="Q31" s="3"/>
      <c r="R31" s="3"/>
      <c r="S31" s="3"/>
      <c r="T31" s="3"/>
      <c r="U31" s="11"/>
    </row>
    <row r="32" spans="1:21">
      <c r="A32" s="4"/>
      <c r="B32" s="1"/>
      <c r="C32" s="1"/>
      <c r="D32" s="1"/>
      <c r="E32" s="1"/>
      <c r="F32" s="1"/>
      <c r="G32" s="1"/>
      <c r="H32" s="1"/>
      <c r="I32" s="15"/>
      <c r="J32" s="29"/>
      <c r="K32" s="1"/>
      <c r="N32" s="4"/>
      <c r="O32" s="3"/>
      <c r="P32" s="3"/>
      <c r="Q32" s="3"/>
      <c r="R32" s="3"/>
      <c r="S32" s="3"/>
      <c r="T32" s="3"/>
      <c r="U32" s="11"/>
    </row>
    <row r="33" spans="1:21">
      <c r="A33" s="4"/>
      <c r="B33" s="1"/>
      <c r="C33" s="1"/>
      <c r="D33" s="1"/>
      <c r="E33" s="1"/>
      <c r="F33" s="1"/>
      <c r="G33" s="1"/>
      <c r="H33" s="1"/>
      <c r="I33" s="15"/>
      <c r="J33" s="29"/>
      <c r="K33" s="1"/>
      <c r="N33" s="4"/>
      <c r="O33" s="3"/>
      <c r="P33" s="3"/>
      <c r="Q33" s="3"/>
      <c r="R33" s="3"/>
      <c r="S33" s="3"/>
      <c r="T33" s="3"/>
      <c r="U33" s="11"/>
    </row>
    <row r="34" spans="1:21">
      <c r="A34" s="4"/>
      <c r="B34" s="1"/>
      <c r="C34" s="1"/>
      <c r="D34" s="1"/>
      <c r="E34" s="1"/>
      <c r="F34" s="1"/>
      <c r="G34" s="1"/>
      <c r="H34" s="1"/>
      <c r="I34" s="15"/>
      <c r="J34" s="29"/>
      <c r="K34" s="1"/>
      <c r="N34" s="4"/>
      <c r="O34" s="3"/>
      <c r="P34" s="3"/>
      <c r="Q34" s="3"/>
      <c r="R34" s="3"/>
      <c r="S34" s="3"/>
      <c r="T34" s="3"/>
      <c r="U34" s="11"/>
    </row>
    <row r="35" spans="1:21">
      <c r="A35" s="4"/>
      <c r="B35" s="1"/>
      <c r="C35" s="1"/>
      <c r="D35" s="1"/>
      <c r="E35" s="1"/>
      <c r="F35" s="1"/>
      <c r="G35" s="1"/>
      <c r="H35" s="1"/>
      <c r="I35" s="15"/>
      <c r="J35" s="29"/>
      <c r="K35" s="1"/>
      <c r="N35" s="4"/>
      <c r="O35" s="3"/>
      <c r="P35" s="3"/>
      <c r="Q35" s="3"/>
      <c r="R35" s="3"/>
      <c r="S35" s="3"/>
      <c r="T35" s="3"/>
      <c r="U35" s="3"/>
    </row>
    <row r="36" spans="1:21">
      <c r="A36" s="4"/>
      <c r="B36" s="1"/>
      <c r="C36" s="1"/>
      <c r="D36" s="1"/>
      <c r="E36" s="1"/>
      <c r="F36" s="1"/>
      <c r="G36" s="1"/>
      <c r="H36" s="1"/>
      <c r="I36" s="15"/>
      <c r="J36" s="29"/>
      <c r="K36" s="1"/>
      <c r="N36" s="4"/>
      <c r="O36" s="3"/>
      <c r="P36" s="3"/>
      <c r="Q36" s="3"/>
      <c r="R36" s="3"/>
      <c r="S36" s="3"/>
      <c r="T36" s="3"/>
      <c r="U36" s="11"/>
    </row>
    <row r="37" spans="1:21">
      <c r="A37" s="4"/>
      <c r="B37" s="1"/>
      <c r="C37" s="1"/>
      <c r="D37" s="1"/>
      <c r="E37" s="1"/>
      <c r="F37" s="1"/>
      <c r="G37" s="1"/>
      <c r="H37" s="1"/>
      <c r="I37" s="15"/>
      <c r="J37" s="29"/>
      <c r="K37" s="1"/>
      <c r="N37" s="4"/>
      <c r="O37" s="3"/>
      <c r="P37" s="3"/>
      <c r="Q37" s="3"/>
      <c r="R37" s="3"/>
      <c r="S37" s="3"/>
      <c r="T37" s="3"/>
      <c r="U37" s="11"/>
    </row>
    <row r="38" spans="1:21">
      <c r="A38" s="4"/>
      <c r="B38" s="1"/>
      <c r="C38" s="1"/>
      <c r="D38" s="1"/>
      <c r="E38" s="1"/>
      <c r="F38" s="1"/>
      <c r="G38" s="1"/>
      <c r="H38" s="1"/>
      <c r="I38" s="15"/>
      <c r="J38" s="29"/>
      <c r="K38" s="1"/>
      <c r="N38" s="4"/>
      <c r="O38" s="3"/>
      <c r="P38" s="3"/>
      <c r="Q38" s="3"/>
      <c r="R38" s="3"/>
      <c r="S38" s="3"/>
      <c r="T38" s="3"/>
      <c r="U38" s="11"/>
    </row>
    <row r="39" spans="1:21">
      <c r="A39" s="4"/>
      <c r="B39" s="1"/>
      <c r="C39" s="1"/>
      <c r="D39" s="1"/>
      <c r="E39" s="1"/>
      <c r="F39" s="1"/>
      <c r="G39" s="1"/>
      <c r="H39" s="1"/>
      <c r="I39" s="15"/>
      <c r="J39" s="29"/>
      <c r="K39" s="1"/>
      <c r="N39" s="4"/>
      <c r="O39" s="3"/>
      <c r="P39" s="3"/>
      <c r="Q39" s="3"/>
      <c r="R39" s="3"/>
      <c r="S39" s="3"/>
      <c r="T39" s="3"/>
      <c r="U39" s="11"/>
    </row>
    <row r="40" spans="1:21">
      <c r="A40" s="4"/>
      <c r="B40" s="1"/>
      <c r="C40" s="1"/>
      <c r="D40" s="1"/>
      <c r="E40" s="1"/>
      <c r="F40" s="1"/>
      <c r="G40" s="1"/>
      <c r="H40" s="1"/>
      <c r="I40" s="15"/>
      <c r="J40" s="29"/>
      <c r="K40" s="1"/>
      <c r="N40" s="4"/>
      <c r="O40" s="3"/>
      <c r="P40" s="3"/>
      <c r="Q40" s="3"/>
      <c r="R40" s="3"/>
      <c r="S40" s="3"/>
      <c r="T40" s="3"/>
      <c r="U40" s="11"/>
    </row>
    <row r="41" spans="1:21">
      <c r="A41" s="4"/>
      <c r="B41" s="1"/>
      <c r="C41" s="1"/>
      <c r="D41" s="1"/>
      <c r="E41" s="1"/>
      <c r="F41" s="1"/>
      <c r="G41" s="1"/>
      <c r="H41" s="1"/>
      <c r="I41" s="15"/>
      <c r="J41" s="29"/>
      <c r="K41" s="1"/>
      <c r="N41" s="4"/>
      <c r="O41" s="3"/>
      <c r="P41" s="3"/>
      <c r="Q41" s="3"/>
      <c r="R41" s="3"/>
      <c r="S41" s="3"/>
      <c r="T41" s="3"/>
      <c r="U41" s="11"/>
    </row>
    <row r="42" spans="1:21">
      <c r="A42" s="4"/>
      <c r="B42" s="1"/>
      <c r="C42" s="1"/>
      <c r="D42" s="1"/>
      <c r="E42" s="1"/>
      <c r="F42" s="1"/>
      <c r="G42" s="1"/>
      <c r="H42" s="1"/>
      <c r="I42" s="15"/>
      <c r="J42" s="29"/>
      <c r="K42" s="1"/>
      <c r="N42" s="4"/>
      <c r="O42" s="3"/>
      <c r="P42" s="12"/>
      <c r="Q42" s="3"/>
      <c r="R42" s="3"/>
      <c r="S42" s="3"/>
      <c r="T42" s="3"/>
      <c r="U42" s="11"/>
    </row>
    <row r="43" spans="1:21">
      <c r="A43" s="4"/>
      <c r="B43" s="1"/>
      <c r="C43" s="1"/>
      <c r="D43" s="1"/>
      <c r="E43" s="1"/>
      <c r="F43" s="1"/>
      <c r="G43" s="1"/>
      <c r="H43" s="1"/>
      <c r="I43" s="15"/>
      <c r="J43" s="29"/>
      <c r="K43" s="1"/>
      <c r="N43" s="4"/>
      <c r="O43" s="3"/>
      <c r="P43" s="3"/>
      <c r="Q43" s="3"/>
      <c r="R43" s="3"/>
      <c r="S43" s="3"/>
      <c r="T43" s="3"/>
      <c r="U43" s="11"/>
    </row>
    <row r="44" spans="1:21">
      <c r="A44" s="4"/>
      <c r="B44" s="1"/>
      <c r="C44" s="1"/>
      <c r="D44" s="1"/>
      <c r="E44" s="1"/>
      <c r="F44" s="1"/>
      <c r="G44" s="1"/>
      <c r="H44" s="1"/>
      <c r="I44" s="15"/>
      <c r="J44" s="29"/>
      <c r="K44" s="1"/>
      <c r="N44" s="4"/>
      <c r="O44" s="3"/>
      <c r="P44" s="3"/>
      <c r="Q44" s="3"/>
      <c r="R44" s="3"/>
      <c r="S44" s="3"/>
      <c r="T44" s="3"/>
      <c r="U44" s="11"/>
    </row>
    <row r="45" spans="1:21">
      <c r="A45" s="4"/>
      <c r="B45" s="1"/>
      <c r="C45" s="1"/>
      <c r="D45" s="1"/>
      <c r="E45" s="1"/>
      <c r="F45" s="1"/>
      <c r="G45" s="1"/>
      <c r="H45" s="1"/>
      <c r="I45" s="15"/>
      <c r="J45" s="29"/>
      <c r="K45" s="1"/>
      <c r="N45" s="4"/>
      <c r="O45" s="3"/>
      <c r="P45" s="3"/>
      <c r="Q45" s="3"/>
      <c r="R45" s="3"/>
      <c r="S45" s="3"/>
      <c r="T45" s="3"/>
      <c r="U45" s="11"/>
    </row>
    <row r="46" spans="1:21">
      <c r="A46" s="4"/>
      <c r="B46" s="1"/>
      <c r="C46" s="1"/>
      <c r="D46" s="1"/>
      <c r="E46" s="1"/>
      <c r="F46" s="1"/>
      <c r="G46" s="1"/>
      <c r="H46" s="1"/>
      <c r="I46" s="15"/>
      <c r="J46" s="29"/>
      <c r="K46" s="1"/>
      <c r="N46" s="4"/>
      <c r="O46" s="3"/>
      <c r="P46" s="3"/>
      <c r="Q46" s="3"/>
      <c r="R46" s="3"/>
      <c r="S46" s="3"/>
      <c r="T46" s="3"/>
      <c r="U46" s="11"/>
    </row>
    <row r="47" spans="1:21">
      <c r="A47" s="4"/>
      <c r="B47" s="1"/>
      <c r="C47" s="1"/>
      <c r="D47" s="1"/>
      <c r="E47" s="1"/>
      <c r="F47" s="1"/>
      <c r="G47" s="1"/>
      <c r="H47" s="1"/>
      <c r="I47" s="15"/>
      <c r="J47" s="29"/>
      <c r="K47" s="1"/>
      <c r="N47" s="4"/>
      <c r="O47" s="3"/>
      <c r="P47" s="3"/>
      <c r="Q47" s="3"/>
      <c r="R47" s="3"/>
      <c r="S47" s="3"/>
      <c r="T47" s="3"/>
      <c r="U47" s="11"/>
    </row>
    <row r="48" spans="1:21">
      <c r="A48" s="4"/>
      <c r="B48" s="1"/>
      <c r="C48" s="1"/>
      <c r="D48" s="1"/>
      <c r="E48" s="1"/>
      <c r="F48" s="1"/>
      <c r="G48" s="1"/>
      <c r="H48" s="1"/>
      <c r="I48" s="15"/>
      <c r="J48" s="29"/>
      <c r="K48" s="1"/>
      <c r="N48" s="4"/>
      <c r="O48" s="3"/>
      <c r="P48" s="3"/>
      <c r="Q48" s="3"/>
      <c r="R48" s="3"/>
      <c r="S48" s="3"/>
      <c r="T48" s="3"/>
      <c r="U48" s="11"/>
    </row>
    <row r="49" spans="1:21">
      <c r="A49" s="4"/>
      <c r="B49" s="1"/>
      <c r="C49" s="1"/>
      <c r="D49" s="1"/>
      <c r="E49" s="1"/>
      <c r="F49" s="1"/>
      <c r="G49" s="1"/>
      <c r="H49" s="1"/>
      <c r="I49" s="15"/>
      <c r="J49" s="29"/>
      <c r="K49" s="1"/>
      <c r="N49" s="4"/>
      <c r="O49" s="3"/>
      <c r="P49" s="3"/>
      <c r="Q49" s="3"/>
      <c r="R49" s="3"/>
      <c r="S49" s="3"/>
      <c r="T49" s="3"/>
      <c r="U49" s="11"/>
    </row>
    <row r="50" spans="1:21">
      <c r="A50" s="4"/>
      <c r="B50" s="1"/>
      <c r="C50" s="1"/>
      <c r="D50" s="1"/>
      <c r="E50" s="1"/>
      <c r="F50" s="1"/>
      <c r="G50" s="1"/>
      <c r="H50" s="1"/>
      <c r="I50" s="15"/>
      <c r="J50" s="29"/>
      <c r="K50" s="1"/>
      <c r="N50" s="4"/>
      <c r="O50" s="3"/>
      <c r="P50" s="3"/>
      <c r="Q50" s="3"/>
      <c r="R50" s="3"/>
      <c r="S50" s="3"/>
      <c r="T50" s="3"/>
      <c r="U50" s="11"/>
    </row>
    <row r="51" spans="1:21">
      <c r="A51" s="4"/>
      <c r="B51" s="1"/>
      <c r="C51" s="1"/>
      <c r="D51" s="1"/>
      <c r="E51" s="1"/>
      <c r="F51" s="1"/>
      <c r="G51" s="1"/>
      <c r="H51" s="1"/>
      <c r="I51" s="15"/>
      <c r="J51" s="29"/>
      <c r="K51" s="1"/>
      <c r="N51" s="4"/>
      <c r="O51" s="3"/>
      <c r="P51" s="3"/>
      <c r="Q51" s="3"/>
      <c r="R51" s="3"/>
      <c r="S51" s="3"/>
      <c r="T51" s="3"/>
      <c r="U51" s="11"/>
    </row>
    <row r="52" spans="1:21">
      <c r="A52" s="4"/>
      <c r="B52" s="18"/>
      <c r="C52" s="18"/>
      <c r="D52" s="18"/>
      <c r="E52" s="18"/>
      <c r="F52" s="18"/>
      <c r="G52" s="18"/>
      <c r="H52" s="18"/>
      <c r="I52" s="15"/>
      <c r="J52" s="29"/>
      <c r="K52" s="1"/>
      <c r="N52" s="4"/>
      <c r="O52" s="3"/>
      <c r="P52" s="3"/>
      <c r="Q52" s="3"/>
      <c r="R52" s="3"/>
      <c r="S52" s="3"/>
      <c r="T52" s="3"/>
      <c r="U52" s="11"/>
    </row>
    <row r="53" spans="1:21">
      <c r="A53" s="4"/>
      <c r="B53" s="1"/>
      <c r="C53" s="1"/>
      <c r="D53" s="1"/>
      <c r="E53" s="1"/>
      <c r="F53" s="1"/>
      <c r="G53" s="1"/>
      <c r="H53" s="1"/>
      <c r="I53" s="15"/>
      <c r="J53" s="29"/>
      <c r="K53" s="1"/>
      <c r="N53" s="4"/>
      <c r="O53" s="3"/>
      <c r="P53" s="3"/>
      <c r="Q53" s="3"/>
      <c r="R53" s="3"/>
      <c r="S53" s="3"/>
      <c r="T53" s="3"/>
      <c r="U53" s="11"/>
    </row>
    <row r="54" spans="1:21">
      <c r="A54" s="4"/>
      <c r="B54" s="1"/>
      <c r="C54" s="1"/>
      <c r="D54" s="1"/>
      <c r="E54" s="1"/>
      <c r="F54" s="1"/>
      <c r="G54" s="1"/>
      <c r="H54" s="1"/>
      <c r="I54" s="15"/>
      <c r="J54" s="29"/>
      <c r="K54" s="1"/>
      <c r="N54" s="4"/>
      <c r="O54" s="3"/>
      <c r="P54" s="3"/>
      <c r="Q54" s="3"/>
      <c r="R54" s="3"/>
      <c r="S54" s="3"/>
      <c r="T54" s="3"/>
      <c r="U54" s="11"/>
    </row>
    <row r="55" spans="1:21">
      <c r="A55" s="4"/>
      <c r="B55" s="1"/>
      <c r="C55" s="1"/>
      <c r="D55" s="1"/>
      <c r="E55" s="1"/>
      <c r="F55" s="1"/>
      <c r="G55" s="1"/>
      <c r="H55" s="1"/>
      <c r="I55" s="15"/>
      <c r="J55" s="29"/>
      <c r="K55" s="1"/>
      <c r="N55" s="4"/>
      <c r="O55" s="3"/>
      <c r="P55" s="3"/>
      <c r="Q55" s="3"/>
      <c r="R55" s="3"/>
      <c r="S55" s="3"/>
      <c r="T55" s="3"/>
      <c r="U55" s="11"/>
    </row>
    <row r="56" spans="1:21">
      <c r="A56" s="4"/>
      <c r="B56" s="1"/>
      <c r="C56" s="1"/>
      <c r="D56" s="1"/>
      <c r="E56" s="1"/>
      <c r="F56" s="1"/>
      <c r="G56" s="1"/>
      <c r="H56" s="1"/>
      <c r="I56" s="15"/>
      <c r="J56" s="29"/>
      <c r="K56" s="1"/>
      <c r="N56" s="4"/>
      <c r="O56" s="3"/>
      <c r="P56" s="3"/>
      <c r="Q56" s="3"/>
      <c r="R56" s="3"/>
      <c r="S56" s="3"/>
      <c r="T56" s="3"/>
      <c r="U56" s="11"/>
    </row>
    <row r="57" spans="1:21">
      <c r="A57" s="4"/>
      <c r="B57" s="1"/>
      <c r="C57" s="1"/>
      <c r="D57" s="1"/>
      <c r="E57" s="1"/>
      <c r="F57" s="1"/>
      <c r="G57" s="1"/>
      <c r="H57" s="1"/>
      <c r="I57" s="15"/>
      <c r="J57" s="29"/>
      <c r="K57" s="1"/>
      <c r="N57" s="4"/>
      <c r="O57" s="3"/>
      <c r="P57" s="3"/>
      <c r="Q57" s="3"/>
      <c r="R57" s="3"/>
      <c r="S57" s="3"/>
      <c r="T57" s="3"/>
      <c r="U57" s="11"/>
    </row>
    <row r="58" spans="1:21">
      <c r="A58" s="4"/>
      <c r="B58" s="1"/>
      <c r="C58" s="1"/>
      <c r="D58" s="1"/>
      <c r="E58" s="1"/>
      <c r="F58" s="1"/>
      <c r="G58" s="1"/>
      <c r="H58" s="1"/>
      <c r="I58" s="15"/>
      <c r="J58" s="29"/>
      <c r="K58" s="1"/>
      <c r="N58" s="4"/>
      <c r="O58" s="3"/>
      <c r="P58" s="3"/>
      <c r="Q58" s="3"/>
      <c r="R58" s="3"/>
      <c r="S58" s="3"/>
      <c r="T58" s="3"/>
      <c r="U58" s="11"/>
    </row>
    <row r="59" spans="1:21">
      <c r="A59" s="4"/>
      <c r="B59" s="1"/>
      <c r="C59" s="1"/>
      <c r="D59" s="1"/>
      <c r="E59" s="1"/>
      <c r="F59" s="1"/>
      <c r="G59" s="1"/>
      <c r="H59" s="1"/>
      <c r="I59" s="15"/>
      <c r="J59" s="29"/>
      <c r="K59" s="1"/>
      <c r="N59" s="4"/>
      <c r="O59" s="3"/>
      <c r="P59" s="3"/>
      <c r="Q59" s="3"/>
      <c r="R59" s="3"/>
      <c r="S59" s="3"/>
      <c r="T59" s="3"/>
      <c r="U59" s="11"/>
    </row>
    <row r="60" spans="1:21">
      <c r="A60" s="4"/>
      <c r="B60" s="1"/>
      <c r="C60" s="1"/>
      <c r="D60" s="1"/>
      <c r="E60" s="1"/>
      <c r="F60" s="1"/>
      <c r="G60" s="1"/>
      <c r="H60" s="1"/>
      <c r="I60" s="15"/>
      <c r="J60" s="29"/>
      <c r="K60" s="1"/>
      <c r="N60" s="4"/>
      <c r="O60" s="3"/>
      <c r="P60" s="3"/>
      <c r="Q60" s="3"/>
      <c r="R60" s="3"/>
      <c r="S60" s="3"/>
      <c r="T60" s="3"/>
      <c r="U60" s="11"/>
    </row>
    <row r="61" spans="1:21">
      <c r="A61" s="4"/>
      <c r="B61" s="1"/>
      <c r="C61" s="1"/>
      <c r="D61" s="1"/>
      <c r="E61" s="1"/>
      <c r="F61" s="1"/>
      <c r="G61" s="1"/>
      <c r="H61" s="1"/>
      <c r="I61" s="15"/>
      <c r="J61" s="29"/>
      <c r="K61" s="1"/>
      <c r="N61" s="4"/>
      <c r="O61" s="3"/>
      <c r="P61" s="3"/>
      <c r="Q61" s="3"/>
      <c r="R61" s="3"/>
      <c r="S61" s="3"/>
      <c r="T61" s="3"/>
      <c r="U61" s="11"/>
    </row>
    <row r="62" spans="1:21">
      <c r="A62" s="4"/>
      <c r="B62" s="1"/>
      <c r="C62" s="1"/>
      <c r="D62" s="1"/>
      <c r="E62" s="1"/>
      <c r="F62" s="1"/>
      <c r="G62" s="1"/>
      <c r="H62" s="1"/>
      <c r="I62" s="15"/>
      <c r="J62" s="29"/>
      <c r="K62" s="1"/>
      <c r="N62" s="4"/>
      <c r="O62" s="3"/>
      <c r="P62" s="3"/>
      <c r="Q62" s="3"/>
      <c r="R62" s="3"/>
      <c r="S62" s="3"/>
      <c r="T62" s="3"/>
      <c r="U62" s="11"/>
    </row>
    <row r="63" spans="1:21">
      <c r="A63" s="4"/>
      <c r="B63" s="1"/>
      <c r="C63" s="1"/>
      <c r="D63" s="1"/>
      <c r="E63" s="1"/>
      <c r="F63" s="1"/>
      <c r="G63" s="1"/>
      <c r="H63" s="1"/>
      <c r="I63" s="15"/>
      <c r="J63" s="29"/>
      <c r="K63" s="1"/>
      <c r="N63" s="4"/>
      <c r="O63" s="3"/>
      <c r="P63" s="3"/>
      <c r="Q63" s="3"/>
      <c r="R63" s="3"/>
      <c r="S63" s="3"/>
      <c r="T63" s="3"/>
      <c r="U63" s="11"/>
    </row>
    <row r="64" spans="1:21">
      <c r="A64" s="4"/>
      <c r="B64" s="1"/>
      <c r="C64" s="1"/>
      <c r="D64" s="1"/>
      <c r="E64" s="1"/>
      <c r="F64" s="1"/>
      <c r="G64" s="1"/>
      <c r="H64" s="1"/>
      <c r="I64" s="15"/>
      <c r="J64" s="29"/>
      <c r="K64" s="1"/>
      <c r="N64" s="4"/>
      <c r="O64" s="3"/>
      <c r="P64" s="3"/>
      <c r="Q64" s="3"/>
      <c r="R64" s="3"/>
      <c r="S64" s="3"/>
      <c r="T64" s="3"/>
      <c r="U64" s="11"/>
    </row>
    <row r="65" spans="1:21">
      <c r="A65" s="4"/>
      <c r="B65" s="1"/>
      <c r="C65" s="1"/>
      <c r="D65" s="1"/>
      <c r="E65" s="1"/>
      <c r="F65" s="1"/>
      <c r="G65" s="1"/>
      <c r="H65" s="1"/>
      <c r="I65" s="15"/>
      <c r="J65" s="29"/>
      <c r="K65" s="1"/>
      <c r="N65" s="4"/>
      <c r="O65" s="3"/>
      <c r="P65" s="3"/>
      <c r="Q65" s="3"/>
      <c r="R65" s="3"/>
      <c r="S65" s="3"/>
      <c r="T65" s="3"/>
      <c r="U65" s="11"/>
    </row>
    <row r="66" spans="1:21">
      <c r="A66" s="4"/>
      <c r="B66" s="1"/>
      <c r="C66" s="1"/>
      <c r="D66" s="1"/>
      <c r="E66" s="1"/>
      <c r="F66" s="1"/>
      <c r="G66" s="1"/>
      <c r="H66" s="1"/>
      <c r="I66" s="15"/>
      <c r="J66" s="29"/>
      <c r="K66" s="1"/>
      <c r="N66" s="4"/>
      <c r="O66" s="3"/>
      <c r="P66" s="3"/>
      <c r="Q66" s="3"/>
      <c r="R66" s="3"/>
      <c r="S66" s="3"/>
      <c r="T66" s="3"/>
      <c r="U66" s="11"/>
    </row>
    <row r="67" spans="1:21">
      <c r="A67" s="4"/>
      <c r="B67" s="1"/>
      <c r="C67" s="1"/>
      <c r="D67" s="1"/>
      <c r="E67" s="1"/>
      <c r="F67" s="1"/>
      <c r="G67" s="1"/>
      <c r="H67" s="1"/>
      <c r="I67" s="15"/>
      <c r="J67" s="29"/>
      <c r="K67" s="1"/>
      <c r="N67" s="4"/>
      <c r="O67" s="3"/>
      <c r="P67" s="3"/>
      <c r="Q67" s="3"/>
      <c r="R67" s="3"/>
      <c r="S67" s="3"/>
      <c r="T67" s="3"/>
      <c r="U67" s="11"/>
    </row>
    <row r="68" spans="1:21">
      <c r="A68" s="4"/>
      <c r="B68" s="1"/>
      <c r="C68" s="1"/>
      <c r="D68" s="1"/>
      <c r="E68" s="1"/>
      <c r="F68" s="1"/>
      <c r="G68" s="1"/>
      <c r="H68" s="1"/>
      <c r="I68" s="15"/>
      <c r="J68" s="29"/>
      <c r="K68" s="1"/>
      <c r="N68" s="4"/>
      <c r="O68" s="3"/>
      <c r="P68" s="3"/>
      <c r="Q68" s="3"/>
      <c r="R68" s="3"/>
      <c r="S68" s="3"/>
      <c r="T68" s="3"/>
      <c r="U68" s="11"/>
    </row>
    <row r="69" spans="1:21">
      <c r="A69" s="4"/>
      <c r="B69" s="1"/>
      <c r="C69" s="1"/>
      <c r="D69" s="1"/>
      <c r="E69" s="1"/>
      <c r="F69" s="1"/>
      <c r="G69" s="1"/>
      <c r="H69" s="1"/>
      <c r="I69" s="15"/>
      <c r="J69" s="29"/>
      <c r="K69" s="1"/>
      <c r="N69" s="4"/>
      <c r="O69" s="3"/>
      <c r="P69" s="3"/>
      <c r="Q69" s="3"/>
      <c r="R69" s="3"/>
      <c r="S69" s="3"/>
      <c r="T69" s="3"/>
      <c r="U69" s="11"/>
    </row>
    <row r="70" spans="1:21">
      <c r="A70" s="4"/>
      <c r="B70" s="1"/>
      <c r="C70" s="1"/>
      <c r="D70" s="1"/>
      <c r="E70" s="1"/>
      <c r="F70" s="1"/>
      <c r="G70" s="1"/>
      <c r="H70" s="1"/>
      <c r="I70" s="15"/>
      <c r="J70" s="29"/>
      <c r="K70" s="1"/>
      <c r="N70" s="4"/>
      <c r="O70" s="3"/>
      <c r="P70" s="3"/>
      <c r="Q70" s="3"/>
      <c r="R70" s="3"/>
      <c r="S70" s="3"/>
      <c r="T70" s="3"/>
      <c r="U70" s="11"/>
    </row>
    <row r="71" spans="1:21">
      <c r="A71" s="4"/>
      <c r="B71" s="1"/>
      <c r="C71" s="1"/>
      <c r="D71" s="1"/>
      <c r="E71" s="1"/>
      <c r="F71" s="1"/>
      <c r="G71" s="1"/>
      <c r="H71" s="1"/>
      <c r="I71" s="15"/>
      <c r="J71" s="29"/>
      <c r="K71" s="1"/>
      <c r="N71" s="4"/>
      <c r="O71" s="3"/>
      <c r="P71" s="3"/>
      <c r="Q71" s="3"/>
      <c r="R71" s="3"/>
      <c r="S71" s="3"/>
      <c r="T71" s="3"/>
      <c r="U71" s="11"/>
    </row>
    <row r="72" spans="1:21">
      <c r="A72" s="4"/>
      <c r="B72" s="1"/>
      <c r="C72" s="1"/>
      <c r="D72" s="1"/>
      <c r="E72" s="1"/>
      <c r="F72" s="1"/>
      <c r="G72" s="1"/>
      <c r="H72" s="1"/>
      <c r="I72" s="15"/>
      <c r="J72" s="29"/>
      <c r="K72" s="1"/>
      <c r="N72" s="4"/>
      <c r="O72" s="3"/>
      <c r="P72" s="3"/>
      <c r="Q72" s="3"/>
      <c r="R72" s="3"/>
      <c r="S72" s="3"/>
      <c r="T72" s="3"/>
      <c r="U72" s="11"/>
    </row>
    <row r="73" spans="1:21">
      <c r="A73" s="4"/>
      <c r="B73" s="1"/>
      <c r="C73" s="1"/>
      <c r="D73" s="1"/>
      <c r="E73" s="1"/>
      <c r="F73" s="1"/>
      <c r="G73" s="1"/>
      <c r="H73" s="1"/>
      <c r="I73" s="15"/>
      <c r="J73" s="29"/>
      <c r="K73" s="1"/>
      <c r="N73" s="4"/>
      <c r="O73" s="3"/>
      <c r="P73" s="3"/>
      <c r="Q73" s="3"/>
      <c r="R73" s="3"/>
      <c r="S73" s="3"/>
      <c r="T73" s="3"/>
      <c r="U73" s="11"/>
    </row>
    <row r="74" spans="1:21">
      <c r="A74" s="4"/>
      <c r="B74" s="1"/>
      <c r="C74" s="1"/>
      <c r="D74" s="1"/>
      <c r="E74" s="1"/>
      <c r="F74" s="1"/>
      <c r="G74" s="1"/>
      <c r="H74" s="1"/>
      <c r="I74" s="15"/>
      <c r="J74" s="29"/>
      <c r="K74" s="1"/>
      <c r="N74" s="4"/>
      <c r="O74" s="3"/>
      <c r="P74" s="3"/>
      <c r="Q74" s="3"/>
      <c r="R74" s="3"/>
      <c r="S74" s="3"/>
      <c r="T74" s="3"/>
      <c r="U74" s="11"/>
    </row>
    <row r="75" spans="1:21">
      <c r="A75" s="4"/>
      <c r="B75" s="1"/>
      <c r="C75" s="1"/>
      <c r="D75" s="1"/>
      <c r="E75" s="1"/>
      <c r="F75" s="1"/>
      <c r="G75" s="1"/>
      <c r="H75" s="1"/>
      <c r="I75" s="15"/>
      <c r="J75" s="29"/>
      <c r="K75" s="1"/>
      <c r="N75" s="4"/>
      <c r="O75" s="3"/>
      <c r="P75" s="3"/>
      <c r="Q75" s="3"/>
      <c r="R75" s="3"/>
      <c r="S75" s="3"/>
      <c r="T75" s="3"/>
      <c r="U75" s="11"/>
    </row>
    <row r="76" spans="1:21">
      <c r="A76" s="4"/>
      <c r="B76" s="1"/>
      <c r="C76" s="1"/>
      <c r="D76" s="1"/>
      <c r="E76" s="1"/>
      <c r="F76" s="1"/>
      <c r="G76" s="1"/>
      <c r="H76" s="1"/>
      <c r="I76" s="15"/>
      <c r="J76" s="29"/>
      <c r="K76" s="1"/>
      <c r="N76" s="4"/>
      <c r="O76" s="3"/>
      <c r="P76" s="3"/>
      <c r="Q76" s="3"/>
      <c r="R76" s="3"/>
      <c r="S76" s="3"/>
      <c r="T76" s="3"/>
      <c r="U76" s="11"/>
    </row>
    <row r="77" spans="1:21">
      <c r="A77" s="4"/>
      <c r="B77" s="1"/>
      <c r="C77" s="1"/>
      <c r="D77" s="1"/>
      <c r="E77" s="1"/>
      <c r="F77" s="1"/>
      <c r="G77" s="1"/>
      <c r="H77" s="1"/>
      <c r="I77" s="15"/>
      <c r="J77" s="29"/>
      <c r="K77" s="1"/>
      <c r="N77" s="4"/>
      <c r="O77" s="3"/>
      <c r="P77" s="3"/>
      <c r="Q77" s="3"/>
      <c r="R77" s="3"/>
      <c r="S77" s="3"/>
      <c r="T77" s="3"/>
      <c r="U77" s="11"/>
    </row>
    <row r="78" spans="1:21">
      <c r="A78" s="4"/>
      <c r="B78" s="1"/>
      <c r="C78" s="1"/>
      <c r="D78" s="1"/>
      <c r="E78" s="1"/>
      <c r="F78" s="1"/>
      <c r="G78" s="1"/>
      <c r="H78" s="1"/>
      <c r="I78" s="15"/>
      <c r="J78" s="29"/>
      <c r="K78" s="1"/>
      <c r="N78" s="4"/>
      <c r="O78" s="3"/>
      <c r="P78" s="3"/>
      <c r="Q78" s="3"/>
      <c r="R78" s="3"/>
      <c r="S78" s="3"/>
      <c r="T78" s="3"/>
      <c r="U78" s="11"/>
    </row>
    <row r="79" spans="1:21">
      <c r="A79" s="4"/>
      <c r="B79" s="1"/>
      <c r="C79" s="1"/>
      <c r="D79" s="1"/>
      <c r="E79" s="1"/>
      <c r="F79" s="1"/>
      <c r="G79" s="1"/>
      <c r="H79" s="1"/>
      <c r="I79" s="15"/>
      <c r="J79" s="29"/>
      <c r="K79" s="1"/>
      <c r="N79" s="4"/>
      <c r="O79" s="3"/>
      <c r="P79" s="3"/>
      <c r="Q79" s="3"/>
      <c r="R79" s="3"/>
      <c r="S79" s="3"/>
      <c r="T79" s="3"/>
      <c r="U79" s="11"/>
    </row>
    <row r="80" spans="1:21">
      <c r="A80" s="4"/>
      <c r="B80" s="1"/>
      <c r="C80" s="1"/>
      <c r="D80" s="1"/>
      <c r="E80" s="1"/>
      <c r="F80" s="1"/>
      <c r="G80" s="1"/>
      <c r="H80" s="1"/>
      <c r="I80" s="15"/>
      <c r="J80" s="29"/>
      <c r="K80" s="1"/>
      <c r="N80" s="4"/>
      <c r="O80" s="3"/>
      <c r="P80" s="3"/>
      <c r="Q80" s="3"/>
      <c r="R80" s="3"/>
      <c r="S80" s="3"/>
      <c r="T80" s="3"/>
      <c r="U80" s="11"/>
    </row>
    <row r="81" spans="1:21">
      <c r="A81" s="4"/>
      <c r="B81" s="1"/>
      <c r="C81" s="1"/>
      <c r="D81" s="1"/>
      <c r="E81" s="1"/>
      <c r="F81" s="1"/>
      <c r="G81" s="1"/>
      <c r="H81" s="1"/>
      <c r="I81" s="15"/>
      <c r="J81" s="29"/>
      <c r="K81" s="1"/>
      <c r="N81" s="4"/>
      <c r="O81" s="3"/>
      <c r="P81" s="3"/>
      <c r="Q81" s="3"/>
      <c r="R81" s="3"/>
      <c r="S81" s="3"/>
      <c r="T81" s="3"/>
      <c r="U81" s="11"/>
    </row>
    <row r="82" spans="1:21">
      <c r="A82" s="4"/>
      <c r="B82" s="1"/>
      <c r="C82" s="1"/>
      <c r="D82" s="1"/>
      <c r="E82" s="1"/>
      <c r="F82" s="1"/>
      <c r="G82" s="1"/>
      <c r="H82" s="1"/>
      <c r="I82" s="15"/>
      <c r="J82" s="29"/>
      <c r="K82" s="1"/>
      <c r="N82" s="4"/>
      <c r="O82" s="3"/>
      <c r="P82" s="3"/>
      <c r="Q82" s="3"/>
      <c r="R82" s="3"/>
      <c r="S82" s="3"/>
      <c r="T82" s="3"/>
      <c r="U82" s="11"/>
    </row>
    <row r="83" spans="1:21">
      <c r="A83" s="4"/>
      <c r="B83" s="1"/>
      <c r="C83" s="1"/>
      <c r="D83" s="1"/>
      <c r="E83" s="1"/>
      <c r="F83" s="1"/>
      <c r="G83" s="1"/>
      <c r="H83" s="1"/>
      <c r="I83" s="15"/>
      <c r="J83" s="29"/>
      <c r="K83" s="1"/>
      <c r="N83" s="4"/>
      <c r="O83" s="3"/>
      <c r="P83" s="3"/>
      <c r="Q83" s="3"/>
      <c r="R83" s="3"/>
      <c r="S83" s="3"/>
      <c r="T83" s="3"/>
      <c r="U83" s="11"/>
    </row>
    <row r="84" spans="1:21">
      <c r="A84" s="4"/>
      <c r="B84" s="1"/>
      <c r="C84" s="1"/>
      <c r="D84" s="1"/>
      <c r="E84" s="1"/>
      <c r="F84" s="1"/>
      <c r="G84" s="1"/>
      <c r="H84" s="1"/>
      <c r="I84" s="15"/>
      <c r="J84" s="29"/>
      <c r="K84" s="1"/>
      <c r="N84" s="4"/>
      <c r="O84" s="3"/>
      <c r="P84" s="3"/>
      <c r="Q84" s="3"/>
      <c r="R84" s="3"/>
      <c r="S84" s="3"/>
      <c r="T84" s="3"/>
      <c r="U84" s="11"/>
    </row>
    <row r="85" spans="1:21">
      <c r="A85" s="4"/>
      <c r="B85" s="1"/>
      <c r="C85" s="1"/>
      <c r="D85" s="1"/>
      <c r="E85" s="1"/>
      <c r="F85" s="1"/>
      <c r="G85" s="1"/>
      <c r="H85" s="1"/>
      <c r="I85" s="15"/>
      <c r="J85" s="29"/>
      <c r="K85" s="1"/>
      <c r="N85" s="4"/>
      <c r="O85" s="3"/>
      <c r="P85" s="3"/>
      <c r="Q85" s="3"/>
      <c r="R85" s="3"/>
      <c r="S85" s="3"/>
      <c r="T85" s="3"/>
      <c r="U85" s="11"/>
    </row>
    <row r="86" spans="1:21">
      <c r="A86" s="4"/>
      <c r="B86" s="1"/>
      <c r="C86" s="1"/>
      <c r="D86" s="1"/>
      <c r="E86" s="1"/>
      <c r="F86" s="1"/>
      <c r="G86" s="1"/>
      <c r="H86" s="1"/>
      <c r="I86" s="15"/>
      <c r="J86" s="29"/>
      <c r="K86" s="1"/>
      <c r="N86" s="4"/>
      <c r="O86" s="3"/>
      <c r="P86" s="3"/>
      <c r="Q86" s="3"/>
      <c r="R86" s="3"/>
      <c r="S86" s="3"/>
      <c r="T86" s="3"/>
      <c r="U86" s="11"/>
    </row>
    <row r="87" spans="1:21">
      <c r="A87" s="4"/>
      <c r="B87" s="1"/>
      <c r="C87" s="1"/>
      <c r="D87" s="1"/>
      <c r="E87" s="1"/>
      <c r="F87" s="1"/>
      <c r="G87" s="1"/>
      <c r="H87" s="1"/>
      <c r="I87" s="15"/>
      <c r="J87" s="29"/>
      <c r="K87" s="1"/>
      <c r="N87" s="4"/>
      <c r="O87" s="3"/>
      <c r="P87" s="3"/>
      <c r="Q87" s="3"/>
      <c r="R87" s="3"/>
      <c r="S87" s="3"/>
      <c r="T87" s="3"/>
      <c r="U87" s="11"/>
    </row>
    <row r="88" spans="1:21">
      <c r="A88" s="4"/>
      <c r="B88" s="1"/>
      <c r="C88" s="1"/>
      <c r="D88" s="1"/>
      <c r="E88" s="1"/>
      <c r="F88" s="1"/>
      <c r="G88" s="1"/>
      <c r="H88" s="1"/>
      <c r="I88" s="15"/>
      <c r="J88" s="29"/>
      <c r="K88" s="1"/>
      <c r="N88" s="4"/>
      <c r="O88" s="3"/>
      <c r="P88" s="3"/>
      <c r="Q88" s="3"/>
      <c r="R88" s="3"/>
      <c r="S88" s="3"/>
      <c r="T88" s="3"/>
      <c r="U88" s="11"/>
    </row>
    <row r="89" spans="1:21">
      <c r="A89" s="4"/>
      <c r="B89" s="1"/>
      <c r="C89" s="1"/>
      <c r="D89" s="1"/>
      <c r="E89" s="1"/>
      <c r="F89" s="1"/>
      <c r="G89" s="1"/>
      <c r="H89" s="1"/>
      <c r="I89" s="15"/>
      <c r="J89" s="29"/>
      <c r="K89" s="1"/>
      <c r="N89" s="4"/>
      <c r="O89" s="3"/>
      <c r="P89" s="3"/>
      <c r="Q89" s="3"/>
      <c r="R89" s="3"/>
      <c r="S89" s="3"/>
      <c r="T89" s="3"/>
      <c r="U89" s="11"/>
    </row>
    <row r="90" spans="1:21">
      <c r="A90" s="4"/>
      <c r="B90" s="1"/>
      <c r="C90" s="1"/>
      <c r="D90" s="1"/>
      <c r="E90" s="1"/>
      <c r="F90" s="1"/>
      <c r="G90" s="1"/>
      <c r="H90" s="1"/>
      <c r="I90" s="15"/>
      <c r="J90" s="29"/>
      <c r="K90" s="1"/>
      <c r="N90" s="4"/>
      <c r="O90" s="3"/>
      <c r="P90" s="3"/>
      <c r="Q90" s="3"/>
      <c r="R90" s="3"/>
      <c r="S90" s="3"/>
      <c r="T90" s="3"/>
      <c r="U90" s="11"/>
    </row>
    <row r="91" spans="1:21">
      <c r="A91" s="4"/>
      <c r="B91" s="1"/>
      <c r="C91" s="1"/>
      <c r="D91" s="1"/>
      <c r="E91" s="1"/>
      <c r="F91" s="1"/>
      <c r="G91" s="1"/>
      <c r="H91" s="1"/>
      <c r="I91" s="15"/>
      <c r="J91" s="29"/>
      <c r="K91" s="1"/>
      <c r="N91" s="4"/>
      <c r="O91" s="3"/>
      <c r="P91" s="3"/>
      <c r="Q91" s="3"/>
      <c r="R91" s="3"/>
      <c r="S91" s="3"/>
      <c r="T91" s="3"/>
      <c r="U91" s="11"/>
    </row>
    <row r="92" spans="1:21">
      <c r="A92" s="4"/>
      <c r="B92" s="1"/>
      <c r="C92" s="1"/>
      <c r="D92" s="1"/>
      <c r="E92" s="1"/>
      <c r="F92" s="1"/>
      <c r="G92" s="1"/>
      <c r="H92" s="1"/>
      <c r="I92" s="15"/>
      <c r="J92" s="29"/>
      <c r="K92" s="1"/>
      <c r="N92" s="4"/>
      <c r="O92" s="3"/>
      <c r="P92" s="3"/>
      <c r="Q92" s="3"/>
      <c r="R92" s="3"/>
      <c r="S92" s="3"/>
      <c r="T92" s="3"/>
      <c r="U92" s="11"/>
    </row>
    <row r="93" spans="1:21">
      <c r="A93" s="4"/>
      <c r="B93" s="1"/>
      <c r="C93" s="1"/>
      <c r="D93" s="1"/>
      <c r="E93" s="1"/>
      <c r="F93" s="1"/>
      <c r="G93" s="1"/>
      <c r="H93" s="1"/>
      <c r="I93" s="15"/>
      <c r="J93" s="29"/>
      <c r="K93" s="1"/>
      <c r="N93" s="4"/>
      <c r="O93" s="3"/>
      <c r="P93" s="3"/>
      <c r="Q93" s="3"/>
      <c r="R93" s="3"/>
      <c r="S93" s="3"/>
      <c r="T93" s="3"/>
      <c r="U93" s="11"/>
    </row>
    <row r="94" spans="1:21">
      <c r="A94" s="4"/>
      <c r="B94" s="1"/>
      <c r="C94" s="1"/>
      <c r="D94" s="1"/>
      <c r="E94" s="1"/>
      <c r="F94" s="1"/>
      <c r="G94" s="1"/>
      <c r="H94" s="1"/>
      <c r="I94" s="15"/>
      <c r="J94" s="29"/>
      <c r="K94" s="1"/>
      <c r="N94" s="4"/>
      <c r="O94" s="3"/>
      <c r="P94" s="3"/>
      <c r="Q94" s="3"/>
      <c r="R94" s="3"/>
      <c r="S94" s="3"/>
      <c r="T94" s="3"/>
      <c r="U94" s="11"/>
    </row>
    <row r="95" spans="1:21">
      <c r="A95" s="4"/>
      <c r="B95" s="1"/>
      <c r="C95" s="1"/>
      <c r="D95" s="1"/>
      <c r="E95" s="1"/>
      <c r="F95" s="1"/>
      <c r="G95" s="1"/>
      <c r="H95" s="1"/>
      <c r="I95" s="15"/>
      <c r="J95" s="29"/>
      <c r="K95" s="1"/>
      <c r="N95" s="4"/>
      <c r="O95" s="3"/>
      <c r="P95" s="3"/>
      <c r="Q95" s="3"/>
      <c r="R95" s="3"/>
      <c r="S95" s="3"/>
      <c r="T95" s="3"/>
      <c r="U95" s="11"/>
    </row>
    <row r="96" spans="1:21">
      <c r="A96" s="4"/>
      <c r="B96" s="1"/>
      <c r="C96" s="1"/>
      <c r="D96" s="1"/>
      <c r="E96" s="1"/>
      <c r="F96" s="1"/>
      <c r="G96" s="1"/>
      <c r="H96" s="1"/>
      <c r="I96" s="15"/>
      <c r="J96" s="29"/>
      <c r="K96" s="1"/>
      <c r="N96" s="4"/>
      <c r="O96" s="3"/>
      <c r="P96" s="3"/>
      <c r="Q96" s="3"/>
      <c r="R96" s="3"/>
      <c r="S96" s="3"/>
      <c r="T96" s="3"/>
      <c r="U96" s="11"/>
    </row>
    <row r="97" spans="1:21">
      <c r="A97" s="4"/>
      <c r="B97" s="1"/>
      <c r="C97" s="1"/>
      <c r="D97" s="1"/>
      <c r="E97" s="1"/>
      <c r="F97" s="1"/>
      <c r="G97" s="1"/>
      <c r="H97" s="1"/>
      <c r="I97" s="15"/>
      <c r="J97" s="29"/>
      <c r="K97" s="1"/>
      <c r="N97" s="4"/>
      <c r="O97" s="3"/>
      <c r="P97" s="3"/>
      <c r="Q97" s="3"/>
      <c r="R97" s="3"/>
      <c r="S97" s="3"/>
      <c r="T97" s="3"/>
      <c r="U97" s="11"/>
    </row>
    <row r="98" spans="1:21">
      <c r="A98" s="4"/>
      <c r="B98" s="1"/>
      <c r="C98" s="1"/>
      <c r="D98" s="1"/>
      <c r="E98" s="1"/>
      <c r="F98" s="1"/>
      <c r="G98" s="1"/>
      <c r="H98" s="1"/>
      <c r="I98" s="15"/>
      <c r="J98" s="29"/>
      <c r="K98" s="1"/>
      <c r="N98" s="4"/>
      <c r="O98" s="3"/>
      <c r="P98" s="3"/>
      <c r="Q98" s="3"/>
      <c r="R98" s="3"/>
      <c r="S98" s="3"/>
      <c r="T98" s="3"/>
      <c r="U98" s="11"/>
    </row>
    <row r="99" spans="1:21">
      <c r="A99" s="4"/>
      <c r="B99" s="1"/>
      <c r="C99" s="1"/>
      <c r="D99" s="1"/>
      <c r="E99" s="1"/>
      <c r="F99" s="1"/>
      <c r="G99" s="1"/>
      <c r="H99" s="1"/>
      <c r="I99" s="15"/>
      <c r="J99" s="29"/>
      <c r="K99" s="1"/>
      <c r="N99" s="4"/>
      <c r="O99" s="3"/>
      <c r="P99" s="3"/>
      <c r="Q99" s="3"/>
      <c r="R99" s="3"/>
      <c r="S99" s="3"/>
      <c r="T99" s="3"/>
      <c r="U99" s="11"/>
    </row>
    <row r="100" spans="1:21">
      <c r="A100" s="7"/>
      <c r="B100" s="8"/>
      <c r="C100" s="8"/>
      <c r="D100" s="8"/>
      <c r="E100" s="8"/>
      <c r="F100" s="8"/>
      <c r="G100" s="8"/>
      <c r="H100" s="8"/>
      <c r="I100" s="16"/>
      <c r="J100" s="29"/>
      <c r="K100" s="1"/>
      <c r="N100" s="4"/>
      <c r="O100" s="3"/>
      <c r="P100" s="3"/>
      <c r="Q100" s="3"/>
      <c r="R100" s="3"/>
      <c r="S100" s="3"/>
      <c r="T100" s="3"/>
      <c r="U100" s="11"/>
    </row>
    <row r="101" spans="1:21">
      <c r="A101" s="4"/>
      <c r="B101" s="1"/>
      <c r="C101" s="1"/>
      <c r="D101" s="1"/>
      <c r="E101" s="1"/>
      <c r="F101" s="1"/>
      <c r="G101" s="1"/>
      <c r="H101" s="1"/>
      <c r="I101" s="26"/>
      <c r="J101" s="29"/>
      <c r="K101" s="1"/>
      <c r="N101" s="4"/>
      <c r="O101" s="3"/>
      <c r="P101" s="3"/>
      <c r="Q101" s="3"/>
      <c r="R101" s="3"/>
      <c r="S101" s="3"/>
      <c r="T101" s="3"/>
      <c r="U101" s="11"/>
    </row>
    <row r="102" spans="1:21">
      <c r="A102" s="4"/>
      <c r="B102" s="1"/>
      <c r="C102" s="1"/>
      <c r="D102" s="1"/>
      <c r="E102" s="1"/>
      <c r="F102" s="1"/>
      <c r="G102" s="1"/>
      <c r="H102" s="1"/>
      <c r="I102" s="26"/>
      <c r="J102" s="30"/>
      <c r="K102" s="8"/>
      <c r="N102" s="4"/>
      <c r="O102" s="3"/>
      <c r="P102" s="3"/>
      <c r="Q102" s="3"/>
      <c r="R102" s="3"/>
      <c r="S102" s="3"/>
      <c r="T102" s="3"/>
      <c r="U102" s="11"/>
    </row>
  </sheetData>
  <conditionalFormatting sqref="K2:L102">
    <cfRule type="cellIs" dxfId="129" priority="1" operator="greaterThan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2C73-B891-A34A-A1C8-3951154FE4E6}">
  <dimension ref="A1:U102"/>
  <sheetViews>
    <sheetView workbookViewId="0"/>
  </sheetViews>
  <sheetFormatPr defaultColWidth="11.42578125" defaultRowHeight="14.45"/>
  <cols>
    <col min="1" max="1" width="21.42578125" customWidth="1"/>
    <col min="12" max="12" width="20.42578125" customWidth="1"/>
  </cols>
  <sheetData>
    <row r="1" spans="1:21">
      <c r="A1" s="5" t="s">
        <v>1267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6" t="s">
        <v>9</v>
      </c>
      <c r="K1" s="6" t="s">
        <v>329</v>
      </c>
      <c r="L1" s="31" t="s">
        <v>330</v>
      </c>
      <c r="M1" t="s">
        <v>13</v>
      </c>
      <c r="N1" s="9" t="s">
        <v>14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10" t="s">
        <v>7</v>
      </c>
    </row>
    <row r="2" spans="1:21">
      <c r="A2" s="4"/>
      <c r="B2" s="1"/>
      <c r="C2" s="1"/>
      <c r="D2" s="1"/>
      <c r="F2" s="1"/>
      <c r="G2" s="1"/>
      <c r="H2" s="1"/>
      <c r="I2" s="14"/>
      <c r="J2" s="28"/>
      <c r="K2" s="22"/>
      <c r="N2" s="4"/>
      <c r="O2" s="3"/>
      <c r="P2" s="3"/>
      <c r="Q2" s="3"/>
      <c r="R2" s="3"/>
      <c r="S2" s="3"/>
      <c r="T2" s="3"/>
      <c r="U2" s="11"/>
    </row>
    <row r="3" spans="1:21">
      <c r="A3" s="4"/>
      <c r="B3" s="1"/>
      <c r="C3" s="1"/>
      <c r="D3" s="1"/>
      <c r="F3" s="1"/>
      <c r="G3" s="1"/>
      <c r="H3" s="1"/>
      <c r="I3" s="15"/>
      <c r="J3" s="29"/>
      <c r="K3" s="1"/>
      <c r="N3" s="4"/>
      <c r="O3" s="3"/>
      <c r="P3" s="3"/>
      <c r="Q3" s="3"/>
      <c r="R3" s="3"/>
      <c r="S3" s="3"/>
      <c r="T3" s="3"/>
      <c r="U3" s="11"/>
    </row>
    <row r="4" spans="1:21">
      <c r="A4" s="4"/>
      <c r="B4" s="1"/>
      <c r="C4" s="1"/>
      <c r="D4" s="1"/>
      <c r="F4" s="1"/>
      <c r="G4" s="1"/>
      <c r="H4" s="1"/>
      <c r="I4" s="15"/>
      <c r="J4" s="29"/>
      <c r="K4" s="1"/>
      <c r="N4" s="4"/>
      <c r="O4" s="3"/>
      <c r="P4" s="3"/>
      <c r="Q4" s="3"/>
      <c r="R4" s="3"/>
      <c r="S4" s="3"/>
      <c r="T4" s="3"/>
      <c r="U4" s="11"/>
    </row>
    <row r="5" spans="1:21">
      <c r="A5" s="4"/>
      <c r="B5" s="1"/>
      <c r="C5" s="1"/>
      <c r="D5" s="1"/>
      <c r="F5" s="1"/>
      <c r="G5" s="1"/>
      <c r="H5" s="1"/>
      <c r="I5" s="15"/>
      <c r="J5" s="29"/>
      <c r="K5" s="1"/>
      <c r="N5" s="4"/>
      <c r="O5" s="3"/>
      <c r="P5" s="3"/>
      <c r="Q5" s="3"/>
      <c r="R5" s="3"/>
      <c r="S5" s="3"/>
      <c r="T5" s="3"/>
      <c r="U5" s="11"/>
    </row>
    <row r="6" spans="1:21">
      <c r="A6" s="4"/>
      <c r="B6" s="1"/>
      <c r="C6" s="1"/>
      <c r="D6" s="1"/>
      <c r="F6" s="1"/>
      <c r="G6" s="1"/>
      <c r="H6" s="1"/>
      <c r="I6" s="15"/>
      <c r="J6" s="29"/>
      <c r="K6" s="1"/>
      <c r="N6" s="4"/>
      <c r="O6" s="3"/>
      <c r="P6" s="3"/>
      <c r="Q6" s="3"/>
      <c r="R6" s="3"/>
      <c r="S6" s="3"/>
      <c r="T6" s="3"/>
      <c r="U6" s="11"/>
    </row>
    <row r="7" spans="1:21">
      <c r="A7" s="4"/>
      <c r="B7" s="1"/>
      <c r="C7" s="1"/>
      <c r="D7" s="1"/>
      <c r="F7" s="1"/>
      <c r="G7" s="1"/>
      <c r="H7" s="1"/>
      <c r="I7" s="15"/>
      <c r="J7" s="29"/>
      <c r="K7" s="1"/>
      <c r="N7" s="4"/>
      <c r="O7" s="3"/>
      <c r="P7" s="3"/>
      <c r="Q7" s="3"/>
      <c r="R7" s="3"/>
      <c r="S7" s="3"/>
      <c r="T7" s="3"/>
      <c r="U7" s="11"/>
    </row>
    <row r="8" spans="1:21">
      <c r="A8" s="4"/>
      <c r="B8" s="1"/>
      <c r="C8" s="1"/>
      <c r="D8" s="1"/>
      <c r="E8" s="1"/>
      <c r="F8" s="1"/>
      <c r="G8" s="1"/>
      <c r="H8" s="1"/>
      <c r="I8" s="15"/>
      <c r="J8" s="29"/>
      <c r="K8" s="1"/>
      <c r="N8" s="4"/>
      <c r="O8" s="3"/>
      <c r="P8" s="3"/>
      <c r="Q8" s="3"/>
      <c r="R8" s="3"/>
      <c r="S8" s="3"/>
      <c r="T8" s="3"/>
      <c r="U8" s="11"/>
    </row>
    <row r="9" spans="1:21">
      <c r="A9" s="4"/>
      <c r="B9" s="1"/>
      <c r="C9" s="1"/>
      <c r="D9" s="1"/>
      <c r="E9" s="1"/>
      <c r="F9" s="1"/>
      <c r="G9" s="1"/>
      <c r="H9" s="1"/>
      <c r="I9" s="15"/>
      <c r="J9" s="29"/>
      <c r="K9" s="1"/>
      <c r="N9" s="4"/>
      <c r="O9" s="3"/>
      <c r="P9" s="3"/>
      <c r="Q9" s="3"/>
      <c r="R9" s="3"/>
      <c r="S9" s="3"/>
      <c r="T9" s="3"/>
      <c r="U9" s="11"/>
    </row>
    <row r="10" spans="1:21">
      <c r="A10" s="4"/>
      <c r="B10" s="1"/>
      <c r="C10" s="1"/>
      <c r="D10" s="1"/>
      <c r="E10" s="1"/>
      <c r="F10" s="1"/>
      <c r="G10" s="1"/>
      <c r="H10" s="1"/>
      <c r="I10" s="15"/>
      <c r="J10" s="29"/>
      <c r="K10" s="1"/>
      <c r="N10" s="4"/>
      <c r="O10" s="3"/>
      <c r="P10" s="3"/>
      <c r="Q10" s="3"/>
      <c r="R10" s="3"/>
      <c r="S10" s="3"/>
      <c r="T10" s="3"/>
      <c r="U10" s="11"/>
    </row>
    <row r="11" spans="1:21">
      <c r="A11" s="4"/>
      <c r="B11" s="1"/>
      <c r="C11" s="1"/>
      <c r="D11" s="1"/>
      <c r="E11" s="1"/>
      <c r="F11" s="1"/>
      <c r="G11" s="1"/>
      <c r="H11" s="1"/>
      <c r="I11" s="15"/>
      <c r="J11" s="29"/>
      <c r="K11" s="1"/>
      <c r="N11" s="4"/>
      <c r="O11" s="3"/>
      <c r="P11" s="3"/>
      <c r="Q11" s="3"/>
      <c r="R11" s="3"/>
      <c r="S11" s="3"/>
      <c r="T11" s="3"/>
      <c r="U11" s="11"/>
    </row>
    <row r="12" spans="1:21">
      <c r="A12" s="4"/>
      <c r="B12" s="1"/>
      <c r="C12" s="1"/>
      <c r="D12" s="1"/>
      <c r="E12" s="1"/>
      <c r="F12" s="1"/>
      <c r="G12" s="1"/>
      <c r="H12" s="1"/>
      <c r="I12" s="15"/>
      <c r="J12" s="29"/>
      <c r="K12" s="1"/>
      <c r="N12" s="4"/>
      <c r="O12" s="3"/>
      <c r="P12" s="3"/>
      <c r="Q12" s="3"/>
      <c r="R12" s="3"/>
      <c r="S12" s="3"/>
      <c r="T12" s="3"/>
      <c r="U12" s="11"/>
    </row>
    <row r="13" spans="1:21">
      <c r="A13" s="4"/>
      <c r="B13" s="1"/>
      <c r="C13" s="1"/>
      <c r="D13" s="1"/>
      <c r="E13" s="1"/>
      <c r="F13" s="1"/>
      <c r="G13" s="1"/>
      <c r="H13" s="1"/>
      <c r="I13" s="15"/>
      <c r="J13" s="29"/>
      <c r="K13" s="1"/>
      <c r="N13" s="4"/>
      <c r="O13" s="3"/>
      <c r="P13" s="3"/>
      <c r="Q13" s="3"/>
      <c r="R13" s="3"/>
      <c r="S13" s="3"/>
      <c r="T13" s="3"/>
      <c r="U13" s="11"/>
    </row>
    <row r="14" spans="1:21">
      <c r="A14" s="4"/>
      <c r="B14" s="1"/>
      <c r="C14" s="1"/>
      <c r="D14" s="1"/>
      <c r="E14" s="1"/>
      <c r="F14" s="1"/>
      <c r="G14" s="1"/>
      <c r="H14" s="1"/>
      <c r="I14" s="15"/>
      <c r="J14" s="29"/>
      <c r="K14" s="1"/>
      <c r="N14" s="4"/>
      <c r="O14" s="3"/>
      <c r="P14" s="3"/>
      <c r="Q14" s="3"/>
      <c r="R14" s="3"/>
      <c r="S14" s="3"/>
      <c r="T14" s="3"/>
      <c r="U14" s="11"/>
    </row>
    <row r="15" spans="1:21">
      <c r="A15" s="4"/>
      <c r="B15" s="1"/>
      <c r="C15" s="1"/>
      <c r="D15" s="1"/>
      <c r="E15" s="1"/>
      <c r="F15" s="1"/>
      <c r="G15" s="1"/>
      <c r="H15" s="1"/>
      <c r="I15" s="15"/>
      <c r="J15" s="29"/>
      <c r="K15" s="1"/>
      <c r="N15" s="4"/>
      <c r="O15" s="3"/>
      <c r="P15" s="3"/>
      <c r="Q15" s="3"/>
      <c r="R15" s="3"/>
      <c r="S15" s="3"/>
      <c r="T15" s="3"/>
      <c r="U15" s="11"/>
    </row>
    <row r="16" spans="1:21">
      <c r="A16" s="4"/>
      <c r="B16" s="1"/>
      <c r="C16" s="1"/>
      <c r="D16" s="1"/>
      <c r="E16" s="1"/>
      <c r="F16" s="1"/>
      <c r="G16" s="1"/>
      <c r="H16" s="1"/>
      <c r="I16" s="15"/>
      <c r="J16" s="29"/>
      <c r="K16" s="1"/>
      <c r="N16" s="4"/>
      <c r="O16" s="3"/>
      <c r="P16" s="3"/>
      <c r="Q16" s="3"/>
      <c r="R16" s="3"/>
      <c r="S16" s="3"/>
      <c r="T16" s="3"/>
      <c r="U16" s="11"/>
    </row>
    <row r="17" spans="1:21">
      <c r="A17" s="4"/>
      <c r="B17" s="1"/>
      <c r="C17" s="1"/>
      <c r="D17" s="1"/>
      <c r="E17" s="1"/>
      <c r="F17" s="1"/>
      <c r="G17" s="1"/>
      <c r="H17" s="1"/>
      <c r="I17" s="15"/>
      <c r="J17" s="29"/>
      <c r="K17" s="1"/>
      <c r="N17" s="4"/>
      <c r="O17" s="3"/>
      <c r="P17" s="3"/>
      <c r="Q17" s="3"/>
      <c r="R17" s="3"/>
      <c r="S17" s="3"/>
      <c r="T17" s="3"/>
      <c r="U17" s="11"/>
    </row>
    <row r="18" spans="1:21">
      <c r="A18" s="4"/>
      <c r="B18" s="1"/>
      <c r="C18" s="1"/>
      <c r="D18" s="1"/>
      <c r="E18" s="1"/>
      <c r="F18" s="1"/>
      <c r="G18" s="1"/>
      <c r="H18" s="1"/>
      <c r="I18" s="15"/>
      <c r="J18" s="29"/>
      <c r="K18" s="1"/>
      <c r="N18" s="4"/>
      <c r="O18" s="3"/>
      <c r="P18" s="3"/>
      <c r="Q18" s="3"/>
      <c r="R18" s="3"/>
      <c r="S18" s="3"/>
      <c r="T18" s="3"/>
      <c r="U18" s="11"/>
    </row>
    <row r="19" spans="1:21">
      <c r="A19" s="4"/>
      <c r="B19" s="1"/>
      <c r="C19" s="1"/>
      <c r="D19" s="1"/>
      <c r="E19" s="1"/>
      <c r="F19" s="1"/>
      <c r="G19" s="1"/>
      <c r="H19" s="1"/>
      <c r="I19" s="15"/>
      <c r="J19" s="29"/>
      <c r="K19" s="1"/>
      <c r="N19" s="4"/>
      <c r="O19" s="3"/>
      <c r="P19" s="3"/>
      <c r="Q19" s="3"/>
      <c r="R19" s="3"/>
      <c r="S19" s="3"/>
      <c r="T19" s="3"/>
      <c r="U19" s="11"/>
    </row>
    <row r="20" spans="1:21">
      <c r="A20" s="4"/>
      <c r="B20" s="1"/>
      <c r="C20" s="1"/>
      <c r="D20" s="1"/>
      <c r="E20" s="1"/>
      <c r="F20" s="1"/>
      <c r="G20" s="1"/>
      <c r="H20" s="1"/>
      <c r="I20" s="15"/>
      <c r="J20" s="29"/>
      <c r="K20" s="1"/>
      <c r="N20" s="4"/>
      <c r="O20" s="3"/>
      <c r="P20" s="3"/>
      <c r="Q20" s="3"/>
      <c r="R20" s="3"/>
      <c r="S20" s="3"/>
      <c r="T20" s="3"/>
      <c r="U20" s="11"/>
    </row>
    <row r="21" spans="1:21">
      <c r="A21" s="4"/>
      <c r="B21" s="1"/>
      <c r="C21" s="1"/>
      <c r="D21" s="1"/>
      <c r="E21" s="1"/>
      <c r="F21" s="1"/>
      <c r="G21" s="1"/>
      <c r="H21" s="1"/>
      <c r="I21" s="15"/>
      <c r="J21" s="29"/>
      <c r="K21" s="1"/>
      <c r="N21" s="4"/>
      <c r="O21" s="3"/>
      <c r="P21" s="3"/>
      <c r="Q21" s="3"/>
      <c r="R21" s="3"/>
      <c r="S21" s="3"/>
      <c r="T21" s="3"/>
      <c r="U21" s="11"/>
    </row>
    <row r="22" spans="1:21">
      <c r="A22" s="4"/>
      <c r="B22" s="1"/>
      <c r="C22" s="1"/>
      <c r="D22" s="1"/>
      <c r="E22" s="1"/>
      <c r="F22" s="1"/>
      <c r="G22" s="1"/>
      <c r="H22" s="1"/>
      <c r="I22" s="15"/>
      <c r="J22" s="29"/>
      <c r="K22" s="1"/>
      <c r="N22" s="4"/>
      <c r="O22" s="3"/>
      <c r="P22" s="3"/>
      <c r="Q22" s="3"/>
      <c r="R22" s="3"/>
      <c r="S22" s="3"/>
      <c r="T22" s="3"/>
      <c r="U22" s="11"/>
    </row>
    <row r="23" spans="1:21">
      <c r="A23" s="4"/>
      <c r="B23" s="1"/>
      <c r="C23" s="1"/>
      <c r="D23" s="1"/>
      <c r="E23" s="1"/>
      <c r="F23" s="1"/>
      <c r="G23" s="1"/>
      <c r="H23" s="1"/>
      <c r="I23" s="15"/>
      <c r="J23" s="29"/>
      <c r="K23" s="1"/>
      <c r="N23" s="4"/>
      <c r="O23" s="3"/>
      <c r="P23" s="3"/>
      <c r="Q23" s="3"/>
      <c r="R23" s="3"/>
      <c r="S23" s="3"/>
      <c r="T23" s="3"/>
      <c r="U23" s="11"/>
    </row>
    <row r="24" spans="1:21">
      <c r="A24" s="4"/>
      <c r="B24" s="1"/>
      <c r="C24" s="1"/>
      <c r="D24" s="1"/>
      <c r="E24" s="1"/>
      <c r="F24" s="1"/>
      <c r="G24" s="1"/>
      <c r="H24" s="1"/>
      <c r="I24" s="15"/>
      <c r="J24" s="29"/>
      <c r="K24" s="1"/>
      <c r="N24" s="4"/>
      <c r="O24" s="3"/>
      <c r="P24" s="3"/>
      <c r="Q24" s="3"/>
      <c r="R24" s="3"/>
      <c r="S24" s="3"/>
      <c r="T24" s="3"/>
      <c r="U24" s="11"/>
    </row>
    <row r="25" spans="1:21">
      <c r="A25" s="4"/>
      <c r="B25" s="1"/>
      <c r="C25" s="1"/>
      <c r="D25" s="1"/>
      <c r="E25" s="1"/>
      <c r="F25" s="1"/>
      <c r="G25" s="1"/>
      <c r="H25" s="1"/>
      <c r="I25" s="15"/>
      <c r="J25" s="29"/>
      <c r="K25" s="1"/>
      <c r="N25" s="4"/>
      <c r="O25" s="3"/>
      <c r="P25" s="3"/>
      <c r="Q25" s="3"/>
      <c r="R25" s="3"/>
      <c r="S25" s="3"/>
      <c r="T25" s="3"/>
      <c r="U25" s="11"/>
    </row>
    <row r="26" spans="1:21">
      <c r="A26" s="4"/>
      <c r="B26" s="1"/>
      <c r="C26" s="1"/>
      <c r="D26" s="1"/>
      <c r="E26" s="1"/>
      <c r="F26" s="1"/>
      <c r="G26" s="1"/>
      <c r="H26" s="1"/>
      <c r="I26" s="15"/>
      <c r="J26" s="29"/>
      <c r="K26" s="1"/>
      <c r="N26" s="4"/>
      <c r="O26" s="3"/>
      <c r="P26" s="3"/>
      <c r="Q26" s="3"/>
      <c r="R26" s="3"/>
      <c r="S26" s="3"/>
      <c r="T26" s="3"/>
      <c r="U26" s="11"/>
    </row>
    <row r="27" spans="1:21">
      <c r="A27" s="4"/>
      <c r="B27" s="1"/>
      <c r="C27" s="1"/>
      <c r="D27" s="1"/>
      <c r="E27" s="1"/>
      <c r="F27" s="1"/>
      <c r="G27" s="1"/>
      <c r="H27" s="1"/>
      <c r="I27" s="15"/>
      <c r="J27" s="29"/>
      <c r="K27" s="1"/>
      <c r="N27" s="4"/>
      <c r="O27" s="3"/>
      <c r="P27" s="3"/>
      <c r="Q27" s="3"/>
      <c r="R27" s="3"/>
      <c r="S27" s="3"/>
      <c r="T27" s="3"/>
      <c r="U27" s="11"/>
    </row>
    <row r="28" spans="1:21">
      <c r="A28" s="4"/>
      <c r="B28" s="1"/>
      <c r="C28" s="1"/>
      <c r="D28" s="1"/>
      <c r="E28" s="1"/>
      <c r="F28" s="1"/>
      <c r="G28" s="1"/>
      <c r="H28" s="1"/>
      <c r="I28" s="15"/>
      <c r="J28" s="29"/>
      <c r="K28" s="1"/>
      <c r="N28" s="4"/>
      <c r="O28" s="3"/>
      <c r="P28" s="3"/>
      <c r="Q28" s="3"/>
      <c r="R28" s="3"/>
      <c r="S28" s="3"/>
      <c r="T28" s="3"/>
      <c r="U28" s="11"/>
    </row>
    <row r="29" spans="1:21">
      <c r="A29" s="4"/>
      <c r="B29" s="1"/>
      <c r="C29" s="1"/>
      <c r="D29" s="1"/>
      <c r="E29" s="1"/>
      <c r="F29" s="1"/>
      <c r="G29" s="1"/>
      <c r="H29" s="1"/>
      <c r="I29" s="15"/>
      <c r="J29" s="29"/>
      <c r="K29" s="1"/>
      <c r="N29" s="4"/>
      <c r="O29" s="3"/>
      <c r="P29" s="3"/>
      <c r="Q29" s="3"/>
      <c r="R29" s="3"/>
      <c r="S29" s="3"/>
      <c r="T29" s="3"/>
      <c r="U29" s="11"/>
    </row>
    <row r="30" spans="1:21">
      <c r="A30" s="4"/>
      <c r="B30" s="1"/>
      <c r="C30" s="1"/>
      <c r="D30" s="1"/>
      <c r="E30" s="1"/>
      <c r="F30" s="1"/>
      <c r="G30" s="1"/>
      <c r="H30" s="1"/>
      <c r="I30" s="15"/>
      <c r="J30" s="29"/>
      <c r="K30" s="1"/>
      <c r="N30" s="4"/>
      <c r="O30" s="3"/>
      <c r="P30" s="3"/>
      <c r="Q30" s="3"/>
      <c r="R30" s="3"/>
      <c r="S30" s="3"/>
      <c r="T30" s="3"/>
      <c r="U30" s="11"/>
    </row>
    <row r="31" spans="1:21">
      <c r="A31" s="4"/>
      <c r="B31" s="1"/>
      <c r="C31" s="1"/>
      <c r="D31" s="1"/>
      <c r="E31" s="1"/>
      <c r="F31" s="1"/>
      <c r="G31" s="1"/>
      <c r="H31" s="1"/>
      <c r="I31" s="15"/>
      <c r="J31" s="29"/>
      <c r="K31" s="1"/>
      <c r="N31" s="4"/>
      <c r="O31" s="3"/>
      <c r="P31" s="3"/>
      <c r="Q31" s="3"/>
      <c r="R31" s="3"/>
      <c r="S31" s="3"/>
      <c r="T31" s="3"/>
      <c r="U31" s="11"/>
    </row>
    <row r="32" spans="1:21">
      <c r="A32" s="4"/>
      <c r="B32" s="1"/>
      <c r="C32" s="1"/>
      <c r="D32" s="1"/>
      <c r="E32" s="1"/>
      <c r="F32" s="1"/>
      <c r="G32" s="1"/>
      <c r="H32" s="1"/>
      <c r="I32" s="15"/>
      <c r="J32" s="29"/>
      <c r="K32" s="1"/>
      <c r="N32" s="4"/>
      <c r="O32" s="3"/>
      <c r="P32" s="3"/>
      <c r="Q32" s="3"/>
      <c r="R32" s="3"/>
      <c r="S32" s="3"/>
      <c r="T32" s="3"/>
      <c r="U32" s="11"/>
    </row>
    <row r="33" spans="1:21">
      <c r="A33" s="4"/>
      <c r="B33" s="1"/>
      <c r="C33" s="1"/>
      <c r="D33" s="1"/>
      <c r="E33" s="1"/>
      <c r="F33" s="1"/>
      <c r="G33" s="1"/>
      <c r="H33" s="1"/>
      <c r="I33" s="15"/>
      <c r="J33" s="29"/>
      <c r="K33" s="1"/>
      <c r="N33" s="4"/>
      <c r="O33" s="3"/>
      <c r="P33" s="3"/>
      <c r="Q33" s="3"/>
      <c r="R33" s="3"/>
      <c r="S33" s="3"/>
      <c r="T33" s="3"/>
      <c r="U33" s="11"/>
    </row>
    <row r="34" spans="1:21">
      <c r="A34" s="4"/>
      <c r="B34" s="1"/>
      <c r="C34" s="1"/>
      <c r="D34" s="1"/>
      <c r="E34" s="1"/>
      <c r="F34" s="1"/>
      <c r="G34" s="1"/>
      <c r="H34" s="1"/>
      <c r="I34" s="15"/>
      <c r="J34" s="29"/>
      <c r="K34" s="1"/>
      <c r="N34" s="4"/>
      <c r="O34" s="3"/>
      <c r="P34" s="3"/>
      <c r="Q34" s="3"/>
      <c r="R34" s="3"/>
      <c r="S34" s="3"/>
      <c r="T34" s="3"/>
      <c r="U34" s="11"/>
    </row>
    <row r="35" spans="1:21">
      <c r="A35" s="4"/>
      <c r="B35" s="1"/>
      <c r="C35" s="1"/>
      <c r="D35" s="1"/>
      <c r="E35" s="1"/>
      <c r="F35" s="1"/>
      <c r="G35" s="1"/>
      <c r="H35" s="1"/>
      <c r="I35" s="15"/>
      <c r="J35" s="29"/>
      <c r="K35" s="1"/>
      <c r="N35" s="4"/>
      <c r="O35" s="3"/>
      <c r="P35" s="3"/>
      <c r="Q35" s="3"/>
      <c r="R35" s="3"/>
      <c r="S35" s="3"/>
      <c r="T35" s="3"/>
      <c r="U35" s="3"/>
    </row>
    <row r="36" spans="1:21">
      <c r="A36" s="4"/>
      <c r="B36" s="1"/>
      <c r="C36" s="1"/>
      <c r="D36" s="1"/>
      <c r="E36" s="1"/>
      <c r="F36" s="1"/>
      <c r="G36" s="1"/>
      <c r="H36" s="1"/>
      <c r="I36" s="15"/>
      <c r="J36" s="29"/>
      <c r="K36" s="1"/>
      <c r="N36" s="4"/>
      <c r="O36" s="3"/>
      <c r="P36" s="3"/>
      <c r="Q36" s="3"/>
      <c r="R36" s="3"/>
      <c r="S36" s="3"/>
      <c r="T36" s="3"/>
      <c r="U36" s="11"/>
    </row>
    <row r="37" spans="1:21">
      <c r="A37" s="4"/>
      <c r="B37" s="1"/>
      <c r="C37" s="1"/>
      <c r="D37" s="1"/>
      <c r="E37" s="1"/>
      <c r="F37" s="1"/>
      <c r="G37" s="1"/>
      <c r="H37" s="1"/>
      <c r="I37" s="15"/>
      <c r="J37" s="29"/>
      <c r="K37" s="1"/>
      <c r="N37" s="4"/>
      <c r="O37" s="3"/>
      <c r="P37" s="3"/>
      <c r="Q37" s="3"/>
      <c r="R37" s="3"/>
      <c r="S37" s="3"/>
      <c r="T37" s="3"/>
      <c r="U37" s="11"/>
    </row>
    <row r="38" spans="1:21">
      <c r="A38" s="4"/>
      <c r="B38" s="1"/>
      <c r="C38" s="1"/>
      <c r="D38" s="1"/>
      <c r="E38" s="1"/>
      <c r="F38" s="1"/>
      <c r="G38" s="1"/>
      <c r="H38" s="1"/>
      <c r="I38" s="15"/>
      <c r="J38" s="29"/>
      <c r="K38" s="1"/>
      <c r="N38" s="4"/>
      <c r="O38" s="3"/>
      <c r="P38" s="3"/>
      <c r="Q38" s="3"/>
      <c r="R38" s="3"/>
      <c r="S38" s="3"/>
      <c r="T38" s="3"/>
      <c r="U38" s="11"/>
    </row>
    <row r="39" spans="1:21">
      <c r="A39" s="4"/>
      <c r="B39" s="1"/>
      <c r="C39" s="1"/>
      <c r="D39" s="1"/>
      <c r="E39" s="1"/>
      <c r="F39" s="1"/>
      <c r="G39" s="1"/>
      <c r="H39" s="1"/>
      <c r="I39" s="15"/>
      <c r="J39" s="29"/>
      <c r="K39" s="1"/>
      <c r="N39" s="4"/>
      <c r="O39" s="3"/>
      <c r="P39" s="3"/>
      <c r="Q39" s="3"/>
      <c r="R39" s="3"/>
      <c r="S39" s="3"/>
      <c r="T39" s="3"/>
      <c r="U39" s="11"/>
    </row>
    <row r="40" spans="1:21">
      <c r="A40" s="4"/>
      <c r="B40" s="1"/>
      <c r="C40" s="1"/>
      <c r="D40" s="1"/>
      <c r="E40" s="1"/>
      <c r="F40" s="1"/>
      <c r="G40" s="1"/>
      <c r="H40" s="1"/>
      <c r="I40" s="15"/>
      <c r="J40" s="29"/>
      <c r="K40" s="1"/>
      <c r="N40" s="4"/>
      <c r="O40" s="3"/>
      <c r="P40" s="3"/>
      <c r="Q40" s="3"/>
      <c r="R40" s="3"/>
      <c r="S40" s="3"/>
      <c r="T40" s="3"/>
      <c r="U40" s="11"/>
    </row>
    <row r="41" spans="1:21">
      <c r="A41" s="4"/>
      <c r="B41" s="1"/>
      <c r="C41" s="1"/>
      <c r="D41" s="1"/>
      <c r="E41" s="1"/>
      <c r="F41" s="1"/>
      <c r="G41" s="1"/>
      <c r="H41" s="1"/>
      <c r="I41" s="15"/>
      <c r="J41" s="29"/>
      <c r="K41" s="1"/>
      <c r="N41" s="4"/>
      <c r="O41" s="3"/>
      <c r="P41" s="3"/>
      <c r="Q41" s="3"/>
      <c r="R41" s="3"/>
      <c r="S41" s="3"/>
      <c r="T41" s="3"/>
      <c r="U41" s="11"/>
    </row>
    <row r="42" spans="1:21">
      <c r="A42" s="4"/>
      <c r="B42" s="1"/>
      <c r="C42" s="1"/>
      <c r="D42" s="1"/>
      <c r="E42" s="1"/>
      <c r="F42" s="1"/>
      <c r="G42" s="1"/>
      <c r="H42" s="1"/>
      <c r="I42" s="15"/>
      <c r="J42" s="29"/>
      <c r="K42" s="1"/>
      <c r="N42" s="4"/>
      <c r="O42" s="3"/>
      <c r="P42" s="12"/>
      <c r="Q42" s="3"/>
      <c r="R42" s="3"/>
      <c r="S42" s="3"/>
      <c r="T42" s="3"/>
      <c r="U42" s="11"/>
    </row>
    <row r="43" spans="1:21">
      <c r="A43" s="4"/>
      <c r="B43" s="1"/>
      <c r="C43" s="1"/>
      <c r="D43" s="1"/>
      <c r="E43" s="1"/>
      <c r="F43" s="1"/>
      <c r="G43" s="1"/>
      <c r="H43" s="1"/>
      <c r="I43" s="15"/>
      <c r="J43" s="29"/>
      <c r="K43" s="1"/>
      <c r="N43" s="4"/>
      <c r="O43" s="3"/>
      <c r="P43" s="3"/>
      <c r="Q43" s="3"/>
      <c r="R43" s="3"/>
      <c r="S43" s="3"/>
      <c r="T43" s="3"/>
      <c r="U43" s="11"/>
    </row>
    <row r="44" spans="1:21">
      <c r="A44" s="4"/>
      <c r="B44" s="1"/>
      <c r="C44" s="1"/>
      <c r="D44" s="1"/>
      <c r="E44" s="1"/>
      <c r="F44" s="1"/>
      <c r="G44" s="1"/>
      <c r="H44" s="1"/>
      <c r="I44" s="15"/>
      <c r="J44" s="29"/>
      <c r="K44" s="1"/>
      <c r="N44" s="4"/>
      <c r="O44" s="3"/>
      <c r="P44" s="3"/>
      <c r="Q44" s="3"/>
      <c r="R44" s="3"/>
      <c r="S44" s="3"/>
      <c r="T44" s="3"/>
      <c r="U44" s="11"/>
    </row>
    <row r="45" spans="1:21">
      <c r="A45" s="4"/>
      <c r="B45" s="1"/>
      <c r="C45" s="1"/>
      <c r="D45" s="1"/>
      <c r="E45" s="1"/>
      <c r="F45" s="1"/>
      <c r="G45" s="1"/>
      <c r="H45" s="1"/>
      <c r="I45" s="15"/>
      <c r="J45" s="29"/>
      <c r="K45" s="1"/>
      <c r="N45" s="4"/>
      <c r="O45" s="3"/>
      <c r="P45" s="3"/>
      <c r="Q45" s="3"/>
      <c r="R45" s="3"/>
      <c r="S45" s="3"/>
      <c r="T45" s="3"/>
      <c r="U45" s="11"/>
    </row>
    <row r="46" spans="1:21">
      <c r="A46" s="4"/>
      <c r="B46" s="1"/>
      <c r="C46" s="1"/>
      <c r="D46" s="1"/>
      <c r="E46" s="1"/>
      <c r="F46" s="1"/>
      <c r="G46" s="1"/>
      <c r="H46" s="1"/>
      <c r="I46" s="15"/>
      <c r="J46" s="29"/>
      <c r="K46" s="1"/>
      <c r="N46" s="4"/>
      <c r="O46" s="3"/>
      <c r="P46" s="3"/>
      <c r="Q46" s="3"/>
      <c r="R46" s="3"/>
      <c r="S46" s="3"/>
      <c r="T46" s="3"/>
      <c r="U46" s="11"/>
    </row>
    <row r="47" spans="1:21">
      <c r="A47" s="4"/>
      <c r="B47" s="1"/>
      <c r="C47" s="1"/>
      <c r="D47" s="1"/>
      <c r="E47" s="1"/>
      <c r="F47" s="1"/>
      <c r="G47" s="1"/>
      <c r="H47" s="1"/>
      <c r="I47" s="15"/>
      <c r="J47" s="29"/>
      <c r="K47" s="1"/>
      <c r="N47" s="4"/>
      <c r="O47" s="3"/>
      <c r="P47" s="3"/>
      <c r="Q47" s="3"/>
      <c r="R47" s="3"/>
      <c r="S47" s="3"/>
      <c r="T47" s="3"/>
      <c r="U47" s="11"/>
    </row>
    <row r="48" spans="1:21">
      <c r="A48" s="4"/>
      <c r="B48" s="1"/>
      <c r="C48" s="1"/>
      <c r="D48" s="1"/>
      <c r="E48" s="1"/>
      <c r="F48" s="1"/>
      <c r="G48" s="1"/>
      <c r="H48" s="1"/>
      <c r="I48" s="15"/>
      <c r="J48" s="29"/>
      <c r="K48" s="1"/>
      <c r="N48" s="4"/>
      <c r="O48" s="3"/>
      <c r="P48" s="3"/>
      <c r="Q48" s="3"/>
      <c r="R48" s="3"/>
      <c r="S48" s="3"/>
      <c r="T48" s="3"/>
      <c r="U48" s="11"/>
    </row>
    <row r="49" spans="1:21">
      <c r="A49" s="4"/>
      <c r="B49" s="1"/>
      <c r="C49" s="1"/>
      <c r="D49" s="1"/>
      <c r="E49" s="1"/>
      <c r="F49" s="1"/>
      <c r="G49" s="1"/>
      <c r="H49" s="1"/>
      <c r="I49" s="15"/>
      <c r="J49" s="29"/>
      <c r="K49" s="1"/>
      <c r="N49" s="4"/>
      <c r="O49" s="3"/>
      <c r="P49" s="3"/>
      <c r="Q49" s="3"/>
      <c r="R49" s="3"/>
      <c r="S49" s="3"/>
      <c r="T49" s="3"/>
      <c r="U49" s="11"/>
    </row>
    <row r="50" spans="1:21">
      <c r="A50" s="4"/>
      <c r="B50" s="1"/>
      <c r="C50" s="1"/>
      <c r="D50" s="1"/>
      <c r="E50" s="1"/>
      <c r="F50" s="1"/>
      <c r="G50" s="1"/>
      <c r="H50" s="1"/>
      <c r="I50" s="15"/>
      <c r="J50" s="29"/>
      <c r="K50" s="1"/>
      <c r="N50" s="4"/>
      <c r="O50" s="3"/>
      <c r="P50" s="3"/>
      <c r="Q50" s="3"/>
      <c r="R50" s="3"/>
      <c r="S50" s="3"/>
      <c r="T50" s="3"/>
      <c r="U50" s="11"/>
    </row>
    <row r="51" spans="1:21">
      <c r="A51" s="4"/>
      <c r="B51" s="1"/>
      <c r="C51" s="1"/>
      <c r="D51" s="1"/>
      <c r="E51" s="1"/>
      <c r="F51" s="1"/>
      <c r="G51" s="1"/>
      <c r="H51" s="1"/>
      <c r="I51" s="15"/>
      <c r="J51" s="29"/>
      <c r="K51" s="1"/>
      <c r="N51" s="4"/>
      <c r="O51" s="3"/>
      <c r="P51" s="3"/>
      <c r="Q51" s="3"/>
      <c r="R51" s="3"/>
      <c r="S51" s="3"/>
      <c r="T51" s="3"/>
      <c r="U51" s="11"/>
    </row>
    <row r="52" spans="1:21">
      <c r="A52" s="4"/>
      <c r="B52" s="18"/>
      <c r="C52" s="18"/>
      <c r="D52" s="18"/>
      <c r="E52" s="18"/>
      <c r="F52" s="18"/>
      <c r="G52" s="18"/>
      <c r="H52" s="18"/>
      <c r="I52" s="15"/>
      <c r="J52" s="29"/>
      <c r="K52" s="1"/>
      <c r="N52" s="4"/>
      <c r="O52" s="3"/>
      <c r="P52" s="3"/>
      <c r="Q52" s="3"/>
      <c r="R52" s="3"/>
      <c r="S52" s="3"/>
      <c r="T52" s="3"/>
      <c r="U52" s="11"/>
    </row>
    <row r="53" spans="1:21">
      <c r="A53" s="4"/>
      <c r="B53" s="1"/>
      <c r="C53" s="1"/>
      <c r="D53" s="1"/>
      <c r="E53" s="1"/>
      <c r="F53" s="1"/>
      <c r="G53" s="1"/>
      <c r="H53" s="1"/>
      <c r="I53" s="15"/>
      <c r="J53" s="29"/>
      <c r="K53" s="1"/>
      <c r="N53" s="4"/>
      <c r="O53" s="3"/>
      <c r="P53" s="3"/>
      <c r="Q53" s="3"/>
      <c r="R53" s="3"/>
      <c r="S53" s="3"/>
      <c r="T53" s="3"/>
      <c r="U53" s="11"/>
    </row>
    <row r="54" spans="1:21">
      <c r="A54" s="4"/>
      <c r="B54" s="1"/>
      <c r="C54" s="1"/>
      <c r="D54" s="1"/>
      <c r="E54" s="1"/>
      <c r="F54" s="1"/>
      <c r="G54" s="1"/>
      <c r="H54" s="1"/>
      <c r="I54" s="15"/>
      <c r="J54" s="29"/>
      <c r="K54" s="1"/>
      <c r="N54" s="4"/>
      <c r="O54" s="3"/>
      <c r="P54" s="3"/>
      <c r="Q54" s="3"/>
      <c r="R54" s="3"/>
      <c r="S54" s="3"/>
      <c r="T54" s="3"/>
      <c r="U54" s="11"/>
    </row>
    <row r="55" spans="1:21">
      <c r="A55" s="4"/>
      <c r="B55" s="1"/>
      <c r="C55" s="1"/>
      <c r="D55" s="1"/>
      <c r="E55" s="1"/>
      <c r="F55" s="1"/>
      <c r="G55" s="1"/>
      <c r="H55" s="1"/>
      <c r="I55" s="15"/>
      <c r="J55" s="29"/>
      <c r="K55" s="1"/>
      <c r="N55" s="4"/>
      <c r="O55" s="3"/>
      <c r="P55" s="3"/>
      <c r="Q55" s="3"/>
      <c r="R55" s="3"/>
      <c r="S55" s="3"/>
      <c r="T55" s="3"/>
      <c r="U55" s="11"/>
    </row>
    <row r="56" spans="1:21">
      <c r="A56" s="4"/>
      <c r="B56" s="1"/>
      <c r="C56" s="1"/>
      <c r="D56" s="1"/>
      <c r="E56" s="1"/>
      <c r="F56" s="1"/>
      <c r="G56" s="1"/>
      <c r="H56" s="1"/>
      <c r="I56" s="15"/>
      <c r="J56" s="29"/>
      <c r="K56" s="1"/>
      <c r="N56" s="4"/>
      <c r="O56" s="3"/>
      <c r="P56" s="3"/>
      <c r="Q56" s="3"/>
      <c r="R56" s="3"/>
      <c r="S56" s="3"/>
      <c r="T56" s="3"/>
      <c r="U56" s="11"/>
    </row>
    <row r="57" spans="1:21">
      <c r="A57" s="4"/>
      <c r="B57" s="1"/>
      <c r="C57" s="1"/>
      <c r="D57" s="1"/>
      <c r="E57" s="1"/>
      <c r="F57" s="1"/>
      <c r="G57" s="1"/>
      <c r="H57" s="1"/>
      <c r="I57" s="15"/>
      <c r="J57" s="29"/>
      <c r="K57" s="1"/>
      <c r="N57" s="4"/>
      <c r="O57" s="3"/>
      <c r="P57" s="3"/>
      <c r="Q57" s="3"/>
      <c r="R57" s="3"/>
      <c r="S57" s="3"/>
      <c r="T57" s="3"/>
      <c r="U57" s="11"/>
    </row>
    <row r="58" spans="1:21">
      <c r="A58" s="4"/>
      <c r="B58" s="1"/>
      <c r="C58" s="1"/>
      <c r="D58" s="1"/>
      <c r="E58" s="1"/>
      <c r="F58" s="1"/>
      <c r="G58" s="1"/>
      <c r="H58" s="1"/>
      <c r="I58" s="15"/>
      <c r="J58" s="29"/>
      <c r="K58" s="1"/>
      <c r="N58" s="4"/>
      <c r="O58" s="3"/>
      <c r="P58" s="3"/>
      <c r="Q58" s="3"/>
      <c r="R58" s="3"/>
      <c r="S58" s="3"/>
      <c r="T58" s="3"/>
      <c r="U58" s="11"/>
    </row>
    <row r="59" spans="1:21">
      <c r="A59" s="4"/>
      <c r="B59" s="1"/>
      <c r="C59" s="1"/>
      <c r="D59" s="1"/>
      <c r="E59" s="1"/>
      <c r="F59" s="1"/>
      <c r="G59" s="1"/>
      <c r="H59" s="1"/>
      <c r="I59" s="15"/>
      <c r="J59" s="29"/>
      <c r="K59" s="1"/>
      <c r="N59" s="4"/>
      <c r="O59" s="3"/>
      <c r="P59" s="3"/>
      <c r="Q59" s="3"/>
      <c r="R59" s="3"/>
      <c r="S59" s="3"/>
      <c r="T59" s="3"/>
      <c r="U59" s="11"/>
    </row>
    <row r="60" spans="1:21">
      <c r="A60" s="4"/>
      <c r="B60" s="1"/>
      <c r="C60" s="1"/>
      <c r="D60" s="1"/>
      <c r="E60" s="1"/>
      <c r="F60" s="1"/>
      <c r="G60" s="1"/>
      <c r="H60" s="1"/>
      <c r="I60" s="15"/>
      <c r="J60" s="29"/>
      <c r="K60" s="1"/>
      <c r="N60" s="4"/>
      <c r="O60" s="3"/>
      <c r="P60" s="3"/>
      <c r="Q60" s="3"/>
      <c r="R60" s="3"/>
      <c r="S60" s="3"/>
      <c r="T60" s="3"/>
      <c r="U60" s="11"/>
    </row>
    <row r="61" spans="1:21">
      <c r="A61" s="4"/>
      <c r="B61" s="1"/>
      <c r="C61" s="1"/>
      <c r="D61" s="1"/>
      <c r="E61" s="1"/>
      <c r="F61" s="1"/>
      <c r="G61" s="1"/>
      <c r="H61" s="1"/>
      <c r="I61" s="15"/>
      <c r="J61" s="29"/>
      <c r="K61" s="1"/>
      <c r="N61" s="4"/>
      <c r="O61" s="3"/>
      <c r="P61" s="3"/>
      <c r="Q61" s="3"/>
      <c r="R61" s="3"/>
      <c r="S61" s="3"/>
      <c r="T61" s="3"/>
      <c r="U61" s="11"/>
    </row>
    <row r="62" spans="1:21">
      <c r="A62" s="4"/>
      <c r="B62" s="1"/>
      <c r="C62" s="1"/>
      <c r="D62" s="1"/>
      <c r="E62" s="1"/>
      <c r="F62" s="1"/>
      <c r="G62" s="1"/>
      <c r="H62" s="1"/>
      <c r="I62" s="15"/>
      <c r="J62" s="29"/>
      <c r="K62" s="1"/>
      <c r="N62" s="4"/>
      <c r="O62" s="3"/>
      <c r="P62" s="3"/>
      <c r="Q62" s="3"/>
      <c r="R62" s="3"/>
      <c r="S62" s="3"/>
      <c r="T62" s="3"/>
      <c r="U62" s="11"/>
    </row>
    <row r="63" spans="1:21">
      <c r="A63" s="4"/>
      <c r="B63" s="1"/>
      <c r="C63" s="1"/>
      <c r="D63" s="1"/>
      <c r="E63" s="1"/>
      <c r="F63" s="1"/>
      <c r="G63" s="1"/>
      <c r="H63" s="1"/>
      <c r="I63" s="15"/>
      <c r="J63" s="29"/>
      <c r="K63" s="1"/>
      <c r="N63" s="4"/>
      <c r="O63" s="3"/>
      <c r="P63" s="3"/>
      <c r="Q63" s="3"/>
      <c r="R63" s="3"/>
      <c r="S63" s="3"/>
      <c r="T63" s="3"/>
      <c r="U63" s="11"/>
    </row>
    <row r="64" spans="1:21">
      <c r="A64" s="4"/>
      <c r="B64" s="1"/>
      <c r="C64" s="1"/>
      <c r="D64" s="1"/>
      <c r="E64" s="1"/>
      <c r="F64" s="1"/>
      <c r="G64" s="1"/>
      <c r="H64" s="1"/>
      <c r="I64" s="15"/>
      <c r="J64" s="29"/>
      <c r="K64" s="1"/>
      <c r="N64" s="4"/>
      <c r="O64" s="3"/>
      <c r="P64" s="3"/>
      <c r="Q64" s="3"/>
      <c r="R64" s="3"/>
      <c r="S64" s="3"/>
      <c r="T64" s="3"/>
      <c r="U64" s="11"/>
    </row>
    <row r="65" spans="1:21">
      <c r="A65" s="4"/>
      <c r="B65" s="1"/>
      <c r="C65" s="1"/>
      <c r="D65" s="1"/>
      <c r="E65" s="1"/>
      <c r="F65" s="1"/>
      <c r="G65" s="1"/>
      <c r="H65" s="1"/>
      <c r="I65" s="15"/>
      <c r="J65" s="29"/>
      <c r="K65" s="1"/>
      <c r="N65" s="4"/>
      <c r="O65" s="3"/>
      <c r="P65" s="3"/>
      <c r="Q65" s="3"/>
      <c r="R65" s="3"/>
      <c r="S65" s="3"/>
      <c r="T65" s="3"/>
      <c r="U65" s="11"/>
    </row>
    <row r="66" spans="1:21">
      <c r="A66" s="4"/>
      <c r="B66" s="1"/>
      <c r="C66" s="1"/>
      <c r="D66" s="1"/>
      <c r="E66" s="1"/>
      <c r="F66" s="1"/>
      <c r="G66" s="1"/>
      <c r="H66" s="1"/>
      <c r="I66" s="15"/>
      <c r="J66" s="29"/>
      <c r="K66" s="1"/>
      <c r="N66" s="4"/>
      <c r="O66" s="3"/>
      <c r="P66" s="3"/>
      <c r="Q66" s="3"/>
      <c r="R66" s="3"/>
      <c r="S66" s="3"/>
      <c r="T66" s="3"/>
      <c r="U66" s="11"/>
    </row>
    <row r="67" spans="1:21">
      <c r="A67" s="4"/>
      <c r="B67" s="1"/>
      <c r="C67" s="1"/>
      <c r="D67" s="1"/>
      <c r="E67" s="1"/>
      <c r="F67" s="1"/>
      <c r="G67" s="1"/>
      <c r="H67" s="1"/>
      <c r="I67" s="15"/>
      <c r="J67" s="29"/>
      <c r="K67" s="1"/>
      <c r="N67" s="4"/>
      <c r="O67" s="3"/>
      <c r="P67" s="3"/>
      <c r="Q67" s="3"/>
      <c r="R67" s="3"/>
      <c r="S67" s="3"/>
      <c r="T67" s="3"/>
      <c r="U67" s="11"/>
    </row>
    <row r="68" spans="1:21">
      <c r="A68" s="4"/>
      <c r="B68" s="1"/>
      <c r="C68" s="1"/>
      <c r="D68" s="1"/>
      <c r="E68" s="1"/>
      <c r="F68" s="1"/>
      <c r="G68" s="1"/>
      <c r="H68" s="1"/>
      <c r="I68" s="15"/>
      <c r="J68" s="29"/>
      <c r="K68" s="1"/>
      <c r="N68" s="4"/>
      <c r="O68" s="3"/>
      <c r="P68" s="3"/>
      <c r="Q68" s="3"/>
      <c r="R68" s="3"/>
      <c r="S68" s="3"/>
      <c r="T68" s="3"/>
      <c r="U68" s="11"/>
    </row>
    <row r="69" spans="1:21">
      <c r="A69" s="4"/>
      <c r="B69" s="1"/>
      <c r="C69" s="1"/>
      <c r="D69" s="1"/>
      <c r="E69" s="1"/>
      <c r="F69" s="1"/>
      <c r="G69" s="1"/>
      <c r="H69" s="1"/>
      <c r="I69" s="15"/>
      <c r="J69" s="29"/>
      <c r="K69" s="1"/>
      <c r="N69" s="4"/>
      <c r="O69" s="3"/>
      <c r="P69" s="3"/>
      <c r="Q69" s="3"/>
      <c r="R69" s="3"/>
      <c r="S69" s="3"/>
      <c r="T69" s="3"/>
      <c r="U69" s="11"/>
    </row>
    <row r="70" spans="1:21">
      <c r="A70" s="4"/>
      <c r="B70" s="1"/>
      <c r="C70" s="1"/>
      <c r="D70" s="1"/>
      <c r="E70" s="1"/>
      <c r="F70" s="1"/>
      <c r="G70" s="1"/>
      <c r="H70" s="1"/>
      <c r="I70" s="15"/>
      <c r="J70" s="29"/>
      <c r="K70" s="1"/>
      <c r="N70" s="4"/>
      <c r="O70" s="3"/>
      <c r="P70" s="3"/>
      <c r="Q70" s="3"/>
      <c r="R70" s="3"/>
      <c r="S70" s="3"/>
      <c r="T70" s="3"/>
      <c r="U70" s="11"/>
    </row>
    <row r="71" spans="1:21">
      <c r="A71" s="4"/>
      <c r="B71" s="1"/>
      <c r="C71" s="1"/>
      <c r="D71" s="1"/>
      <c r="E71" s="1"/>
      <c r="F71" s="1"/>
      <c r="G71" s="1"/>
      <c r="H71" s="1"/>
      <c r="I71" s="15"/>
      <c r="J71" s="29"/>
      <c r="K71" s="1"/>
      <c r="N71" s="4"/>
      <c r="O71" s="3"/>
      <c r="P71" s="3"/>
      <c r="Q71" s="3"/>
      <c r="R71" s="3"/>
      <c r="S71" s="3"/>
      <c r="T71" s="3"/>
      <c r="U71" s="11"/>
    </row>
    <row r="72" spans="1:21">
      <c r="A72" s="4"/>
      <c r="B72" s="1"/>
      <c r="C72" s="1"/>
      <c r="D72" s="1"/>
      <c r="E72" s="1"/>
      <c r="F72" s="1"/>
      <c r="G72" s="1"/>
      <c r="H72" s="1"/>
      <c r="I72" s="15"/>
      <c r="J72" s="29"/>
      <c r="K72" s="1"/>
      <c r="N72" s="4"/>
      <c r="O72" s="3"/>
      <c r="P72" s="3"/>
      <c r="Q72" s="3"/>
      <c r="R72" s="3"/>
      <c r="S72" s="3"/>
      <c r="T72" s="3"/>
      <c r="U72" s="11"/>
    </row>
    <row r="73" spans="1:21">
      <c r="A73" s="4"/>
      <c r="B73" s="1"/>
      <c r="C73" s="1"/>
      <c r="D73" s="1"/>
      <c r="E73" s="1"/>
      <c r="F73" s="1"/>
      <c r="G73" s="1"/>
      <c r="H73" s="1"/>
      <c r="I73" s="15"/>
      <c r="J73" s="29"/>
      <c r="K73" s="1"/>
      <c r="N73" s="4"/>
      <c r="O73" s="3"/>
      <c r="P73" s="3"/>
      <c r="Q73" s="3"/>
      <c r="R73" s="3"/>
      <c r="S73" s="3"/>
      <c r="T73" s="3"/>
      <c r="U73" s="11"/>
    </row>
    <row r="74" spans="1:21">
      <c r="A74" s="4"/>
      <c r="B74" s="1"/>
      <c r="C74" s="1"/>
      <c r="D74" s="1"/>
      <c r="E74" s="1"/>
      <c r="F74" s="1"/>
      <c r="G74" s="1"/>
      <c r="H74" s="1"/>
      <c r="I74" s="15"/>
      <c r="J74" s="29"/>
      <c r="K74" s="1"/>
      <c r="N74" s="4"/>
      <c r="O74" s="3"/>
      <c r="P74" s="3"/>
      <c r="Q74" s="3"/>
      <c r="R74" s="3"/>
      <c r="S74" s="3"/>
      <c r="T74" s="3"/>
      <c r="U74" s="11"/>
    </row>
    <row r="75" spans="1:21">
      <c r="A75" s="4"/>
      <c r="B75" s="1"/>
      <c r="C75" s="1"/>
      <c r="D75" s="1"/>
      <c r="E75" s="1"/>
      <c r="F75" s="1"/>
      <c r="G75" s="1"/>
      <c r="H75" s="1"/>
      <c r="I75" s="15"/>
      <c r="J75" s="29"/>
      <c r="K75" s="1"/>
      <c r="N75" s="4"/>
      <c r="O75" s="3"/>
      <c r="P75" s="3"/>
      <c r="Q75" s="3"/>
      <c r="R75" s="3"/>
      <c r="S75" s="3"/>
      <c r="T75" s="3"/>
      <c r="U75" s="11"/>
    </row>
    <row r="76" spans="1:21">
      <c r="A76" s="4"/>
      <c r="B76" s="1"/>
      <c r="C76" s="1"/>
      <c r="D76" s="1"/>
      <c r="E76" s="1"/>
      <c r="F76" s="1"/>
      <c r="G76" s="1"/>
      <c r="H76" s="1"/>
      <c r="I76" s="15"/>
      <c r="J76" s="29"/>
      <c r="K76" s="1"/>
      <c r="N76" s="4"/>
      <c r="O76" s="3"/>
      <c r="P76" s="3"/>
      <c r="Q76" s="3"/>
      <c r="R76" s="3"/>
      <c r="S76" s="3"/>
      <c r="T76" s="3"/>
      <c r="U76" s="11"/>
    </row>
    <row r="77" spans="1:21">
      <c r="A77" s="4"/>
      <c r="B77" s="1"/>
      <c r="C77" s="1"/>
      <c r="D77" s="1"/>
      <c r="E77" s="1"/>
      <c r="F77" s="1"/>
      <c r="G77" s="1"/>
      <c r="H77" s="1"/>
      <c r="I77" s="15"/>
      <c r="J77" s="29"/>
      <c r="K77" s="1"/>
      <c r="N77" s="4"/>
      <c r="O77" s="3"/>
      <c r="P77" s="3"/>
      <c r="Q77" s="3"/>
      <c r="R77" s="3"/>
      <c r="S77" s="3"/>
      <c r="T77" s="3"/>
      <c r="U77" s="11"/>
    </row>
    <row r="78" spans="1:21">
      <c r="A78" s="4"/>
      <c r="B78" s="1"/>
      <c r="C78" s="1"/>
      <c r="D78" s="1"/>
      <c r="E78" s="1"/>
      <c r="F78" s="1"/>
      <c r="G78" s="1"/>
      <c r="H78" s="1"/>
      <c r="I78" s="15"/>
      <c r="J78" s="29"/>
      <c r="K78" s="1"/>
      <c r="N78" s="4"/>
      <c r="O78" s="3"/>
      <c r="P78" s="3"/>
      <c r="Q78" s="3"/>
      <c r="R78" s="3"/>
      <c r="S78" s="3"/>
      <c r="T78" s="3"/>
      <c r="U78" s="11"/>
    </row>
    <row r="79" spans="1:21">
      <c r="A79" s="4"/>
      <c r="B79" s="1"/>
      <c r="C79" s="1"/>
      <c r="D79" s="1"/>
      <c r="E79" s="1"/>
      <c r="F79" s="1"/>
      <c r="G79" s="1"/>
      <c r="H79" s="1"/>
      <c r="I79" s="15"/>
      <c r="J79" s="29"/>
      <c r="K79" s="1"/>
      <c r="N79" s="4"/>
      <c r="O79" s="3"/>
      <c r="P79" s="3"/>
      <c r="Q79" s="3"/>
      <c r="R79" s="3"/>
      <c r="S79" s="3"/>
      <c r="T79" s="3"/>
      <c r="U79" s="11"/>
    </row>
    <row r="80" spans="1:21">
      <c r="A80" s="4"/>
      <c r="B80" s="1"/>
      <c r="C80" s="1"/>
      <c r="D80" s="1"/>
      <c r="E80" s="1"/>
      <c r="F80" s="1"/>
      <c r="G80" s="1"/>
      <c r="H80" s="1"/>
      <c r="I80" s="15"/>
      <c r="J80" s="29"/>
      <c r="K80" s="1"/>
      <c r="N80" s="4"/>
      <c r="O80" s="3"/>
      <c r="P80" s="3"/>
      <c r="Q80" s="3"/>
      <c r="R80" s="3"/>
      <c r="S80" s="3"/>
      <c r="T80" s="3"/>
      <c r="U80" s="11"/>
    </row>
    <row r="81" spans="1:21">
      <c r="A81" s="4"/>
      <c r="B81" s="1"/>
      <c r="C81" s="1"/>
      <c r="D81" s="1"/>
      <c r="E81" s="1"/>
      <c r="F81" s="1"/>
      <c r="G81" s="1"/>
      <c r="H81" s="1"/>
      <c r="I81" s="15"/>
      <c r="J81" s="29"/>
      <c r="K81" s="1"/>
      <c r="N81" s="4"/>
      <c r="O81" s="3"/>
      <c r="P81" s="3"/>
      <c r="Q81" s="3"/>
      <c r="R81" s="3"/>
      <c r="S81" s="3"/>
      <c r="T81" s="3"/>
      <c r="U81" s="11"/>
    </row>
    <row r="82" spans="1:21">
      <c r="A82" s="4"/>
      <c r="B82" s="1"/>
      <c r="C82" s="1"/>
      <c r="D82" s="1"/>
      <c r="E82" s="1"/>
      <c r="F82" s="1"/>
      <c r="G82" s="1"/>
      <c r="H82" s="1"/>
      <c r="I82" s="15"/>
      <c r="J82" s="29"/>
      <c r="K82" s="1"/>
      <c r="N82" s="4"/>
      <c r="O82" s="3"/>
      <c r="P82" s="3"/>
      <c r="Q82" s="3"/>
      <c r="R82" s="3"/>
      <c r="S82" s="3"/>
      <c r="T82" s="3"/>
      <c r="U82" s="11"/>
    </row>
    <row r="83" spans="1:21">
      <c r="A83" s="4"/>
      <c r="B83" s="1"/>
      <c r="C83" s="1"/>
      <c r="D83" s="1"/>
      <c r="E83" s="1"/>
      <c r="F83" s="1"/>
      <c r="G83" s="1"/>
      <c r="H83" s="1"/>
      <c r="I83" s="15"/>
      <c r="J83" s="29"/>
      <c r="K83" s="1"/>
      <c r="N83" s="4"/>
      <c r="O83" s="3"/>
      <c r="P83" s="3"/>
      <c r="Q83" s="3"/>
      <c r="R83" s="3"/>
      <c r="S83" s="3"/>
      <c r="T83" s="3"/>
      <c r="U83" s="11"/>
    </row>
    <row r="84" spans="1:21">
      <c r="A84" s="4"/>
      <c r="B84" s="1"/>
      <c r="C84" s="1"/>
      <c r="D84" s="1"/>
      <c r="E84" s="1"/>
      <c r="F84" s="1"/>
      <c r="G84" s="1"/>
      <c r="H84" s="1"/>
      <c r="I84" s="15"/>
      <c r="J84" s="29"/>
      <c r="K84" s="1"/>
      <c r="N84" s="4"/>
      <c r="O84" s="3"/>
      <c r="P84" s="3"/>
      <c r="Q84" s="3"/>
      <c r="R84" s="3"/>
      <c r="S84" s="3"/>
      <c r="T84" s="3"/>
      <c r="U84" s="11"/>
    </row>
    <row r="85" spans="1:21">
      <c r="A85" s="4"/>
      <c r="B85" s="1"/>
      <c r="C85" s="1"/>
      <c r="D85" s="1"/>
      <c r="E85" s="1"/>
      <c r="F85" s="1"/>
      <c r="G85" s="1"/>
      <c r="H85" s="1"/>
      <c r="I85" s="15"/>
      <c r="J85" s="29"/>
      <c r="K85" s="1"/>
      <c r="N85" s="4"/>
      <c r="O85" s="3"/>
      <c r="P85" s="3"/>
      <c r="Q85" s="3"/>
      <c r="R85" s="3"/>
      <c r="S85" s="3"/>
      <c r="T85" s="3"/>
      <c r="U85" s="11"/>
    </row>
    <row r="86" spans="1:21">
      <c r="A86" s="4"/>
      <c r="B86" s="1"/>
      <c r="C86" s="1"/>
      <c r="D86" s="1"/>
      <c r="E86" s="1"/>
      <c r="F86" s="1"/>
      <c r="G86" s="1"/>
      <c r="H86" s="1"/>
      <c r="I86" s="15"/>
      <c r="J86" s="29"/>
      <c r="K86" s="1"/>
      <c r="N86" s="4"/>
      <c r="O86" s="3"/>
      <c r="P86" s="3"/>
      <c r="Q86" s="3"/>
      <c r="R86" s="3"/>
      <c r="S86" s="3"/>
      <c r="T86" s="3"/>
      <c r="U86" s="11"/>
    </row>
    <row r="87" spans="1:21">
      <c r="A87" s="4"/>
      <c r="B87" s="1"/>
      <c r="C87" s="1"/>
      <c r="D87" s="1"/>
      <c r="E87" s="1"/>
      <c r="F87" s="1"/>
      <c r="G87" s="1"/>
      <c r="H87" s="1"/>
      <c r="I87" s="15"/>
      <c r="J87" s="29"/>
      <c r="K87" s="1"/>
      <c r="N87" s="4"/>
      <c r="O87" s="3"/>
      <c r="P87" s="3"/>
      <c r="Q87" s="3"/>
      <c r="R87" s="3"/>
      <c r="S87" s="3"/>
      <c r="T87" s="3"/>
      <c r="U87" s="11"/>
    </row>
    <row r="88" spans="1:21">
      <c r="A88" s="4"/>
      <c r="B88" s="1"/>
      <c r="C88" s="1"/>
      <c r="D88" s="1"/>
      <c r="E88" s="1"/>
      <c r="F88" s="1"/>
      <c r="G88" s="1"/>
      <c r="H88" s="1"/>
      <c r="I88" s="15"/>
      <c r="J88" s="29"/>
      <c r="K88" s="1"/>
      <c r="N88" s="4"/>
      <c r="O88" s="3"/>
      <c r="P88" s="3"/>
      <c r="Q88" s="3"/>
      <c r="R88" s="3"/>
      <c r="S88" s="3"/>
      <c r="T88" s="3"/>
      <c r="U88" s="11"/>
    </row>
    <row r="89" spans="1:21">
      <c r="A89" s="4"/>
      <c r="B89" s="1"/>
      <c r="C89" s="1"/>
      <c r="D89" s="1"/>
      <c r="E89" s="1"/>
      <c r="F89" s="1"/>
      <c r="G89" s="1"/>
      <c r="H89" s="1"/>
      <c r="I89" s="15"/>
      <c r="J89" s="29"/>
      <c r="K89" s="1"/>
      <c r="N89" s="4"/>
      <c r="O89" s="3"/>
      <c r="P89" s="3"/>
      <c r="Q89" s="3"/>
      <c r="R89" s="3"/>
      <c r="S89" s="3"/>
      <c r="T89" s="3"/>
      <c r="U89" s="11"/>
    </row>
    <row r="90" spans="1:21">
      <c r="A90" s="4"/>
      <c r="B90" s="1"/>
      <c r="C90" s="1"/>
      <c r="D90" s="1"/>
      <c r="E90" s="1"/>
      <c r="F90" s="1"/>
      <c r="G90" s="1"/>
      <c r="H90" s="1"/>
      <c r="I90" s="15"/>
      <c r="J90" s="29"/>
      <c r="K90" s="1"/>
      <c r="N90" s="4"/>
      <c r="O90" s="3"/>
      <c r="P90" s="3"/>
      <c r="Q90" s="3"/>
      <c r="R90" s="3"/>
      <c r="S90" s="3"/>
      <c r="T90" s="3"/>
      <c r="U90" s="11"/>
    </row>
    <row r="91" spans="1:21">
      <c r="A91" s="4"/>
      <c r="B91" s="1"/>
      <c r="C91" s="1"/>
      <c r="D91" s="1"/>
      <c r="E91" s="1"/>
      <c r="F91" s="1"/>
      <c r="G91" s="1"/>
      <c r="H91" s="1"/>
      <c r="I91" s="15"/>
      <c r="J91" s="29"/>
      <c r="K91" s="1"/>
      <c r="N91" s="4"/>
      <c r="O91" s="3"/>
      <c r="P91" s="3"/>
      <c r="Q91" s="3"/>
      <c r="R91" s="3"/>
      <c r="S91" s="3"/>
      <c r="T91" s="3"/>
      <c r="U91" s="11"/>
    </row>
    <row r="92" spans="1:21">
      <c r="A92" s="4"/>
      <c r="B92" s="1"/>
      <c r="C92" s="1"/>
      <c r="D92" s="1"/>
      <c r="E92" s="1"/>
      <c r="F92" s="1"/>
      <c r="G92" s="1"/>
      <c r="H92" s="1"/>
      <c r="I92" s="15"/>
      <c r="J92" s="29"/>
      <c r="K92" s="1"/>
      <c r="N92" s="4"/>
      <c r="O92" s="3"/>
      <c r="P92" s="3"/>
      <c r="Q92" s="3"/>
      <c r="R92" s="3"/>
      <c r="S92" s="3"/>
      <c r="T92" s="3"/>
      <c r="U92" s="11"/>
    </row>
    <row r="93" spans="1:21">
      <c r="A93" s="4"/>
      <c r="B93" s="1"/>
      <c r="C93" s="1"/>
      <c r="D93" s="1"/>
      <c r="E93" s="1"/>
      <c r="F93" s="1"/>
      <c r="G93" s="1"/>
      <c r="H93" s="1"/>
      <c r="I93" s="15"/>
      <c r="J93" s="29"/>
      <c r="K93" s="1"/>
      <c r="N93" s="4"/>
      <c r="O93" s="3"/>
      <c r="P93" s="3"/>
      <c r="Q93" s="3"/>
      <c r="R93" s="3"/>
      <c r="S93" s="3"/>
      <c r="T93" s="3"/>
      <c r="U93" s="11"/>
    </row>
    <row r="94" spans="1:21">
      <c r="A94" s="4"/>
      <c r="B94" s="1"/>
      <c r="C94" s="1"/>
      <c r="D94" s="1"/>
      <c r="E94" s="1"/>
      <c r="F94" s="1"/>
      <c r="G94" s="1"/>
      <c r="H94" s="1"/>
      <c r="I94" s="15"/>
      <c r="J94" s="29"/>
      <c r="K94" s="1"/>
      <c r="N94" s="4"/>
      <c r="O94" s="3"/>
      <c r="P94" s="3"/>
      <c r="Q94" s="3"/>
      <c r="R94" s="3"/>
      <c r="S94" s="3"/>
      <c r="T94" s="3"/>
      <c r="U94" s="11"/>
    </row>
    <row r="95" spans="1:21">
      <c r="A95" s="4"/>
      <c r="B95" s="1"/>
      <c r="C95" s="1"/>
      <c r="D95" s="1"/>
      <c r="E95" s="1"/>
      <c r="F95" s="1"/>
      <c r="G95" s="1"/>
      <c r="H95" s="1"/>
      <c r="I95" s="15"/>
      <c r="J95" s="29"/>
      <c r="K95" s="1"/>
      <c r="N95" s="4"/>
      <c r="O95" s="3"/>
      <c r="P95" s="3"/>
      <c r="Q95" s="3"/>
      <c r="R95" s="3"/>
      <c r="S95" s="3"/>
      <c r="T95" s="3"/>
      <c r="U95" s="11"/>
    </row>
    <row r="96" spans="1:21">
      <c r="A96" s="4"/>
      <c r="B96" s="1"/>
      <c r="C96" s="1"/>
      <c r="D96" s="1"/>
      <c r="E96" s="1"/>
      <c r="F96" s="1"/>
      <c r="G96" s="1"/>
      <c r="H96" s="1"/>
      <c r="I96" s="15"/>
      <c r="J96" s="29"/>
      <c r="K96" s="1"/>
      <c r="N96" s="4"/>
      <c r="O96" s="3"/>
      <c r="P96" s="3"/>
      <c r="Q96" s="3"/>
      <c r="R96" s="3"/>
      <c r="S96" s="3"/>
      <c r="T96" s="3"/>
      <c r="U96" s="11"/>
    </row>
    <row r="97" spans="1:21">
      <c r="A97" s="4"/>
      <c r="B97" s="1"/>
      <c r="C97" s="1"/>
      <c r="D97" s="1"/>
      <c r="E97" s="1"/>
      <c r="F97" s="1"/>
      <c r="G97" s="1"/>
      <c r="H97" s="1"/>
      <c r="I97" s="15"/>
      <c r="J97" s="29"/>
      <c r="K97" s="1"/>
      <c r="N97" s="4"/>
      <c r="O97" s="3"/>
      <c r="P97" s="3"/>
      <c r="Q97" s="3"/>
      <c r="R97" s="3"/>
      <c r="S97" s="3"/>
      <c r="T97" s="3"/>
      <c r="U97" s="11"/>
    </row>
    <row r="98" spans="1:21">
      <c r="A98" s="4"/>
      <c r="B98" s="1"/>
      <c r="C98" s="1"/>
      <c r="D98" s="1"/>
      <c r="E98" s="1"/>
      <c r="F98" s="1"/>
      <c r="G98" s="1"/>
      <c r="H98" s="1"/>
      <c r="I98" s="15"/>
      <c r="J98" s="29"/>
      <c r="K98" s="1"/>
      <c r="N98" s="4"/>
      <c r="O98" s="3"/>
      <c r="P98" s="3"/>
      <c r="Q98" s="3"/>
      <c r="R98" s="3"/>
      <c r="S98" s="3"/>
      <c r="T98" s="3"/>
      <c r="U98" s="11"/>
    </row>
    <row r="99" spans="1:21">
      <c r="A99" s="4"/>
      <c r="B99" s="1"/>
      <c r="C99" s="1"/>
      <c r="D99" s="1"/>
      <c r="E99" s="1"/>
      <c r="F99" s="1"/>
      <c r="G99" s="1"/>
      <c r="H99" s="1"/>
      <c r="I99" s="15"/>
      <c r="J99" s="29"/>
      <c r="K99" s="1"/>
      <c r="N99" s="4"/>
      <c r="O99" s="3"/>
      <c r="P99" s="3"/>
      <c r="Q99" s="3"/>
      <c r="R99" s="3"/>
      <c r="S99" s="3"/>
      <c r="T99" s="3"/>
      <c r="U99" s="11"/>
    </row>
    <row r="100" spans="1:21">
      <c r="A100" s="7"/>
      <c r="B100" s="8"/>
      <c r="C100" s="8"/>
      <c r="D100" s="8"/>
      <c r="E100" s="8"/>
      <c r="F100" s="8"/>
      <c r="G100" s="8"/>
      <c r="H100" s="8"/>
      <c r="I100" s="16"/>
      <c r="J100" s="29"/>
      <c r="K100" s="1"/>
      <c r="N100" s="4"/>
      <c r="O100" s="3"/>
      <c r="P100" s="3"/>
      <c r="Q100" s="3"/>
      <c r="R100" s="3"/>
      <c r="S100" s="3"/>
      <c r="T100" s="3"/>
      <c r="U100" s="11"/>
    </row>
    <row r="101" spans="1:21">
      <c r="A101" s="4"/>
      <c r="B101" s="1"/>
      <c r="C101" s="1"/>
      <c r="D101" s="1"/>
      <c r="E101" s="1"/>
      <c r="F101" s="1"/>
      <c r="G101" s="1"/>
      <c r="H101" s="1"/>
      <c r="I101" s="26"/>
      <c r="J101" s="29"/>
      <c r="K101" s="1"/>
      <c r="N101" s="4"/>
      <c r="O101" s="3"/>
      <c r="P101" s="3"/>
      <c r="Q101" s="3"/>
      <c r="R101" s="3"/>
      <c r="S101" s="3"/>
      <c r="T101" s="3"/>
      <c r="U101" s="11"/>
    </row>
    <row r="102" spans="1:21">
      <c r="A102" s="4"/>
      <c r="B102" s="1"/>
      <c r="C102" s="1"/>
      <c r="D102" s="1"/>
      <c r="E102" s="1"/>
      <c r="F102" s="1"/>
      <c r="G102" s="1"/>
      <c r="H102" s="1"/>
      <c r="I102" s="26"/>
      <c r="J102" s="30"/>
      <c r="K102" s="8"/>
      <c r="N102" s="4"/>
      <c r="O102" s="3"/>
      <c r="P102" s="3"/>
      <c r="Q102" s="3"/>
      <c r="R102" s="3"/>
      <c r="S102" s="3"/>
      <c r="T102" s="3"/>
      <c r="U102" s="11"/>
    </row>
  </sheetData>
  <conditionalFormatting sqref="K2:L102">
    <cfRule type="cellIs" dxfId="103" priority="1" operator="greaterThan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C840-276C-D448-BCA2-1780F96E9E4D}">
  <dimension ref="A1:U102"/>
  <sheetViews>
    <sheetView workbookViewId="0"/>
  </sheetViews>
  <sheetFormatPr defaultColWidth="11.42578125" defaultRowHeight="14.45"/>
  <cols>
    <col min="1" max="1" width="21.42578125" customWidth="1"/>
    <col min="12" max="12" width="20.42578125" customWidth="1"/>
  </cols>
  <sheetData>
    <row r="1" spans="1:21">
      <c r="A1" s="5" t="s">
        <v>1268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6" t="s">
        <v>9</v>
      </c>
      <c r="K1" s="6" t="s">
        <v>329</v>
      </c>
      <c r="L1" s="31" t="s">
        <v>330</v>
      </c>
      <c r="M1" t="s">
        <v>13</v>
      </c>
      <c r="N1" s="9" t="s">
        <v>14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10" t="s">
        <v>7</v>
      </c>
    </row>
    <row r="2" spans="1:21">
      <c r="A2" s="4"/>
      <c r="B2" s="1"/>
      <c r="C2" s="1"/>
      <c r="D2" s="1"/>
      <c r="F2" s="1"/>
      <c r="G2" s="1"/>
      <c r="H2" s="1"/>
      <c r="I2" s="14"/>
      <c r="J2" s="28"/>
      <c r="K2" s="22"/>
      <c r="N2" s="4"/>
      <c r="O2" s="3"/>
      <c r="P2" s="3"/>
      <c r="Q2" s="3"/>
      <c r="R2" s="3"/>
      <c r="S2" s="3"/>
      <c r="T2" s="3"/>
      <c r="U2" s="11"/>
    </row>
    <row r="3" spans="1:21">
      <c r="A3" s="4"/>
      <c r="B3" s="1"/>
      <c r="C3" s="1"/>
      <c r="D3" s="1"/>
      <c r="F3" s="1"/>
      <c r="G3" s="1"/>
      <c r="H3" s="1"/>
      <c r="I3" s="15"/>
      <c r="J3" s="29"/>
      <c r="K3" s="1"/>
      <c r="N3" s="4"/>
      <c r="O3" s="3"/>
      <c r="P3" s="3"/>
      <c r="Q3" s="3"/>
      <c r="R3" s="3"/>
      <c r="S3" s="3"/>
      <c r="T3" s="3"/>
      <c r="U3" s="11"/>
    </row>
    <row r="4" spans="1:21">
      <c r="A4" s="4"/>
      <c r="B4" s="1"/>
      <c r="C4" s="1"/>
      <c r="D4" s="1"/>
      <c r="F4" s="1"/>
      <c r="G4" s="1"/>
      <c r="H4" s="1"/>
      <c r="I4" s="15"/>
      <c r="J4" s="29"/>
      <c r="K4" s="1"/>
      <c r="N4" s="4"/>
      <c r="O4" s="3"/>
      <c r="P4" s="3"/>
      <c r="Q4" s="3"/>
      <c r="R4" s="3"/>
      <c r="S4" s="3"/>
      <c r="T4" s="3"/>
      <c r="U4" s="11"/>
    </row>
    <row r="5" spans="1:21">
      <c r="A5" s="4"/>
      <c r="B5" s="1"/>
      <c r="C5" s="1"/>
      <c r="D5" s="1"/>
      <c r="F5" s="1"/>
      <c r="G5" s="1"/>
      <c r="H5" s="1"/>
      <c r="I5" s="15"/>
      <c r="J5" s="29"/>
      <c r="K5" s="1"/>
      <c r="N5" s="4"/>
      <c r="O5" s="3"/>
      <c r="P5" s="3"/>
      <c r="Q5" s="3"/>
      <c r="R5" s="3"/>
      <c r="S5" s="3"/>
      <c r="T5" s="3"/>
      <c r="U5" s="11"/>
    </row>
    <row r="6" spans="1:21">
      <c r="A6" s="4"/>
      <c r="B6" s="1"/>
      <c r="C6" s="1"/>
      <c r="D6" s="1"/>
      <c r="F6" s="1"/>
      <c r="G6" s="1"/>
      <c r="H6" s="1"/>
      <c r="I6" s="15"/>
      <c r="J6" s="29"/>
      <c r="K6" s="1"/>
      <c r="N6" s="4"/>
      <c r="O6" s="3"/>
      <c r="P6" s="3"/>
      <c r="Q6" s="3"/>
      <c r="R6" s="3"/>
      <c r="S6" s="3"/>
      <c r="T6" s="3"/>
      <c r="U6" s="11"/>
    </row>
    <row r="7" spans="1:21">
      <c r="A7" s="4"/>
      <c r="B7" s="1"/>
      <c r="C7" s="1"/>
      <c r="D7" s="1"/>
      <c r="F7" s="1"/>
      <c r="G7" s="1"/>
      <c r="H7" s="1"/>
      <c r="I7" s="15"/>
      <c r="J7" s="29"/>
      <c r="K7" s="1"/>
      <c r="N7" s="4"/>
      <c r="O7" s="3"/>
      <c r="P7" s="3"/>
      <c r="Q7" s="3"/>
      <c r="R7" s="3"/>
      <c r="S7" s="3"/>
      <c r="T7" s="3"/>
      <c r="U7" s="11"/>
    </row>
    <row r="8" spans="1:21">
      <c r="A8" s="4"/>
      <c r="B8" s="1"/>
      <c r="C8" s="1"/>
      <c r="D8" s="1"/>
      <c r="E8" s="1"/>
      <c r="F8" s="1"/>
      <c r="G8" s="1"/>
      <c r="H8" s="1"/>
      <c r="I8" s="15"/>
      <c r="J8" s="29"/>
      <c r="K8" s="1"/>
      <c r="N8" s="4"/>
      <c r="O8" s="3"/>
      <c r="P8" s="3"/>
      <c r="Q8" s="3"/>
      <c r="R8" s="3"/>
      <c r="S8" s="3"/>
      <c r="T8" s="3"/>
      <c r="U8" s="11"/>
    </row>
    <row r="9" spans="1:21">
      <c r="A9" s="4"/>
      <c r="B9" s="1"/>
      <c r="C9" s="1"/>
      <c r="D9" s="1"/>
      <c r="E9" s="1"/>
      <c r="F9" s="1"/>
      <c r="G9" s="1"/>
      <c r="H9" s="1"/>
      <c r="I9" s="15"/>
      <c r="J9" s="29"/>
      <c r="K9" s="1"/>
      <c r="N9" s="4"/>
      <c r="O9" s="3"/>
      <c r="P9" s="3"/>
      <c r="Q9" s="3"/>
      <c r="R9" s="3"/>
      <c r="S9" s="3"/>
      <c r="T9" s="3"/>
      <c r="U9" s="11"/>
    </row>
    <row r="10" spans="1:21">
      <c r="A10" s="4"/>
      <c r="B10" s="1"/>
      <c r="C10" s="1"/>
      <c r="D10" s="1"/>
      <c r="E10" s="1"/>
      <c r="F10" s="1"/>
      <c r="G10" s="1"/>
      <c r="H10" s="1"/>
      <c r="I10" s="15"/>
      <c r="J10" s="29"/>
      <c r="K10" s="1"/>
      <c r="N10" s="4"/>
      <c r="O10" s="3"/>
      <c r="P10" s="3"/>
      <c r="Q10" s="3"/>
      <c r="R10" s="3"/>
      <c r="S10" s="3"/>
      <c r="T10" s="3"/>
      <c r="U10" s="11"/>
    </row>
    <row r="11" spans="1:21">
      <c r="A11" s="4"/>
      <c r="B11" s="1"/>
      <c r="C11" s="1"/>
      <c r="D11" s="1"/>
      <c r="E11" s="1"/>
      <c r="F11" s="1"/>
      <c r="G11" s="1"/>
      <c r="H11" s="1"/>
      <c r="I11" s="15"/>
      <c r="J11" s="29"/>
      <c r="K11" s="1"/>
      <c r="N11" s="4"/>
      <c r="O11" s="3"/>
      <c r="P11" s="3"/>
      <c r="Q11" s="3"/>
      <c r="R11" s="3"/>
      <c r="S11" s="3"/>
      <c r="T11" s="3"/>
      <c r="U11" s="11"/>
    </row>
    <row r="12" spans="1:21">
      <c r="A12" s="4"/>
      <c r="B12" s="1"/>
      <c r="C12" s="1"/>
      <c r="D12" s="1"/>
      <c r="E12" s="1"/>
      <c r="F12" s="1"/>
      <c r="G12" s="1"/>
      <c r="H12" s="1"/>
      <c r="I12" s="15"/>
      <c r="J12" s="29"/>
      <c r="K12" s="1"/>
      <c r="N12" s="4"/>
      <c r="O12" s="3"/>
      <c r="P12" s="3"/>
      <c r="Q12" s="3"/>
      <c r="R12" s="3"/>
      <c r="S12" s="3"/>
      <c r="T12" s="3"/>
      <c r="U12" s="11"/>
    </row>
    <row r="13" spans="1:21">
      <c r="A13" s="4"/>
      <c r="B13" s="1"/>
      <c r="C13" s="1"/>
      <c r="D13" s="1"/>
      <c r="E13" s="1"/>
      <c r="F13" s="1"/>
      <c r="G13" s="1"/>
      <c r="H13" s="1"/>
      <c r="I13" s="15"/>
      <c r="J13" s="29"/>
      <c r="K13" s="1"/>
      <c r="N13" s="4"/>
      <c r="O13" s="3"/>
      <c r="P13" s="3"/>
      <c r="Q13" s="3"/>
      <c r="R13" s="3"/>
      <c r="S13" s="3"/>
      <c r="T13" s="3"/>
      <c r="U13" s="11"/>
    </row>
    <row r="14" spans="1:21">
      <c r="A14" s="4"/>
      <c r="B14" s="1"/>
      <c r="C14" s="1"/>
      <c r="D14" s="1"/>
      <c r="E14" s="1"/>
      <c r="F14" s="1"/>
      <c r="G14" s="1"/>
      <c r="H14" s="1"/>
      <c r="I14" s="15"/>
      <c r="J14" s="29"/>
      <c r="K14" s="1"/>
      <c r="N14" s="4"/>
      <c r="O14" s="3"/>
      <c r="P14" s="3"/>
      <c r="Q14" s="3"/>
      <c r="R14" s="3"/>
      <c r="S14" s="3"/>
      <c r="T14" s="3"/>
      <c r="U14" s="11"/>
    </row>
    <row r="15" spans="1:21">
      <c r="A15" s="4"/>
      <c r="B15" s="1"/>
      <c r="C15" s="1"/>
      <c r="D15" s="1"/>
      <c r="E15" s="1"/>
      <c r="F15" s="1"/>
      <c r="G15" s="1"/>
      <c r="H15" s="1"/>
      <c r="I15" s="15"/>
      <c r="J15" s="29"/>
      <c r="K15" s="1"/>
      <c r="N15" s="4"/>
      <c r="O15" s="3"/>
      <c r="P15" s="3"/>
      <c r="Q15" s="3"/>
      <c r="R15" s="3"/>
      <c r="S15" s="3"/>
      <c r="T15" s="3"/>
      <c r="U15" s="11"/>
    </row>
    <row r="16" spans="1:21">
      <c r="A16" s="4"/>
      <c r="B16" s="1"/>
      <c r="C16" s="1"/>
      <c r="D16" s="1"/>
      <c r="E16" s="1"/>
      <c r="F16" s="1"/>
      <c r="G16" s="1"/>
      <c r="H16" s="1"/>
      <c r="I16" s="15"/>
      <c r="J16" s="29"/>
      <c r="K16" s="1"/>
      <c r="N16" s="4"/>
      <c r="O16" s="3"/>
      <c r="P16" s="3"/>
      <c r="Q16" s="3"/>
      <c r="R16" s="3"/>
      <c r="S16" s="3"/>
      <c r="T16" s="3"/>
      <c r="U16" s="11"/>
    </row>
    <row r="17" spans="1:21">
      <c r="A17" s="4"/>
      <c r="B17" s="1"/>
      <c r="C17" s="1"/>
      <c r="D17" s="1"/>
      <c r="E17" s="1"/>
      <c r="F17" s="1"/>
      <c r="G17" s="1"/>
      <c r="H17" s="1"/>
      <c r="I17" s="15"/>
      <c r="J17" s="29"/>
      <c r="K17" s="1"/>
      <c r="N17" s="4"/>
      <c r="O17" s="3"/>
      <c r="P17" s="3"/>
      <c r="Q17" s="3"/>
      <c r="R17" s="3"/>
      <c r="S17" s="3"/>
      <c r="T17" s="3"/>
      <c r="U17" s="11"/>
    </row>
    <row r="18" spans="1:21">
      <c r="A18" s="4"/>
      <c r="B18" s="1"/>
      <c r="C18" s="1"/>
      <c r="D18" s="1"/>
      <c r="E18" s="1"/>
      <c r="F18" s="1"/>
      <c r="G18" s="1"/>
      <c r="H18" s="1"/>
      <c r="I18" s="15"/>
      <c r="J18" s="29"/>
      <c r="K18" s="1"/>
      <c r="N18" s="4"/>
      <c r="O18" s="3"/>
      <c r="P18" s="3"/>
      <c r="Q18" s="3"/>
      <c r="R18" s="3"/>
      <c r="S18" s="3"/>
      <c r="T18" s="3"/>
      <c r="U18" s="11"/>
    </row>
    <row r="19" spans="1:21">
      <c r="A19" s="4"/>
      <c r="B19" s="1"/>
      <c r="C19" s="1"/>
      <c r="D19" s="1"/>
      <c r="E19" s="1"/>
      <c r="F19" s="1"/>
      <c r="G19" s="1"/>
      <c r="H19" s="1"/>
      <c r="I19" s="15"/>
      <c r="J19" s="29"/>
      <c r="K19" s="1"/>
      <c r="N19" s="4"/>
      <c r="O19" s="3"/>
      <c r="P19" s="3"/>
      <c r="Q19" s="3"/>
      <c r="R19" s="3"/>
      <c r="S19" s="3"/>
      <c r="T19" s="3"/>
      <c r="U19" s="11"/>
    </row>
    <row r="20" spans="1:21">
      <c r="A20" s="4"/>
      <c r="B20" s="1"/>
      <c r="C20" s="1"/>
      <c r="D20" s="1"/>
      <c r="E20" s="1"/>
      <c r="F20" s="1"/>
      <c r="G20" s="1"/>
      <c r="H20" s="1"/>
      <c r="I20" s="15"/>
      <c r="J20" s="29"/>
      <c r="K20" s="1"/>
      <c r="N20" s="4"/>
      <c r="O20" s="3"/>
      <c r="P20" s="3"/>
      <c r="Q20" s="3"/>
      <c r="R20" s="3"/>
      <c r="S20" s="3"/>
      <c r="T20" s="3"/>
      <c r="U20" s="11"/>
    </row>
    <row r="21" spans="1:21">
      <c r="A21" s="4"/>
      <c r="B21" s="1"/>
      <c r="C21" s="1"/>
      <c r="D21" s="1"/>
      <c r="E21" s="1"/>
      <c r="F21" s="1"/>
      <c r="G21" s="1"/>
      <c r="H21" s="1"/>
      <c r="I21" s="15"/>
      <c r="J21" s="29"/>
      <c r="K21" s="1"/>
      <c r="N21" s="4"/>
      <c r="O21" s="3"/>
      <c r="P21" s="3"/>
      <c r="Q21" s="3"/>
      <c r="R21" s="3"/>
      <c r="S21" s="3"/>
      <c r="T21" s="3"/>
      <c r="U21" s="11"/>
    </row>
    <row r="22" spans="1:21">
      <c r="A22" s="4"/>
      <c r="B22" s="1"/>
      <c r="C22" s="1"/>
      <c r="D22" s="1"/>
      <c r="E22" s="1"/>
      <c r="F22" s="1"/>
      <c r="G22" s="1"/>
      <c r="H22" s="1"/>
      <c r="I22" s="15"/>
      <c r="J22" s="29"/>
      <c r="K22" s="1"/>
      <c r="N22" s="4"/>
      <c r="O22" s="3"/>
      <c r="P22" s="3"/>
      <c r="Q22" s="3"/>
      <c r="R22" s="3"/>
      <c r="S22" s="3"/>
      <c r="T22" s="3"/>
      <c r="U22" s="11"/>
    </row>
    <row r="23" spans="1:21">
      <c r="A23" s="4"/>
      <c r="B23" s="1"/>
      <c r="C23" s="1"/>
      <c r="D23" s="1"/>
      <c r="E23" s="1"/>
      <c r="F23" s="1"/>
      <c r="G23" s="1"/>
      <c r="H23" s="1"/>
      <c r="I23" s="15"/>
      <c r="J23" s="29"/>
      <c r="K23" s="1"/>
      <c r="N23" s="4"/>
      <c r="O23" s="3"/>
      <c r="P23" s="3"/>
      <c r="Q23" s="3"/>
      <c r="R23" s="3"/>
      <c r="S23" s="3"/>
      <c r="T23" s="3"/>
      <c r="U23" s="11"/>
    </row>
    <row r="24" spans="1:21">
      <c r="A24" s="4"/>
      <c r="B24" s="1"/>
      <c r="C24" s="1"/>
      <c r="D24" s="1"/>
      <c r="E24" s="1"/>
      <c r="F24" s="1"/>
      <c r="G24" s="1"/>
      <c r="H24" s="1"/>
      <c r="I24" s="15"/>
      <c r="J24" s="29"/>
      <c r="K24" s="1"/>
      <c r="N24" s="4"/>
      <c r="O24" s="3"/>
      <c r="P24" s="3"/>
      <c r="Q24" s="3"/>
      <c r="R24" s="3"/>
      <c r="S24" s="3"/>
      <c r="T24" s="3"/>
      <c r="U24" s="11"/>
    </row>
    <row r="25" spans="1:21">
      <c r="A25" s="4"/>
      <c r="B25" s="1"/>
      <c r="C25" s="1"/>
      <c r="D25" s="1"/>
      <c r="E25" s="1"/>
      <c r="F25" s="1"/>
      <c r="G25" s="1"/>
      <c r="H25" s="1"/>
      <c r="I25" s="15"/>
      <c r="J25" s="29"/>
      <c r="K25" s="1"/>
      <c r="N25" s="4"/>
      <c r="O25" s="3"/>
      <c r="P25" s="3"/>
      <c r="Q25" s="3"/>
      <c r="R25" s="3"/>
      <c r="S25" s="3"/>
      <c r="T25" s="3"/>
      <c r="U25" s="11"/>
    </row>
    <row r="26" spans="1:21">
      <c r="A26" s="4"/>
      <c r="B26" s="1"/>
      <c r="C26" s="1"/>
      <c r="D26" s="1"/>
      <c r="E26" s="1"/>
      <c r="F26" s="1"/>
      <c r="G26" s="1"/>
      <c r="H26" s="1"/>
      <c r="I26" s="15"/>
      <c r="J26" s="29"/>
      <c r="K26" s="1"/>
      <c r="N26" s="4"/>
      <c r="O26" s="3"/>
      <c r="P26" s="3"/>
      <c r="Q26" s="3"/>
      <c r="R26" s="3"/>
      <c r="S26" s="3"/>
      <c r="T26" s="3"/>
      <c r="U26" s="11"/>
    </row>
    <row r="27" spans="1:21">
      <c r="A27" s="4"/>
      <c r="B27" s="1"/>
      <c r="C27" s="1"/>
      <c r="D27" s="1"/>
      <c r="E27" s="1"/>
      <c r="F27" s="1"/>
      <c r="G27" s="1"/>
      <c r="H27" s="1"/>
      <c r="I27" s="15"/>
      <c r="J27" s="29"/>
      <c r="K27" s="1"/>
      <c r="N27" s="4"/>
      <c r="O27" s="3"/>
      <c r="P27" s="3"/>
      <c r="Q27" s="3"/>
      <c r="R27" s="3"/>
      <c r="S27" s="3"/>
      <c r="T27" s="3"/>
      <c r="U27" s="11"/>
    </row>
    <row r="28" spans="1:21">
      <c r="A28" s="4"/>
      <c r="B28" s="1"/>
      <c r="C28" s="1"/>
      <c r="D28" s="1"/>
      <c r="E28" s="1"/>
      <c r="F28" s="1"/>
      <c r="G28" s="1"/>
      <c r="H28" s="1"/>
      <c r="I28" s="15"/>
      <c r="J28" s="29"/>
      <c r="K28" s="1"/>
      <c r="N28" s="4"/>
      <c r="O28" s="3"/>
      <c r="P28" s="3"/>
      <c r="Q28" s="3"/>
      <c r="R28" s="3"/>
      <c r="S28" s="3"/>
      <c r="T28" s="3"/>
      <c r="U28" s="11"/>
    </row>
    <row r="29" spans="1:21">
      <c r="A29" s="4"/>
      <c r="B29" s="1"/>
      <c r="C29" s="1"/>
      <c r="D29" s="1"/>
      <c r="E29" s="1"/>
      <c r="F29" s="1"/>
      <c r="G29" s="1"/>
      <c r="H29" s="1"/>
      <c r="I29" s="15"/>
      <c r="J29" s="29"/>
      <c r="K29" s="1"/>
      <c r="N29" s="4"/>
      <c r="O29" s="3"/>
      <c r="P29" s="3"/>
      <c r="Q29" s="3"/>
      <c r="R29" s="3"/>
      <c r="S29" s="3"/>
      <c r="T29" s="3"/>
      <c r="U29" s="11"/>
    </row>
    <row r="30" spans="1:21">
      <c r="A30" s="4"/>
      <c r="B30" s="1"/>
      <c r="C30" s="1"/>
      <c r="D30" s="1"/>
      <c r="E30" s="1"/>
      <c r="F30" s="1"/>
      <c r="G30" s="1"/>
      <c r="H30" s="1"/>
      <c r="I30" s="15"/>
      <c r="J30" s="29"/>
      <c r="K30" s="1"/>
      <c r="N30" s="4"/>
      <c r="O30" s="3"/>
      <c r="P30" s="3"/>
      <c r="Q30" s="3"/>
      <c r="R30" s="3"/>
      <c r="S30" s="3"/>
      <c r="T30" s="3"/>
      <c r="U30" s="11"/>
    </row>
    <row r="31" spans="1:21">
      <c r="A31" s="4"/>
      <c r="B31" s="1"/>
      <c r="C31" s="1"/>
      <c r="D31" s="1"/>
      <c r="E31" s="1"/>
      <c r="F31" s="1"/>
      <c r="G31" s="1"/>
      <c r="H31" s="1"/>
      <c r="I31" s="15"/>
      <c r="J31" s="29"/>
      <c r="K31" s="1"/>
      <c r="N31" s="4"/>
      <c r="O31" s="3"/>
      <c r="P31" s="3"/>
      <c r="Q31" s="3"/>
      <c r="R31" s="3"/>
      <c r="S31" s="3"/>
      <c r="T31" s="3"/>
      <c r="U31" s="11"/>
    </row>
    <row r="32" spans="1:21">
      <c r="A32" s="4"/>
      <c r="B32" s="1"/>
      <c r="C32" s="1"/>
      <c r="D32" s="1"/>
      <c r="E32" s="1"/>
      <c r="F32" s="1"/>
      <c r="G32" s="1"/>
      <c r="H32" s="1"/>
      <c r="I32" s="15"/>
      <c r="J32" s="29"/>
      <c r="K32" s="1"/>
      <c r="N32" s="4"/>
      <c r="O32" s="3"/>
      <c r="P32" s="3"/>
      <c r="Q32" s="3"/>
      <c r="R32" s="3"/>
      <c r="S32" s="3"/>
      <c r="T32" s="3"/>
      <c r="U32" s="11"/>
    </row>
    <row r="33" spans="1:21">
      <c r="A33" s="4"/>
      <c r="B33" s="1"/>
      <c r="C33" s="1"/>
      <c r="D33" s="1"/>
      <c r="E33" s="1"/>
      <c r="F33" s="1"/>
      <c r="G33" s="1"/>
      <c r="H33" s="1"/>
      <c r="I33" s="15"/>
      <c r="J33" s="29"/>
      <c r="K33" s="1"/>
      <c r="N33" s="4"/>
      <c r="O33" s="3"/>
      <c r="P33" s="3"/>
      <c r="Q33" s="3"/>
      <c r="R33" s="3"/>
      <c r="S33" s="3"/>
      <c r="T33" s="3"/>
      <c r="U33" s="11"/>
    </row>
    <row r="34" spans="1:21">
      <c r="A34" s="4"/>
      <c r="B34" s="1"/>
      <c r="C34" s="1"/>
      <c r="D34" s="1"/>
      <c r="E34" s="1"/>
      <c r="F34" s="1"/>
      <c r="G34" s="1"/>
      <c r="H34" s="1"/>
      <c r="I34" s="15"/>
      <c r="J34" s="29"/>
      <c r="K34" s="1"/>
      <c r="N34" s="4"/>
      <c r="O34" s="3"/>
      <c r="P34" s="3"/>
      <c r="Q34" s="3"/>
      <c r="R34" s="3"/>
      <c r="S34" s="3"/>
      <c r="T34" s="3"/>
      <c r="U34" s="11"/>
    </row>
    <row r="35" spans="1:21">
      <c r="A35" s="4"/>
      <c r="B35" s="1"/>
      <c r="C35" s="1"/>
      <c r="D35" s="1"/>
      <c r="E35" s="1"/>
      <c r="F35" s="1"/>
      <c r="G35" s="1"/>
      <c r="H35" s="1"/>
      <c r="I35" s="15"/>
      <c r="J35" s="29"/>
      <c r="K35" s="1"/>
      <c r="N35" s="4"/>
      <c r="O35" s="3"/>
      <c r="P35" s="3"/>
      <c r="Q35" s="3"/>
      <c r="R35" s="3"/>
      <c r="S35" s="3"/>
      <c r="T35" s="3"/>
      <c r="U35" s="3"/>
    </row>
    <row r="36" spans="1:21">
      <c r="A36" s="4"/>
      <c r="B36" s="1"/>
      <c r="C36" s="1"/>
      <c r="D36" s="1"/>
      <c r="E36" s="1"/>
      <c r="F36" s="1"/>
      <c r="G36" s="1"/>
      <c r="H36" s="1"/>
      <c r="I36" s="15"/>
      <c r="J36" s="29"/>
      <c r="K36" s="1"/>
      <c r="N36" s="4"/>
      <c r="O36" s="3"/>
      <c r="P36" s="3"/>
      <c r="Q36" s="3"/>
      <c r="R36" s="3"/>
      <c r="S36" s="3"/>
      <c r="T36" s="3"/>
      <c r="U36" s="11"/>
    </row>
    <row r="37" spans="1:21">
      <c r="A37" s="4"/>
      <c r="B37" s="1"/>
      <c r="C37" s="1"/>
      <c r="D37" s="1"/>
      <c r="E37" s="1"/>
      <c r="F37" s="1"/>
      <c r="G37" s="1"/>
      <c r="H37" s="1"/>
      <c r="I37" s="15"/>
      <c r="J37" s="29"/>
      <c r="K37" s="1"/>
      <c r="N37" s="4"/>
      <c r="O37" s="3"/>
      <c r="P37" s="3"/>
      <c r="Q37" s="3"/>
      <c r="R37" s="3"/>
      <c r="S37" s="3"/>
      <c r="T37" s="3"/>
      <c r="U37" s="11"/>
    </row>
    <row r="38" spans="1:21">
      <c r="A38" s="4"/>
      <c r="B38" s="1"/>
      <c r="C38" s="1"/>
      <c r="D38" s="1"/>
      <c r="E38" s="1"/>
      <c r="F38" s="1"/>
      <c r="G38" s="1"/>
      <c r="H38" s="1"/>
      <c r="I38" s="15"/>
      <c r="J38" s="29"/>
      <c r="K38" s="1"/>
      <c r="N38" s="4"/>
      <c r="O38" s="3"/>
      <c r="P38" s="3"/>
      <c r="Q38" s="3"/>
      <c r="R38" s="3"/>
      <c r="S38" s="3"/>
      <c r="T38" s="3"/>
      <c r="U38" s="11"/>
    </row>
    <row r="39" spans="1:21">
      <c r="A39" s="4"/>
      <c r="B39" s="1"/>
      <c r="C39" s="1"/>
      <c r="D39" s="1"/>
      <c r="E39" s="1"/>
      <c r="F39" s="1"/>
      <c r="G39" s="1"/>
      <c r="H39" s="1"/>
      <c r="I39" s="15"/>
      <c r="J39" s="29"/>
      <c r="K39" s="1"/>
      <c r="N39" s="4"/>
      <c r="O39" s="3"/>
      <c r="P39" s="3"/>
      <c r="Q39" s="3"/>
      <c r="R39" s="3"/>
      <c r="S39" s="3"/>
      <c r="T39" s="3"/>
      <c r="U39" s="11"/>
    </row>
    <row r="40" spans="1:21">
      <c r="A40" s="4"/>
      <c r="B40" s="1"/>
      <c r="C40" s="1"/>
      <c r="D40" s="1"/>
      <c r="E40" s="1"/>
      <c r="F40" s="1"/>
      <c r="G40" s="1"/>
      <c r="H40" s="1"/>
      <c r="I40" s="15"/>
      <c r="J40" s="29"/>
      <c r="K40" s="1"/>
      <c r="N40" s="4"/>
      <c r="O40" s="3"/>
      <c r="P40" s="3"/>
      <c r="Q40" s="3"/>
      <c r="R40" s="3"/>
      <c r="S40" s="3"/>
      <c r="T40" s="3"/>
      <c r="U40" s="11"/>
    </row>
    <row r="41" spans="1:21">
      <c r="A41" s="4"/>
      <c r="B41" s="1"/>
      <c r="C41" s="1"/>
      <c r="D41" s="1"/>
      <c r="E41" s="1"/>
      <c r="F41" s="1"/>
      <c r="G41" s="1"/>
      <c r="H41" s="1"/>
      <c r="I41" s="15"/>
      <c r="J41" s="29"/>
      <c r="K41" s="1"/>
      <c r="N41" s="4"/>
      <c r="O41" s="3"/>
      <c r="P41" s="3"/>
      <c r="Q41" s="3"/>
      <c r="R41" s="3"/>
      <c r="S41" s="3"/>
      <c r="T41" s="3"/>
      <c r="U41" s="11"/>
    </row>
    <row r="42" spans="1:21">
      <c r="A42" s="4"/>
      <c r="B42" s="1"/>
      <c r="C42" s="1"/>
      <c r="D42" s="1"/>
      <c r="E42" s="1"/>
      <c r="F42" s="1"/>
      <c r="G42" s="1"/>
      <c r="H42" s="1"/>
      <c r="I42" s="15"/>
      <c r="J42" s="29"/>
      <c r="K42" s="1"/>
      <c r="N42" s="4"/>
      <c r="O42" s="3"/>
      <c r="P42" s="12"/>
      <c r="Q42" s="3"/>
      <c r="R42" s="3"/>
      <c r="S42" s="3"/>
      <c r="T42" s="3"/>
      <c r="U42" s="11"/>
    </row>
    <row r="43" spans="1:21">
      <c r="A43" s="4"/>
      <c r="B43" s="1"/>
      <c r="C43" s="1"/>
      <c r="D43" s="1"/>
      <c r="E43" s="1"/>
      <c r="F43" s="1"/>
      <c r="G43" s="1"/>
      <c r="H43" s="1"/>
      <c r="I43" s="15"/>
      <c r="J43" s="29"/>
      <c r="K43" s="1"/>
      <c r="N43" s="4"/>
      <c r="O43" s="3"/>
      <c r="P43" s="3"/>
      <c r="Q43" s="3"/>
      <c r="R43" s="3"/>
      <c r="S43" s="3"/>
      <c r="T43" s="3"/>
      <c r="U43" s="11"/>
    </row>
    <row r="44" spans="1:21">
      <c r="A44" s="4"/>
      <c r="B44" s="1"/>
      <c r="C44" s="1"/>
      <c r="D44" s="1"/>
      <c r="E44" s="1"/>
      <c r="F44" s="1"/>
      <c r="G44" s="1"/>
      <c r="H44" s="1"/>
      <c r="I44" s="15"/>
      <c r="J44" s="29"/>
      <c r="K44" s="1"/>
      <c r="N44" s="4"/>
      <c r="O44" s="3"/>
      <c r="P44" s="3"/>
      <c r="Q44" s="3"/>
      <c r="R44" s="3"/>
      <c r="S44" s="3"/>
      <c r="T44" s="3"/>
      <c r="U44" s="11"/>
    </row>
    <row r="45" spans="1:21">
      <c r="A45" s="4"/>
      <c r="B45" s="1"/>
      <c r="C45" s="1"/>
      <c r="D45" s="1"/>
      <c r="E45" s="1"/>
      <c r="F45" s="1"/>
      <c r="G45" s="1"/>
      <c r="H45" s="1"/>
      <c r="I45" s="15"/>
      <c r="J45" s="29"/>
      <c r="K45" s="1"/>
      <c r="N45" s="4"/>
      <c r="O45" s="3"/>
      <c r="P45" s="3"/>
      <c r="Q45" s="3"/>
      <c r="R45" s="3"/>
      <c r="S45" s="3"/>
      <c r="T45" s="3"/>
      <c r="U45" s="11"/>
    </row>
    <row r="46" spans="1:21">
      <c r="A46" s="4"/>
      <c r="B46" s="1"/>
      <c r="C46" s="1"/>
      <c r="D46" s="1"/>
      <c r="E46" s="1"/>
      <c r="F46" s="1"/>
      <c r="G46" s="1"/>
      <c r="H46" s="1"/>
      <c r="I46" s="15"/>
      <c r="J46" s="29"/>
      <c r="K46" s="1"/>
      <c r="N46" s="4"/>
      <c r="O46" s="3"/>
      <c r="P46" s="3"/>
      <c r="Q46" s="3"/>
      <c r="R46" s="3"/>
      <c r="S46" s="3"/>
      <c r="T46" s="3"/>
      <c r="U46" s="11"/>
    </row>
    <row r="47" spans="1:21">
      <c r="A47" s="4"/>
      <c r="B47" s="1"/>
      <c r="C47" s="1"/>
      <c r="D47" s="1"/>
      <c r="E47" s="1"/>
      <c r="F47" s="1"/>
      <c r="G47" s="1"/>
      <c r="H47" s="1"/>
      <c r="I47" s="15"/>
      <c r="J47" s="29"/>
      <c r="K47" s="1"/>
      <c r="N47" s="4"/>
      <c r="O47" s="3"/>
      <c r="P47" s="3"/>
      <c r="Q47" s="3"/>
      <c r="R47" s="3"/>
      <c r="S47" s="3"/>
      <c r="T47" s="3"/>
      <c r="U47" s="11"/>
    </row>
    <row r="48" spans="1:21">
      <c r="A48" s="4"/>
      <c r="B48" s="1"/>
      <c r="C48" s="1"/>
      <c r="D48" s="1"/>
      <c r="E48" s="1"/>
      <c r="F48" s="1"/>
      <c r="G48" s="1"/>
      <c r="H48" s="1"/>
      <c r="I48" s="15"/>
      <c r="J48" s="29"/>
      <c r="K48" s="1"/>
      <c r="N48" s="4"/>
      <c r="O48" s="3"/>
      <c r="P48" s="3"/>
      <c r="Q48" s="3"/>
      <c r="R48" s="3"/>
      <c r="S48" s="3"/>
      <c r="T48" s="3"/>
      <c r="U48" s="11"/>
    </row>
    <row r="49" spans="1:21">
      <c r="A49" s="4"/>
      <c r="B49" s="1"/>
      <c r="C49" s="1"/>
      <c r="D49" s="1"/>
      <c r="E49" s="1"/>
      <c r="F49" s="1"/>
      <c r="G49" s="1"/>
      <c r="H49" s="1"/>
      <c r="I49" s="15"/>
      <c r="J49" s="29"/>
      <c r="K49" s="1"/>
      <c r="N49" s="4"/>
      <c r="O49" s="3"/>
      <c r="P49" s="3"/>
      <c r="Q49" s="3"/>
      <c r="R49" s="3"/>
      <c r="S49" s="3"/>
      <c r="T49" s="3"/>
      <c r="U49" s="11"/>
    </row>
    <row r="50" spans="1:21">
      <c r="A50" s="4"/>
      <c r="B50" s="1"/>
      <c r="C50" s="1"/>
      <c r="D50" s="1"/>
      <c r="E50" s="1"/>
      <c r="F50" s="1"/>
      <c r="G50" s="1"/>
      <c r="H50" s="1"/>
      <c r="I50" s="15"/>
      <c r="J50" s="29"/>
      <c r="K50" s="1"/>
      <c r="N50" s="4"/>
      <c r="O50" s="3"/>
      <c r="P50" s="3"/>
      <c r="Q50" s="3"/>
      <c r="R50" s="3"/>
      <c r="S50" s="3"/>
      <c r="T50" s="3"/>
      <c r="U50" s="11"/>
    </row>
    <row r="51" spans="1:21">
      <c r="A51" s="4"/>
      <c r="B51" s="1"/>
      <c r="C51" s="1"/>
      <c r="D51" s="1"/>
      <c r="E51" s="1"/>
      <c r="F51" s="1"/>
      <c r="G51" s="1"/>
      <c r="H51" s="1"/>
      <c r="I51" s="15"/>
      <c r="J51" s="29"/>
      <c r="K51" s="1"/>
      <c r="N51" s="4"/>
      <c r="O51" s="3"/>
      <c r="P51" s="3"/>
      <c r="Q51" s="3"/>
      <c r="R51" s="3"/>
      <c r="S51" s="3"/>
      <c r="T51" s="3"/>
      <c r="U51" s="11"/>
    </row>
    <row r="52" spans="1:21">
      <c r="A52" s="4"/>
      <c r="B52" s="18"/>
      <c r="C52" s="18"/>
      <c r="D52" s="18"/>
      <c r="E52" s="18"/>
      <c r="F52" s="18"/>
      <c r="G52" s="18"/>
      <c r="H52" s="18"/>
      <c r="I52" s="15"/>
      <c r="J52" s="29"/>
      <c r="K52" s="1"/>
      <c r="N52" s="4"/>
      <c r="O52" s="3"/>
      <c r="P52" s="3"/>
      <c r="Q52" s="3"/>
      <c r="R52" s="3"/>
      <c r="S52" s="3"/>
      <c r="T52" s="3"/>
      <c r="U52" s="11"/>
    </row>
    <row r="53" spans="1:21">
      <c r="A53" s="4"/>
      <c r="B53" s="1"/>
      <c r="C53" s="1"/>
      <c r="D53" s="1"/>
      <c r="E53" s="1"/>
      <c r="F53" s="1"/>
      <c r="G53" s="1"/>
      <c r="H53" s="1"/>
      <c r="I53" s="15"/>
      <c r="J53" s="29"/>
      <c r="K53" s="1"/>
      <c r="N53" s="4"/>
      <c r="O53" s="3"/>
      <c r="P53" s="3"/>
      <c r="Q53" s="3"/>
      <c r="R53" s="3"/>
      <c r="S53" s="3"/>
      <c r="T53" s="3"/>
      <c r="U53" s="11"/>
    </row>
    <row r="54" spans="1:21">
      <c r="A54" s="4"/>
      <c r="B54" s="1"/>
      <c r="C54" s="1"/>
      <c r="D54" s="1"/>
      <c r="E54" s="1"/>
      <c r="F54" s="1"/>
      <c r="G54" s="1"/>
      <c r="H54" s="1"/>
      <c r="I54" s="15"/>
      <c r="J54" s="29"/>
      <c r="K54" s="1"/>
      <c r="N54" s="4"/>
      <c r="O54" s="3"/>
      <c r="P54" s="3"/>
      <c r="Q54" s="3"/>
      <c r="R54" s="3"/>
      <c r="S54" s="3"/>
      <c r="T54" s="3"/>
      <c r="U54" s="11"/>
    </row>
    <row r="55" spans="1:21">
      <c r="A55" s="4"/>
      <c r="B55" s="1"/>
      <c r="C55" s="1"/>
      <c r="D55" s="1"/>
      <c r="E55" s="1"/>
      <c r="F55" s="1"/>
      <c r="G55" s="1"/>
      <c r="H55" s="1"/>
      <c r="I55" s="15"/>
      <c r="J55" s="29"/>
      <c r="K55" s="1"/>
      <c r="N55" s="4"/>
      <c r="O55" s="3"/>
      <c r="P55" s="3"/>
      <c r="Q55" s="3"/>
      <c r="R55" s="3"/>
      <c r="S55" s="3"/>
      <c r="T55" s="3"/>
      <c r="U55" s="11"/>
    </row>
    <row r="56" spans="1:21">
      <c r="A56" s="4"/>
      <c r="B56" s="1"/>
      <c r="C56" s="1"/>
      <c r="D56" s="1"/>
      <c r="E56" s="1"/>
      <c r="F56" s="1"/>
      <c r="G56" s="1"/>
      <c r="H56" s="1"/>
      <c r="I56" s="15"/>
      <c r="J56" s="29"/>
      <c r="K56" s="1"/>
      <c r="N56" s="4"/>
      <c r="O56" s="3"/>
      <c r="P56" s="3"/>
      <c r="Q56" s="3"/>
      <c r="R56" s="3"/>
      <c r="S56" s="3"/>
      <c r="T56" s="3"/>
      <c r="U56" s="11"/>
    </row>
    <row r="57" spans="1:21">
      <c r="A57" s="4"/>
      <c r="B57" s="1"/>
      <c r="C57" s="1"/>
      <c r="D57" s="1"/>
      <c r="E57" s="1"/>
      <c r="F57" s="1"/>
      <c r="G57" s="1"/>
      <c r="H57" s="1"/>
      <c r="I57" s="15"/>
      <c r="J57" s="29"/>
      <c r="K57" s="1"/>
      <c r="N57" s="4"/>
      <c r="O57" s="3"/>
      <c r="P57" s="3"/>
      <c r="Q57" s="3"/>
      <c r="R57" s="3"/>
      <c r="S57" s="3"/>
      <c r="T57" s="3"/>
      <c r="U57" s="11"/>
    </row>
    <row r="58" spans="1:21">
      <c r="A58" s="4"/>
      <c r="B58" s="1"/>
      <c r="C58" s="1"/>
      <c r="D58" s="1"/>
      <c r="E58" s="1"/>
      <c r="F58" s="1"/>
      <c r="G58" s="1"/>
      <c r="H58" s="1"/>
      <c r="I58" s="15"/>
      <c r="J58" s="29"/>
      <c r="K58" s="1"/>
      <c r="N58" s="4"/>
      <c r="O58" s="3"/>
      <c r="P58" s="3"/>
      <c r="Q58" s="3"/>
      <c r="R58" s="3"/>
      <c r="S58" s="3"/>
      <c r="T58" s="3"/>
      <c r="U58" s="11"/>
    </row>
    <row r="59" spans="1:21">
      <c r="A59" s="4"/>
      <c r="B59" s="1"/>
      <c r="C59" s="1"/>
      <c r="D59" s="1"/>
      <c r="E59" s="1"/>
      <c r="F59" s="1"/>
      <c r="G59" s="1"/>
      <c r="H59" s="1"/>
      <c r="I59" s="15"/>
      <c r="J59" s="29"/>
      <c r="K59" s="1"/>
      <c r="N59" s="4"/>
      <c r="O59" s="3"/>
      <c r="P59" s="3"/>
      <c r="Q59" s="3"/>
      <c r="R59" s="3"/>
      <c r="S59" s="3"/>
      <c r="T59" s="3"/>
      <c r="U59" s="11"/>
    </row>
    <row r="60" spans="1:21">
      <c r="A60" s="4"/>
      <c r="B60" s="1"/>
      <c r="C60" s="1"/>
      <c r="D60" s="1"/>
      <c r="E60" s="1"/>
      <c r="F60" s="1"/>
      <c r="G60" s="1"/>
      <c r="H60" s="1"/>
      <c r="I60" s="15"/>
      <c r="J60" s="29"/>
      <c r="K60" s="1"/>
      <c r="N60" s="4"/>
      <c r="O60" s="3"/>
      <c r="P60" s="3"/>
      <c r="Q60" s="3"/>
      <c r="R60" s="3"/>
      <c r="S60" s="3"/>
      <c r="T60" s="3"/>
      <c r="U60" s="11"/>
    </row>
    <row r="61" spans="1:21">
      <c r="A61" s="4"/>
      <c r="B61" s="1"/>
      <c r="C61" s="1"/>
      <c r="D61" s="1"/>
      <c r="E61" s="1"/>
      <c r="F61" s="1"/>
      <c r="G61" s="1"/>
      <c r="H61" s="1"/>
      <c r="I61" s="15"/>
      <c r="J61" s="29"/>
      <c r="K61" s="1"/>
      <c r="N61" s="4"/>
      <c r="O61" s="3"/>
      <c r="P61" s="3"/>
      <c r="Q61" s="3"/>
      <c r="R61" s="3"/>
      <c r="S61" s="3"/>
      <c r="T61" s="3"/>
      <c r="U61" s="11"/>
    </row>
    <row r="62" spans="1:21">
      <c r="A62" s="4"/>
      <c r="B62" s="1"/>
      <c r="C62" s="1"/>
      <c r="D62" s="1"/>
      <c r="E62" s="1"/>
      <c r="F62" s="1"/>
      <c r="G62" s="1"/>
      <c r="H62" s="1"/>
      <c r="I62" s="15"/>
      <c r="J62" s="29"/>
      <c r="K62" s="1"/>
      <c r="N62" s="4"/>
      <c r="O62" s="3"/>
      <c r="P62" s="3"/>
      <c r="Q62" s="3"/>
      <c r="R62" s="3"/>
      <c r="S62" s="3"/>
      <c r="T62" s="3"/>
      <c r="U62" s="11"/>
    </row>
    <row r="63" spans="1:21">
      <c r="A63" s="4"/>
      <c r="B63" s="1"/>
      <c r="C63" s="1"/>
      <c r="D63" s="1"/>
      <c r="E63" s="1"/>
      <c r="F63" s="1"/>
      <c r="G63" s="1"/>
      <c r="H63" s="1"/>
      <c r="I63" s="15"/>
      <c r="J63" s="29"/>
      <c r="K63" s="1"/>
      <c r="N63" s="4"/>
      <c r="O63" s="3"/>
      <c r="P63" s="3"/>
      <c r="Q63" s="3"/>
      <c r="R63" s="3"/>
      <c r="S63" s="3"/>
      <c r="T63" s="3"/>
      <c r="U63" s="11"/>
    </row>
    <row r="64" spans="1:21">
      <c r="A64" s="4"/>
      <c r="B64" s="1"/>
      <c r="C64" s="1"/>
      <c r="D64" s="1"/>
      <c r="E64" s="1"/>
      <c r="F64" s="1"/>
      <c r="G64" s="1"/>
      <c r="H64" s="1"/>
      <c r="I64" s="15"/>
      <c r="J64" s="29"/>
      <c r="K64" s="1"/>
      <c r="N64" s="4"/>
      <c r="O64" s="3"/>
      <c r="P64" s="3"/>
      <c r="Q64" s="3"/>
      <c r="R64" s="3"/>
      <c r="S64" s="3"/>
      <c r="T64" s="3"/>
      <c r="U64" s="11"/>
    </row>
    <row r="65" spans="1:21">
      <c r="A65" s="4"/>
      <c r="B65" s="1"/>
      <c r="C65" s="1"/>
      <c r="D65" s="1"/>
      <c r="E65" s="1"/>
      <c r="F65" s="1"/>
      <c r="G65" s="1"/>
      <c r="H65" s="1"/>
      <c r="I65" s="15"/>
      <c r="J65" s="29"/>
      <c r="K65" s="1"/>
      <c r="N65" s="4"/>
      <c r="O65" s="3"/>
      <c r="P65" s="3"/>
      <c r="Q65" s="3"/>
      <c r="R65" s="3"/>
      <c r="S65" s="3"/>
      <c r="T65" s="3"/>
      <c r="U65" s="11"/>
    </row>
    <row r="66" spans="1:21">
      <c r="A66" s="4"/>
      <c r="B66" s="1"/>
      <c r="C66" s="1"/>
      <c r="D66" s="1"/>
      <c r="E66" s="1"/>
      <c r="F66" s="1"/>
      <c r="G66" s="1"/>
      <c r="H66" s="1"/>
      <c r="I66" s="15"/>
      <c r="J66" s="29"/>
      <c r="K66" s="1"/>
      <c r="N66" s="4"/>
      <c r="O66" s="3"/>
      <c r="P66" s="3"/>
      <c r="Q66" s="3"/>
      <c r="R66" s="3"/>
      <c r="S66" s="3"/>
      <c r="T66" s="3"/>
      <c r="U66" s="11"/>
    </row>
    <row r="67" spans="1:21">
      <c r="A67" s="4"/>
      <c r="B67" s="1"/>
      <c r="C67" s="1"/>
      <c r="D67" s="1"/>
      <c r="E67" s="1"/>
      <c r="F67" s="1"/>
      <c r="G67" s="1"/>
      <c r="H67" s="1"/>
      <c r="I67" s="15"/>
      <c r="J67" s="29"/>
      <c r="K67" s="1"/>
      <c r="N67" s="4"/>
      <c r="O67" s="3"/>
      <c r="P67" s="3"/>
      <c r="Q67" s="3"/>
      <c r="R67" s="3"/>
      <c r="S67" s="3"/>
      <c r="T67" s="3"/>
      <c r="U67" s="11"/>
    </row>
    <row r="68" spans="1:21">
      <c r="A68" s="4"/>
      <c r="B68" s="1"/>
      <c r="C68" s="1"/>
      <c r="D68" s="1"/>
      <c r="E68" s="1"/>
      <c r="F68" s="1"/>
      <c r="G68" s="1"/>
      <c r="H68" s="1"/>
      <c r="I68" s="15"/>
      <c r="J68" s="29"/>
      <c r="K68" s="1"/>
      <c r="N68" s="4"/>
      <c r="O68" s="3"/>
      <c r="P68" s="3"/>
      <c r="Q68" s="3"/>
      <c r="R68" s="3"/>
      <c r="S68" s="3"/>
      <c r="T68" s="3"/>
      <c r="U68" s="11"/>
    </row>
    <row r="69" spans="1:21">
      <c r="A69" s="4"/>
      <c r="B69" s="1"/>
      <c r="C69" s="1"/>
      <c r="D69" s="1"/>
      <c r="E69" s="1"/>
      <c r="F69" s="1"/>
      <c r="G69" s="1"/>
      <c r="H69" s="1"/>
      <c r="I69" s="15"/>
      <c r="J69" s="29"/>
      <c r="K69" s="1"/>
      <c r="N69" s="4"/>
      <c r="O69" s="3"/>
      <c r="P69" s="3"/>
      <c r="Q69" s="3"/>
      <c r="R69" s="3"/>
      <c r="S69" s="3"/>
      <c r="T69" s="3"/>
      <c r="U69" s="11"/>
    </row>
    <row r="70" spans="1:21">
      <c r="A70" s="4"/>
      <c r="B70" s="1"/>
      <c r="C70" s="1"/>
      <c r="D70" s="1"/>
      <c r="E70" s="1"/>
      <c r="F70" s="1"/>
      <c r="G70" s="1"/>
      <c r="H70" s="1"/>
      <c r="I70" s="15"/>
      <c r="J70" s="29"/>
      <c r="K70" s="1"/>
      <c r="N70" s="4"/>
      <c r="O70" s="3"/>
      <c r="P70" s="3"/>
      <c r="Q70" s="3"/>
      <c r="R70" s="3"/>
      <c r="S70" s="3"/>
      <c r="T70" s="3"/>
      <c r="U70" s="11"/>
    </row>
    <row r="71" spans="1:21">
      <c r="A71" s="4"/>
      <c r="B71" s="1"/>
      <c r="C71" s="1"/>
      <c r="D71" s="1"/>
      <c r="E71" s="1"/>
      <c r="F71" s="1"/>
      <c r="G71" s="1"/>
      <c r="H71" s="1"/>
      <c r="I71" s="15"/>
      <c r="J71" s="29"/>
      <c r="K71" s="1"/>
      <c r="N71" s="4"/>
      <c r="O71" s="3"/>
      <c r="P71" s="3"/>
      <c r="Q71" s="3"/>
      <c r="R71" s="3"/>
      <c r="S71" s="3"/>
      <c r="T71" s="3"/>
      <c r="U71" s="11"/>
    </row>
    <row r="72" spans="1:21">
      <c r="A72" s="4"/>
      <c r="B72" s="1"/>
      <c r="C72" s="1"/>
      <c r="D72" s="1"/>
      <c r="E72" s="1"/>
      <c r="F72" s="1"/>
      <c r="G72" s="1"/>
      <c r="H72" s="1"/>
      <c r="I72" s="15"/>
      <c r="J72" s="29"/>
      <c r="K72" s="1"/>
      <c r="N72" s="4"/>
      <c r="O72" s="3"/>
      <c r="P72" s="3"/>
      <c r="Q72" s="3"/>
      <c r="R72" s="3"/>
      <c r="S72" s="3"/>
      <c r="T72" s="3"/>
      <c r="U72" s="11"/>
    </row>
    <row r="73" spans="1:21">
      <c r="A73" s="4"/>
      <c r="B73" s="1"/>
      <c r="C73" s="1"/>
      <c r="D73" s="1"/>
      <c r="E73" s="1"/>
      <c r="F73" s="1"/>
      <c r="G73" s="1"/>
      <c r="H73" s="1"/>
      <c r="I73" s="15"/>
      <c r="J73" s="29"/>
      <c r="K73" s="1"/>
      <c r="N73" s="4"/>
      <c r="O73" s="3"/>
      <c r="P73" s="3"/>
      <c r="Q73" s="3"/>
      <c r="R73" s="3"/>
      <c r="S73" s="3"/>
      <c r="T73" s="3"/>
      <c r="U73" s="11"/>
    </row>
    <row r="74" spans="1:21">
      <c r="A74" s="4"/>
      <c r="B74" s="1"/>
      <c r="C74" s="1"/>
      <c r="D74" s="1"/>
      <c r="E74" s="1"/>
      <c r="F74" s="1"/>
      <c r="G74" s="1"/>
      <c r="H74" s="1"/>
      <c r="I74" s="15"/>
      <c r="J74" s="29"/>
      <c r="K74" s="1"/>
      <c r="N74" s="4"/>
      <c r="O74" s="3"/>
      <c r="P74" s="3"/>
      <c r="Q74" s="3"/>
      <c r="R74" s="3"/>
      <c r="S74" s="3"/>
      <c r="T74" s="3"/>
      <c r="U74" s="11"/>
    </row>
    <row r="75" spans="1:21">
      <c r="A75" s="4"/>
      <c r="B75" s="1"/>
      <c r="C75" s="1"/>
      <c r="D75" s="1"/>
      <c r="E75" s="1"/>
      <c r="F75" s="1"/>
      <c r="G75" s="1"/>
      <c r="H75" s="1"/>
      <c r="I75" s="15"/>
      <c r="J75" s="29"/>
      <c r="K75" s="1"/>
      <c r="N75" s="4"/>
      <c r="O75" s="3"/>
      <c r="P75" s="3"/>
      <c r="Q75" s="3"/>
      <c r="R75" s="3"/>
      <c r="S75" s="3"/>
      <c r="T75" s="3"/>
      <c r="U75" s="11"/>
    </row>
    <row r="76" spans="1:21">
      <c r="A76" s="4"/>
      <c r="B76" s="1"/>
      <c r="C76" s="1"/>
      <c r="D76" s="1"/>
      <c r="E76" s="1"/>
      <c r="F76" s="1"/>
      <c r="G76" s="1"/>
      <c r="H76" s="1"/>
      <c r="I76" s="15"/>
      <c r="J76" s="29"/>
      <c r="K76" s="1"/>
      <c r="N76" s="4"/>
      <c r="O76" s="3"/>
      <c r="P76" s="3"/>
      <c r="Q76" s="3"/>
      <c r="R76" s="3"/>
      <c r="S76" s="3"/>
      <c r="T76" s="3"/>
      <c r="U76" s="11"/>
    </row>
    <row r="77" spans="1:21">
      <c r="A77" s="4"/>
      <c r="B77" s="1"/>
      <c r="C77" s="1"/>
      <c r="D77" s="1"/>
      <c r="E77" s="1"/>
      <c r="F77" s="1"/>
      <c r="G77" s="1"/>
      <c r="H77" s="1"/>
      <c r="I77" s="15"/>
      <c r="J77" s="29"/>
      <c r="K77" s="1"/>
      <c r="N77" s="4"/>
      <c r="O77" s="3"/>
      <c r="P77" s="3"/>
      <c r="Q77" s="3"/>
      <c r="R77" s="3"/>
      <c r="S77" s="3"/>
      <c r="T77" s="3"/>
      <c r="U77" s="11"/>
    </row>
    <row r="78" spans="1:21">
      <c r="A78" s="4"/>
      <c r="B78" s="1"/>
      <c r="C78" s="1"/>
      <c r="D78" s="1"/>
      <c r="E78" s="1"/>
      <c r="F78" s="1"/>
      <c r="G78" s="1"/>
      <c r="H78" s="1"/>
      <c r="I78" s="15"/>
      <c r="J78" s="29"/>
      <c r="K78" s="1"/>
      <c r="N78" s="4"/>
      <c r="O78" s="3"/>
      <c r="P78" s="3"/>
      <c r="Q78" s="3"/>
      <c r="R78" s="3"/>
      <c r="S78" s="3"/>
      <c r="T78" s="3"/>
      <c r="U78" s="11"/>
    </row>
    <row r="79" spans="1:21">
      <c r="A79" s="4"/>
      <c r="B79" s="1"/>
      <c r="C79" s="1"/>
      <c r="D79" s="1"/>
      <c r="E79" s="1"/>
      <c r="F79" s="1"/>
      <c r="G79" s="1"/>
      <c r="H79" s="1"/>
      <c r="I79" s="15"/>
      <c r="J79" s="29"/>
      <c r="K79" s="1"/>
      <c r="N79" s="4"/>
      <c r="O79" s="3"/>
      <c r="P79" s="3"/>
      <c r="Q79" s="3"/>
      <c r="R79" s="3"/>
      <c r="S79" s="3"/>
      <c r="T79" s="3"/>
      <c r="U79" s="11"/>
    </row>
    <row r="80" spans="1:21">
      <c r="A80" s="4"/>
      <c r="B80" s="1"/>
      <c r="C80" s="1"/>
      <c r="D80" s="1"/>
      <c r="E80" s="1"/>
      <c r="F80" s="1"/>
      <c r="G80" s="1"/>
      <c r="H80" s="1"/>
      <c r="I80" s="15"/>
      <c r="J80" s="29"/>
      <c r="K80" s="1"/>
      <c r="N80" s="4"/>
      <c r="O80" s="3"/>
      <c r="P80" s="3"/>
      <c r="Q80" s="3"/>
      <c r="R80" s="3"/>
      <c r="S80" s="3"/>
      <c r="T80" s="3"/>
      <c r="U80" s="11"/>
    </row>
    <row r="81" spans="1:21">
      <c r="A81" s="4"/>
      <c r="B81" s="1"/>
      <c r="C81" s="1"/>
      <c r="D81" s="1"/>
      <c r="E81" s="1"/>
      <c r="F81" s="1"/>
      <c r="G81" s="1"/>
      <c r="H81" s="1"/>
      <c r="I81" s="15"/>
      <c r="J81" s="29"/>
      <c r="K81" s="1"/>
      <c r="N81" s="4"/>
      <c r="O81" s="3"/>
      <c r="P81" s="3"/>
      <c r="Q81" s="3"/>
      <c r="R81" s="3"/>
      <c r="S81" s="3"/>
      <c r="T81" s="3"/>
      <c r="U81" s="11"/>
    </row>
    <row r="82" spans="1:21">
      <c r="A82" s="4"/>
      <c r="B82" s="1"/>
      <c r="C82" s="1"/>
      <c r="D82" s="1"/>
      <c r="E82" s="1"/>
      <c r="F82" s="1"/>
      <c r="G82" s="1"/>
      <c r="H82" s="1"/>
      <c r="I82" s="15"/>
      <c r="J82" s="29"/>
      <c r="K82" s="1"/>
      <c r="N82" s="4"/>
      <c r="O82" s="3"/>
      <c r="P82" s="3"/>
      <c r="Q82" s="3"/>
      <c r="R82" s="3"/>
      <c r="S82" s="3"/>
      <c r="T82" s="3"/>
      <c r="U82" s="11"/>
    </row>
    <row r="83" spans="1:21">
      <c r="A83" s="4"/>
      <c r="B83" s="1"/>
      <c r="C83" s="1"/>
      <c r="D83" s="1"/>
      <c r="E83" s="1"/>
      <c r="F83" s="1"/>
      <c r="G83" s="1"/>
      <c r="H83" s="1"/>
      <c r="I83" s="15"/>
      <c r="J83" s="29"/>
      <c r="K83" s="1"/>
      <c r="N83" s="4"/>
      <c r="O83" s="3"/>
      <c r="P83" s="3"/>
      <c r="Q83" s="3"/>
      <c r="R83" s="3"/>
      <c r="S83" s="3"/>
      <c r="T83" s="3"/>
      <c r="U83" s="11"/>
    </row>
    <row r="84" spans="1:21">
      <c r="A84" s="4"/>
      <c r="B84" s="1"/>
      <c r="C84" s="1"/>
      <c r="D84" s="1"/>
      <c r="E84" s="1"/>
      <c r="F84" s="1"/>
      <c r="G84" s="1"/>
      <c r="H84" s="1"/>
      <c r="I84" s="15"/>
      <c r="J84" s="29"/>
      <c r="K84" s="1"/>
      <c r="N84" s="4"/>
      <c r="O84" s="3"/>
      <c r="P84" s="3"/>
      <c r="Q84" s="3"/>
      <c r="R84" s="3"/>
      <c r="S84" s="3"/>
      <c r="T84" s="3"/>
      <c r="U84" s="11"/>
    </row>
    <row r="85" spans="1:21">
      <c r="A85" s="4"/>
      <c r="B85" s="1"/>
      <c r="C85" s="1"/>
      <c r="D85" s="1"/>
      <c r="E85" s="1"/>
      <c r="F85" s="1"/>
      <c r="G85" s="1"/>
      <c r="H85" s="1"/>
      <c r="I85" s="15"/>
      <c r="J85" s="29"/>
      <c r="K85" s="1"/>
      <c r="N85" s="4"/>
      <c r="O85" s="3"/>
      <c r="P85" s="3"/>
      <c r="Q85" s="3"/>
      <c r="R85" s="3"/>
      <c r="S85" s="3"/>
      <c r="T85" s="3"/>
      <c r="U85" s="11"/>
    </row>
    <row r="86" spans="1:21">
      <c r="A86" s="4"/>
      <c r="B86" s="1"/>
      <c r="C86" s="1"/>
      <c r="D86" s="1"/>
      <c r="E86" s="1"/>
      <c r="F86" s="1"/>
      <c r="G86" s="1"/>
      <c r="H86" s="1"/>
      <c r="I86" s="15"/>
      <c r="J86" s="29"/>
      <c r="K86" s="1"/>
      <c r="N86" s="4"/>
      <c r="O86" s="3"/>
      <c r="P86" s="3"/>
      <c r="Q86" s="3"/>
      <c r="R86" s="3"/>
      <c r="S86" s="3"/>
      <c r="T86" s="3"/>
      <c r="U86" s="11"/>
    </row>
    <row r="87" spans="1:21">
      <c r="A87" s="4"/>
      <c r="B87" s="1"/>
      <c r="C87" s="1"/>
      <c r="D87" s="1"/>
      <c r="E87" s="1"/>
      <c r="F87" s="1"/>
      <c r="G87" s="1"/>
      <c r="H87" s="1"/>
      <c r="I87" s="15"/>
      <c r="J87" s="29"/>
      <c r="K87" s="1"/>
      <c r="N87" s="4"/>
      <c r="O87" s="3"/>
      <c r="P87" s="3"/>
      <c r="Q87" s="3"/>
      <c r="R87" s="3"/>
      <c r="S87" s="3"/>
      <c r="T87" s="3"/>
      <c r="U87" s="11"/>
    </row>
    <row r="88" spans="1:21">
      <c r="A88" s="4"/>
      <c r="B88" s="1"/>
      <c r="C88" s="1"/>
      <c r="D88" s="1"/>
      <c r="E88" s="1"/>
      <c r="F88" s="1"/>
      <c r="G88" s="1"/>
      <c r="H88" s="1"/>
      <c r="I88" s="15"/>
      <c r="J88" s="29"/>
      <c r="K88" s="1"/>
      <c r="N88" s="4"/>
      <c r="O88" s="3"/>
      <c r="P88" s="3"/>
      <c r="Q88" s="3"/>
      <c r="R88" s="3"/>
      <c r="S88" s="3"/>
      <c r="T88" s="3"/>
      <c r="U88" s="11"/>
    </row>
    <row r="89" spans="1:21">
      <c r="A89" s="4"/>
      <c r="B89" s="1"/>
      <c r="C89" s="1"/>
      <c r="D89" s="1"/>
      <c r="E89" s="1"/>
      <c r="F89" s="1"/>
      <c r="G89" s="1"/>
      <c r="H89" s="1"/>
      <c r="I89" s="15"/>
      <c r="J89" s="29"/>
      <c r="K89" s="1"/>
      <c r="N89" s="4"/>
      <c r="O89" s="3"/>
      <c r="P89" s="3"/>
      <c r="Q89" s="3"/>
      <c r="R89" s="3"/>
      <c r="S89" s="3"/>
      <c r="T89" s="3"/>
      <c r="U89" s="11"/>
    </row>
    <row r="90" spans="1:21">
      <c r="A90" s="4"/>
      <c r="B90" s="1"/>
      <c r="C90" s="1"/>
      <c r="D90" s="1"/>
      <c r="E90" s="1"/>
      <c r="F90" s="1"/>
      <c r="G90" s="1"/>
      <c r="H90" s="1"/>
      <c r="I90" s="15"/>
      <c r="J90" s="29"/>
      <c r="K90" s="1"/>
      <c r="N90" s="4"/>
      <c r="O90" s="3"/>
      <c r="P90" s="3"/>
      <c r="Q90" s="3"/>
      <c r="R90" s="3"/>
      <c r="S90" s="3"/>
      <c r="T90" s="3"/>
      <c r="U90" s="11"/>
    </row>
    <row r="91" spans="1:21">
      <c r="A91" s="4"/>
      <c r="B91" s="1"/>
      <c r="C91" s="1"/>
      <c r="D91" s="1"/>
      <c r="E91" s="1"/>
      <c r="F91" s="1"/>
      <c r="G91" s="1"/>
      <c r="H91" s="1"/>
      <c r="I91" s="15"/>
      <c r="J91" s="29"/>
      <c r="K91" s="1"/>
      <c r="N91" s="4"/>
      <c r="O91" s="3"/>
      <c r="P91" s="3"/>
      <c r="Q91" s="3"/>
      <c r="R91" s="3"/>
      <c r="S91" s="3"/>
      <c r="T91" s="3"/>
      <c r="U91" s="11"/>
    </row>
    <row r="92" spans="1:21">
      <c r="A92" s="4"/>
      <c r="B92" s="1"/>
      <c r="C92" s="1"/>
      <c r="D92" s="1"/>
      <c r="E92" s="1"/>
      <c r="F92" s="1"/>
      <c r="G92" s="1"/>
      <c r="H92" s="1"/>
      <c r="I92" s="15"/>
      <c r="J92" s="29"/>
      <c r="K92" s="1"/>
      <c r="N92" s="4"/>
      <c r="O92" s="3"/>
      <c r="P92" s="3"/>
      <c r="Q92" s="3"/>
      <c r="R92" s="3"/>
      <c r="S92" s="3"/>
      <c r="T92" s="3"/>
      <c r="U92" s="11"/>
    </row>
    <row r="93" spans="1:21">
      <c r="A93" s="4"/>
      <c r="B93" s="1"/>
      <c r="C93" s="1"/>
      <c r="D93" s="1"/>
      <c r="E93" s="1"/>
      <c r="F93" s="1"/>
      <c r="G93" s="1"/>
      <c r="H93" s="1"/>
      <c r="I93" s="15"/>
      <c r="J93" s="29"/>
      <c r="K93" s="1"/>
      <c r="N93" s="4"/>
      <c r="O93" s="3"/>
      <c r="P93" s="3"/>
      <c r="Q93" s="3"/>
      <c r="R93" s="3"/>
      <c r="S93" s="3"/>
      <c r="T93" s="3"/>
      <c r="U93" s="11"/>
    </row>
    <row r="94" spans="1:21">
      <c r="A94" s="4"/>
      <c r="B94" s="1"/>
      <c r="C94" s="1"/>
      <c r="D94" s="1"/>
      <c r="E94" s="1"/>
      <c r="F94" s="1"/>
      <c r="G94" s="1"/>
      <c r="H94" s="1"/>
      <c r="I94" s="15"/>
      <c r="J94" s="29"/>
      <c r="K94" s="1"/>
      <c r="N94" s="4"/>
      <c r="O94" s="3"/>
      <c r="P94" s="3"/>
      <c r="Q94" s="3"/>
      <c r="R94" s="3"/>
      <c r="S94" s="3"/>
      <c r="T94" s="3"/>
      <c r="U94" s="11"/>
    </row>
    <row r="95" spans="1:21">
      <c r="A95" s="4"/>
      <c r="B95" s="1"/>
      <c r="C95" s="1"/>
      <c r="D95" s="1"/>
      <c r="E95" s="1"/>
      <c r="F95" s="1"/>
      <c r="G95" s="1"/>
      <c r="H95" s="1"/>
      <c r="I95" s="15"/>
      <c r="J95" s="29"/>
      <c r="K95" s="1"/>
      <c r="N95" s="4"/>
      <c r="O95" s="3"/>
      <c r="P95" s="3"/>
      <c r="Q95" s="3"/>
      <c r="R95" s="3"/>
      <c r="S95" s="3"/>
      <c r="T95" s="3"/>
      <c r="U95" s="11"/>
    </row>
    <row r="96" spans="1:21">
      <c r="A96" s="4"/>
      <c r="B96" s="1"/>
      <c r="C96" s="1"/>
      <c r="D96" s="1"/>
      <c r="E96" s="1"/>
      <c r="F96" s="1"/>
      <c r="G96" s="1"/>
      <c r="H96" s="1"/>
      <c r="I96" s="15"/>
      <c r="J96" s="29"/>
      <c r="K96" s="1"/>
      <c r="N96" s="4"/>
      <c r="O96" s="3"/>
      <c r="P96" s="3"/>
      <c r="Q96" s="3"/>
      <c r="R96" s="3"/>
      <c r="S96" s="3"/>
      <c r="T96" s="3"/>
      <c r="U96" s="11"/>
    </row>
    <row r="97" spans="1:21">
      <c r="A97" s="4"/>
      <c r="B97" s="1"/>
      <c r="C97" s="1"/>
      <c r="D97" s="1"/>
      <c r="E97" s="1"/>
      <c r="F97" s="1"/>
      <c r="G97" s="1"/>
      <c r="H97" s="1"/>
      <c r="I97" s="15"/>
      <c r="J97" s="29"/>
      <c r="K97" s="1"/>
      <c r="N97" s="4"/>
      <c r="O97" s="3"/>
      <c r="P97" s="3"/>
      <c r="Q97" s="3"/>
      <c r="R97" s="3"/>
      <c r="S97" s="3"/>
      <c r="T97" s="3"/>
      <c r="U97" s="11"/>
    </row>
    <row r="98" spans="1:21">
      <c r="A98" s="4"/>
      <c r="B98" s="1"/>
      <c r="C98" s="1"/>
      <c r="D98" s="1"/>
      <c r="E98" s="1"/>
      <c r="F98" s="1"/>
      <c r="G98" s="1"/>
      <c r="H98" s="1"/>
      <c r="I98" s="15"/>
      <c r="J98" s="29"/>
      <c r="K98" s="1"/>
      <c r="N98" s="4"/>
      <c r="O98" s="3"/>
      <c r="P98" s="3"/>
      <c r="Q98" s="3"/>
      <c r="R98" s="3"/>
      <c r="S98" s="3"/>
      <c r="T98" s="3"/>
      <c r="U98" s="11"/>
    </row>
    <row r="99" spans="1:21">
      <c r="A99" s="4"/>
      <c r="B99" s="1"/>
      <c r="C99" s="1"/>
      <c r="D99" s="1"/>
      <c r="E99" s="1"/>
      <c r="F99" s="1"/>
      <c r="G99" s="1"/>
      <c r="H99" s="1"/>
      <c r="I99" s="15"/>
      <c r="J99" s="29"/>
      <c r="K99" s="1"/>
      <c r="N99" s="4"/>
      <c r="O99" s="3"/>
      <c r="P99" s="3"/>
      <c r="Q99" s="3"/>
      <c r="R99" s="3"/>
      <c r="S99" s="3"/>
      <c r="T99" s="3"/>
      <c r="U99" s="11"/>
    </row>
    <row r="100" spans="1:21">
      <c r="A100" s="7"/>
      <c r="B100" s="8"/>
      <c r="C100" s="8"/>
      <c r="D100" s="8"/>
      <c r="E100" s="8"/>
      <c r="F100" s="8"/>
      <c r="G100" s="8"/>
      <c r="H100" s="8"/>
      <c r="I100" s="16"/>
      <c r="J100" s="29"/>
      <c r="K100" s="1"/>
      <c r="N100" s="4"/>
      <c r="O100" s="3"/>
      <c r="P100" s="3"/>
      <c r="Q100" s="3"/>
      <c r="R100" s="3"/>
      <c r="S100" s="3"/>
      <c r="T100" s="3"/>
      <c r="U100" s="11"/>
    </row>
    <row r="101" spans="1:21">
      <c r="A101" s="4"/>
      <c r="B101" s="1"/>
      <c r="C101" s="1"/>
      <c r="D101" s="1"/>
      <c r="E101" s="1"/>
      <c r="F101" s="1"/>
      <c r="G101" s="1"/>
      <c r="H101" s="1"/>
      <c r="I101" s="26"/>
      <c r="J101" s="29"/>
      <c r="K101" s="1"/>
      <c r="N101" s="4"/>
      <c r="O101" s="3"/>
      <c r="P101" s="3"/>
      <c r="Q101" s="3"/>
      <c r="R101" s="3"/>
      <c r="S101" s="3"/>
      <c r="T101" s="3"/>
      <c r="U101" s="11"/>
    </row>
    <row r="102" spans="1:21">
      <c r="A102" s="4"/>
      <c r="B102" s="1"/>
      <c r="C102" s="1"/>
      <c r="D102" s="1"/>
      <c r="E102" s="1"/>
      <c r="F102" s="1"/>
      <c r="G102" s="1"/>
      <c r="H102" s="1"/>
      <c r="I102" s="26"/>
      <c r="J102" s="30"/>
      <c r="K102" s="8"/>
      <c r="N102" s="4"/>
      <c r="O102" s="3"/>
      <c r="P102" s="3"/>
      <c r="Q102" s="3"/>
      <c r="R102" s="3"/>
      <c r="S102" s="3"/>
      <c r="T102" s="3"/>
      <c r="U102" s="11"/>
    </row>
  </sheetData>
  <conditionalFormatting sqref="K2:L102">
    <cfRule type="cellIs" dxfId="77" priority="1" operator="greaterThan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7F96-22D6-2B40-991F-E6655EC060F6}">
  <dimension ref="A1:U102"/>
  <sheetViews>
    <sheetView workbookViewId="0"/>
  </sheetViews>
  <sheetFormatPr defaultColWidth="11.42578125" defaultRowHeight="14.45"/>
  <cols>
    <col min="1" max="1" width="21.42578125" customWidth="1"/>
    <col min="12" max="12" width="20.42578125" customWidth="1"/>
  </cols>
  <sheetData>
    <row r="1" spans="1:21">
      <c r="A1" s="5" t="s">
        <v>1269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6" t="s">
        <v>9</v>
      </c>
      <c r="K1" s="6" t="s">
        <v>329</v>
      </c>
      <c r="L1" s="31" t="s">
        <v>330</v>
      </c>
      <c r="M1" t="s">
        <v>13</v>
      </c>
      <c r="N1" s="9" t="s">
        <v>14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10" t="s">
        <v>7</v>
      </c>
    </row>
    <row r="2" spans="1:21">
      <c r="A2" s="4"/>
      <c r="B2" s="1"/>
      <c r="C2" s="1"/>
      <c r="D2" s="1"/>
      <c r="F2" s="1"/>
      <c r="G2" s="1"/>
      <c r="H2" s="1"/>
      <c r="I2" s="14"/>
      <c r="J2" s="28"/>
      <c r="K2" s="22"/>
      <c r="N2" s="4"/>
      <c r="O2" s="3"/>
      <c r="P2" s="3"/>
      <c r="Q2" s="3"/>
      <c r="R2" s="3"/>
      <c r="S2" s="3"/>
      <c r="T2" s="3"/>
      <c r="U2" s="11"/>
    </row>
    <row r="3" spans="1:21">
      <c r="A3" s="4"/>
      <c r="B3" s="1"/>
      <c r="C3" s="1"/>
      <c r="D3" s="1"/>
      <c r="F3" s="1"/>
      <c r="G3" s="1"/>
      <c r="H3" s="1"/>
      <c r="I3" s="15"/>
      <c r="J3" s="29"/>
      <c r="K3" s="1"/>
      <c r="N3" s="4"/>
      <c r="O3" s="3"/>
      <c r="P3" s="3"/>
      <c r="Q3" s="3"/>
      <c r="R3" s="3"/>
      <c r="S3" s="3"/>
      <c r="T3" s="3"/>
      <c r="U3" s="11"/>
    </row>
    <row r="4" spans="1:21">
      <c r="A4" s="4"/>
      <c r="B4" s="1"/>
      <c r="C4" s="1"/>
      <c r="D4" s="1"/>
      <c r="F4" s="1"/>
      <c r="G4" s="1"/>
      <c r="H4" s="1"/>
      <c r="I4" s="15"/>
      <c r="J4" s="29"/>
      <c r="K4" s="1"/>
      <c r="N4" s="4"/>
      <c r="O4" s="3"/>
      <c r="P4" s="3"/>
      <c r="Q4" s="3"/>
      <c r="R4" s="3"/>
      <c r="S4" s="3"/>
      <c r="T4" s="3"/>
      <c r="U4" s="11"/>
    </row>
    <row r="5" spans="1:21">
      <c r="A5" s="4"/>
      <c r="B5" s="1"/>
      <c r="C5" s="1"/>
      <c r="D5" s="1"/>
      <c r="F5" s="1"/>
      <c r="G5" s="1"/>
      <c r="H5" s="1"/>
      <c r="I5" s="15"/>
      <c r="J5" s="29"/>
      <c r="K5" s="1"/>
      <c r="N5" s="4"/>
      <c r="O5" s="3"/>
      <c r="P5" s="3"/>
      <c r="Q5" s="3"/>
      <c r="R5" s="3"/>
      <c r="S5" s="3"/>
      <c r="T5" s="3"/>
      <c r="U5" s="11"/>
    </row>
    <row r="6" spans="1:21">
      <c r="A6" s="4"/>
      <c r="B6" s="1"/>
      <c r="C6" s="1"/>
      <c r="D6" s="1"/>
      <c r="F6" s="1"/>
      <c r="G6" s="1"/>
      <c r="H6" s="1"/>
      <c r="I6" s="15"/>
      <c r="J6" s="29"/>
      <c r="K6" s="1"/>
      <c r="N6" s="4"/>
      <c r="O6" s="3"/>
      <c r="P6" s="3"/>
      <c r="Q6" s="3"/>
      <c r="R6" s="3"/>
      <c r="S6" s="3"/>
      <c r="T6" s="3"/>
      <c r="U6" s="11"/>
    </row>
    <row r="7" spans="1:21">
      <c r="A7" s="4"/>
      <c r="B7" s="1"/>
      <c r="C7" s="1"/>
      <c r="D7" s="1"/>
      <c r="F7" s="1"/>
      <c r="G7" s="1"/>
      <c r="H7" s="1"/>
      <c r="I7" s="15"/>
      <c r="J7" s="29"/>
      <c r="K7" s="1"/>
      <c r="N7" s="4"/>
      <c r="O7" s="3"/>
      <c r="P7" s="3"/>
      <c r="Q7" s="3"/>
      <c r="R7" s="3"/>
      <c r="S7" s="3"/>
      <c r="T7" s="3"/>
      <c r="U7" s="11"/>
    </row>
    <row r="8" spans="1:21">
      <c r="A8" s="4"/>
      <c r="B8" s="1"/>
      <c r="C8" s="1"/>
      <c r="D8" s="1"/>
      <c r="E8" s="1"/>
      <c r="F8" s="1"/>
      <c r="G8" s="1"/>
      <c r="H8" s="1"/>
      <c r="I8" s="15"/>
      <c r="J8" s="29"/>
      <c r="K8" s="1"/>
      <c r="N8" s="4"/>
      <c r="O8" s="3"/>
      <c r="P8" s="3"/>
      <c r="Q8" s="3"/>
      <c r="R8" s="3"/>
      <c r="S8" s="3"/>
      <c r="T8" s="3"/>
      <c r="U8" s="11"/>
    </row>
    <row r="9" spans="1:21">
      <c r="A9" s="4"/>
      <c r="B9" s="1"/>
      <c r="C9" s="1"/>
      <c r="D9" s="1"/>
      <c r="E9" s="1"/>
      <c r="F9" s="1"/>
      <c r="G9" s="1"/>
      <c r="H9" s="1"/>
      <c r="I9" s="15"/>
      <c r="J9" s="29"/>
      <c r="K9" s="1"/>
      <c r="N9" s="4"/>
      <c r="O9" s="3"/>
      <c r="P9" s="3"/>
      <c r="Q9" s="3"/>
      <c r="R9" s="3"/>
      <c r="S9" s="3"/>
      <c r="T9" s="3"/>
      <c r="U9" s="11"/>
    </row>
    <row r="10" spans="1:21">
      <c r="A10" s="4"/>
      <c r="B10" s="1"/>
      <c r="C10" s="1"/>
      <c r="D10" s="1"/>
      <c r="E10" s="1"/>
      <c r="F10" s="1"/>
      <c r="G10" s="1"/>
      <c r="H10" s="1"/>
      <c r="I10" s="15"/>
      <c r="J10" s="29"/>
      <c r="K10" s="1"/>
      <c r="N10" s="4"/>
      <c r="O10" s="3"/>
      <c r="P10" s="3"/>
      <c r="Q10" s="3"/>
      <c r="R10" s="3"/>
      <c r="S10" s="3"/>
      <c r="T10" s="3"/>
      <c r="U10" s="11"/>
    </row>
    <row r="11" spans="1:21">
      <c r="A11" s="4"/>
      <c r="B11" s="1"/>
      <c r="C11" s="1"/>
      <c r="D11" s="1"/>
      <c r="E11" s="1"/>
      <c r="F11" s="1"/>
      <c r="G11" s="1"/>
      <c r="H11" s="1"/>
      <c r="I11" s="15"/>
      <c r="J11" s="29"/>
      <c r="K11" s="1"/>
      <c r="N11" s="4"/>
      <c r="O11" s="3"/>
      <c r="P11" s="3"/>
      <c r="Q11" s="3"/>
      <c r="R11" s="3"/>
      <c r="S11" s="3"/>
      <c r="T11" s="3"/>
      <c r="U11" s="11"/>
    </row>
    <row r="12" spans="1:21">
      <c r="A12" s="4"/>
      <c r="B12" s="1"/>
      <c r="C12" s="1"/>
      <c r="D12" s="1"/>
      <c r="E12" s="1"/>
      <c r="F12" s="1"/>
      <c r="G12" s="1"/>
      <c r="H12" s="1"/>
      <c r="I12" s="15"/>
      <c r="J12" s="29"/>
      <c r="K12" s="1"/>
      <c r="N12" s="4"/>
      <c r="O12" s="3"/>
      <c r="P12" s="3"/>
      <c r="Q12" s="3"/>
      <c r="R12" s="3"/>
      <c r="S12" s="3"/>
      <c r="T12" s="3"/>
      <c r="U12" s="11"/>
    </row>
    <row r="13" spans="1:21">
      <c r="A13" s="4"/>
      <c r="B13" s="1"/>
      <c r="C13" s="1"/>
      <c r="D13" s="1"/>
      <c r="E13" s="1"/>
      <c r="F13" s="1"/>
      <c r="G13" s="1"/>
      <c r="H13" s="1"/>
      <c r="I13" s="15"/>
      <c r="J13" s="29"/>
      <c r="K13" s="1"/>
      <c r="N13" s="4"/>
      <c r="O13" s="3"/>
      <c r="P13" s="3"/>
      <c r="Q13" s="3"/>
      <c r="R13" s="3"/>
      <c r="S13" s="3"/>
      <c r="T13" s="3"/>
      <c r="U13" s="11"/>
    </row>
    <row r="14" spans="1:21">
      <c r="A14" s="4"/>
      <c r="B14" s="1"/>
      <c r="C14" s="1"/>
      <c r="D14" s="1"/>
      <c r="E14" s="1"/>
      <c r="F14" s="1"/>
      <c r="G14" s="1"/>
      <c r="H14" s="1"/>
      <c r="I14" s="15"/>
      <c r="J14" s="29"/>
      <c r="K14" s="1"/>
      <c r="N14" s="4"/>
      <c r="O14" s="3"/>
      <c r="P14" s="3"/>
      <c r="Q14" s="3"/>
      <c r="R14" s="3"/>
      <c r="S14" s="3"/>
      <c r="T14" s="3"/>
      <c r="U14" s="11"/>
    </row>
    <row r="15" spans="1:21">
      <c r="A15" s="4"/>
      <c r="B15" s="1"/>
      <c r="C15" s="1"/>
      <c r="D15" s="1"/>
      <c r="E15" s="1"/>
      <c r="F15" s="1"/>
      <c r="G15" s="1"/>
      <c r="H15" s="1"/>
      <c r="I15" s="15"/>
      <c r="J15" s="29"/>
      <c r="K15" s="1"/>
      <c r="N15" s="4"/>
      <c r="O15" s="3"/>
      <c r="P15" s="3"/>
      <c r="Q15" s="3"/>
      <c r="R15" s="3"/>
      <c r="S15" s="3"/>
      <c r="T15" s="3"/>
      <c r="U15" s="11"/>
    </row>
    <row r="16" spans="1:21">
      <c r="A16" s="4"/>
      <c r="B16" s="1"/>
      <c r="C16" s="1"/>
      <c r="D16" s="1"/>
      <c r="E16" s="1"/>
      <c r="F16" s="1"/>
      <c r="G16" s="1"/>
      <c r="H16" s="1"/>
      <c r="I16" s="15"/>
      <c r="J16" s="29"/>
      <c r="K16" s="1"/>
      <c r="N16" s="4"/>
      <c r="O16" s="3"/>
      <c r="P16" s="3"/>
      <c r="Q16" s="3"/>
      <c r="R16" s="3"/>
      <c r="S16" s="3"/>
      <c r="T16" s="3"/>
      <c r="U16" s="11"/>
    </row>
    <row r="17" spans="1:21">
      <c r="A17" s="4"/>
      <c r="B17" s="1"/>
      <c r="C17" s="1"/>
      <c r="D17" s="1"/>
      <c r="E17" s="1"/>
      <c r="F17" s="1"/>
      <c r="G17" s="1"/>
      <c r="H17" s="1"/>
      <c r="I17" s="15"/>
      <c r="J17" s="29"/>
      <c r="K17" s="1"/>
      <c r="N17" s="4"/>
      <c r="O17" s="3"/>
      <c r="P17" s="3"/>
      <c r="Q17" s="3"/>
      <c r="R17" s="3"/>
      <c r="S17" s="3"/>
      <c r="T17" s="3"/>
      <c r="U17" s="11"/>
    </row>
    <row r="18" spans="1:21">
      <c r="A18" s="4"/>
      <c r="B18" s="1"/>
      <c r="C18" s="1"/>
      <c r="D18" s="1"/>
      <c r="E18" s="1"/>
      <c r="F18" s="1"/>
      <c r="G18" s="1"/>
      <c r="H18" s="1"/>
      <c r="I18" s="15"/>
      <c r="J18" s="29"/>
      <c r="K18" s="1"/>
      <c r="N18" s="4"/>
      <c r="O18" s="3"/>
      <c r="P18" s="3"/>
      <c r="Q18" s="3"/>
      <c r="R18" s="3"/>
      <c r="S18" s="3"/>
      <c r="T18" s="3"/>
      <c r="U18" s="11"/>
    </row>
    <row r="19" spans="1:21">
      <c r="A19" s="4"/>
      <c r="B19" s="1"/>
      <c r="C19" s="1"/>
      <c r="D19" s="1"/>
      <c r="E19" s="1"/>
      <c r="F19" s="1"/>
      <c r="G19" s="1"/>
      <c r="H19" s="1"/>
      <c r="I19" s="15"/>
      <c r="J19" s="29"/>
      <c r="K19" s="1"/>
      <c r="N19" s="4"/>
      <c r="O19" s="3"/>
      <c r="P19" s="3"/>
      <c r="Q19" s="3"/>
      <c r="R19" s="3"/>
      <c r="S19" s="3"/>
      <c r="T19" s="3"/>
      <c r="U19" s="11"/>
    </row>
    <row r="20" spans="1:21">
      <c r="A20" s="4"/>
      <c r="B20" s="1"/>
      <c r="C20" s="1"/>
      <c r="D20" s="1"/>
      <c r="E20" s="1"/>
      <c r="F20" s="1"/>
      <c r="G20" s="1"/>
      <c r="H20" s="1"/>
      <c r="I20" s="15"/>
      <c r="J20" s="29"/>
      <c r="K20" s="1"/>
      <c r="N20" s="4"/>
      <c r="O20" s="3"/>
      <c r="P20" s="3"/>
      <c r="Q20" s="3"/>
      <c r="R20" s="3"/>
      <c r="S20" s="3"/>
      <c r="T20" s="3"/>
      <c r="U20" s="11"/>
    </row>
    <row r="21" spans="1:21">
      <c r="A21" s="4"/>
      <c r="B21" s="1"/>
      <c r="C21" s="1"/>
      <c r="D21" s="1"/>
      <c r="E21" s="1"/>
      <c r="F21" s="1"/>
      <c r="G21" s="1"/>
      <c r="H21" s="1"/>
      <c r="I21" s="15"/>
      <c r="J21" s="29"/>
      <c r="K21" s="1"/>
      <c r="N21" s="4"/>
      <c r="O21" s="3"/>
      <c r="P21" s="3"/>
      <c r="Q21" s="3"/>
      <c r="R21" s="3"/>
      <c r="S21" s="3"/>
      <c r="T21" s="3"/>
      <c r="U21" s="11"/>
    </row>
    <row r="22" spans="1:21">
      <c r="A22" s="4"/>
      <c r="B22" s="1"/>
      <c r="C22" s="1"/>
      <c r="D22" s="1"/>
      <c r="E22" s="1"/>
      <c r="F22" s="1"/>
      <c r="G22" s="1"/>
      <c r="H22" s="1"/>
      <c r="I22" s="15"/>
      <c r="J22" s="29"/>
      <c r="K22" s="1"/>
      <c r="N22" s="4"/>
      <c r="O22" s="3"/>
      <c r="P22" s="3"/>
      <c r="Q22" s="3"/>
      <c r="R22" s="3"/>
      <c r="S22" s="3"/>
      <c r="T22" s="3"/>
      <c r="U22" s="11"/>
    </row>
    <row r="23" spans="1:21">
      <c r="A23" s="4"/>
      <c r="B23" s="1"/>
      <c r="C23" s="1"/>
      <c r="D23" s="1"/>
      <c r="E23" s="1"/>
      <c r="F23" s="1"/>
      <c r="G23" s="1"/>
      <c r="H23" s="1"/>
      <c r="I23" s="15"/>
      <c r="J23" s="29"/>
      <c r="K23" s="1"/>
      <c r="N23" s="4"/>
      <c r="O23" s="3"/>
      <c r="P23" s="3"/>
      <c r="Q23" s="3"/>
      <c r="R23" s="3"/>
      <c r="S23" s="3"/>
      <c r="T23" s="3"/>
      <c r="U23" s="11"/>
    </row>
    <row r="24" spans="1:21">
      <c r="A24" s="4"/>
      <c r="B24" s="1"/>
      <c r="C24" s="1"/>
      <c r="D24" s="1"/>
      <c r="E24" s="1"/>
      <c r="F24" s="1"/>
      <c r="G24" s="1"/>
      <c r="H24" s="1"/>
      <c r="I24" s="15"/>
      <c r="J24" s="29"/>
      <c r="K24" s="1"/>
      <c r="N24" s="4"/>
      <c r="O24" s="3"/>
      <c r="P24" s="3"/>
      <c r="Q24" s="3"/>
      <c r="R24" s="3"/>
      <c r="S24" s="3"/>
      <c r="T24" s="3"/>
      <c r="U24" s="11"/>
    </row>
    <row r="25" spans="1:21">
      <c r="A25" s="4"/>
      <c r="B25" s="1"/>
      <c r="C25" s="1"/>
      <c r="D25" s="1"/>
      <c r="E25" s="1"/>
      <c r="F25" s="1"/>
      <c r="G25" s="1"/>
      <c r="H25" s="1"/>
      <c r="I25" s="15"/>
      <c r="J25" s="29"/>
      <c r="K25" s="1"/>
      <c r="N25" s="4"/>
      <c r="O25" s="3"/>
      <c r="P25" s="3"/>
      <c r="Q25" s="3"/>
      <c r="R25" s="3"/>
      <c r="S25" s="3"/>
      <c r="T25" s="3"/>
      <c r="U25" s="11"/>
    </row>
    <row r="26" spans="1:21">
      <c r="A26" s="4"/>
      <c r="B26" s="1"/>
      <c r="C26" s="1"/>
      <c r="D26" s="1"/>
      <c r="E26" s="1"/>
      <c r="F26" s="1"/>
      <c r="G26" s="1"/>
      <c r="H26" s="1"/>
      <c r="I26" s="15"/>
      <c r="J26" s="29"/>
      <c r="K26" s="1"/>
      <c r="N26" s="4"/>
      <c r="O26" s="3"/>
      <c r="P26" s="3"/>
      <c r="Q26" s="3"/>
      <c r="R26" s="3"/>
      <c r="S26" s="3"/>
      <c r="T26" s="3"/>
      <c r="U26" s="11"/>
    </row>
    <row r="27" spans="1:21">
      <c r="A27" s="4"/>
      <c r="B27" s="1"/>
      <c r="C27" s="1"/>
      <c r="D27" s="1"/>
      <c r="E27" s="1"/>
      <c r="F27" s="1"/>
      <c r="G27" s="1"/>
      <c r="H27" s="1"/>
      <c r="I27" s="15"/>
      <c r="J27" s="29"/>
      <c r="K27" s="1"/>
      <c r="N27" s="4"/>
      <c r="O27" s="3"/>
      <c r="P27" s="3"/>
      <c r="Q27" s="3"/>
      <c r="R27" s="3"/>
      <c r="S27" s="3"/>
      <c r="T27" s="3"/>
      <c r="U27" s="11"/>
    </row>
    <row r="28" spans="1:21">
      <c r="A28" s="4"/>
      <c r="B28" s="1"/>
      <c r="C28" s="1"/>
      <c r="D28" s="1"/>
      <c r="E28" s="1"/>
      <c r="F28" s="1"/>
      <c r="G28" s="1"/>
      <c r="H28" s="1"/>
      <c r="I28" s="15"/>
      <c r="J28" s="29"/>
      <c r="K28" s="1"/>
      <c r="N28" s="4"/>
      <c r="O28" s="3"/>
      <c r="P28" s="3"/>
      <c r="Q28" s="3"/>
      <c r="R28" s="3"/>
      <c r="S28" s="3"/>
      <c r="T28" s="3"/>
      <c r="U28" s="11"/>
    </row>
    <row r="29" spans="1:21">
      <c r="A29" s="4"/>
      <c r="B29" s="1"/>
      <c r="C29" s="1"/>
      <c r="D29" s="1"/>
      <c r="E29" s="1"/>
      <c r="F29" s="1"/>
      <c r="G29" s="1"/>
      <c r="H29" s="1"/>
      <c r="I29" s="15"/>
      <c r="J29" s="29"/>
      <c r="K29" s="1"/>
      <c r="N29" s="4"/>
      <c r="O29" s="3"/>
      <c r="P29" s="3"/>
      <c r="Q29" s="3"/>
      <c r="R29" s="3"/>
      <c r="S29" s="3"/>
      <c r="T29" s="3"/>
      <c r="U29" s="11"/>
    </row>
    <row r="30" spans="1:21">
      <c r="A30" s="4"/>
      <c r="B30" s="1"/>
      <c r="C30" s="1"/>
      <c r="D30" s="1"/>
      <c r="E30" s="1"/>
      <c r="F30" s="1"/>
      <c r="G30" s="1"/>
      <c r="H30" s="1"/>
      <c r="I30" s="15"/>
      <c r="J30" s="29"/>
      <c r="K30" s="1"/>
      <c r="N30" s="4"/>
      <c r="O30" s="3"/>
      <c r="P30" s="3"/>
      <c r="Q30" s="3"/>
      <c r="R30" s="3"/>
      <c r="S30" s="3"/>
      <c r="T30" s="3"/>
      <c r="U30" s="11"/>
    </row>
    <row r="31" spans="1:21">
      <c r="A31" s="4"/>
      <c r="B31" s="1"/>
      <c r="C31" s="1"/>
      <c r="D31" s="1"/>
      <c r="E31" s="1"/>
      <c r="F31" s="1"/>
      <c r="G31" s="1"/>
      <c r="H31" s="1"/>
      <c r="I31" s="15"/>
      <c r="J31" s="29"/>
      <c r="K31" s="1"/>
      <c r="N31" s="4"/>
      <c r="O31" s="3"/>
      <c r="P31" s="3"/>
      <c r="Q31" s="3"/>
      <c r="R31" s="3"/>
      <c r="S31" s="3"/>
      <c r="T31" s="3"/>
      <c r="U31" s="11"/>
    </row>
    <row r="32" spans="1:21">
      <c r="A32" s="4"/>
      <c r="B32" s="1"/>
      <c r="C32" s="1"/>
      <c r="D32" s="1"/>
      <c r="E32" s="1"/>
      <c r="F32" s="1"/>
      <c r="G32" s="1"/>
      <c r="H32" s="1"/>
      <c r="I32" s="15"/>
      <c r="J32" s="29"/>
      <c r="K32" s="1"/>
      <c r="N32" s="4"/>
      <c r="O32" s="3"/>
      <c r="P32" s="3"/>
      <c r="Q32" s="3"/>
      <c r="R32" s="3"/>
      <c r="S32" s="3"/>
      <c r="T32" s="3"/>
      <c r="U32" s="11"/>
    </row>
    <row r="33" spans="1:21">
      <c r="A33" s="4"/>
      <c r="B33" s="1"/>
      <c r="C33" s="1"/>
      <c r="D33" s="1"/>
      <c r="E33" s="1"/>
      <c r="F33" s="1"/>
      <c r="G33" s="1"/>
      <c r="H33" s="1"/>
      <c r="I33" s="15"/>
      <c r="J33" s="29"/>
      <c r="K33" s="1"/>
      <c r="N33" s="4"/>
      <c r="O33" s="3"/>
      <c r="P33" s="3"/>
      <c r="Q33" s="3"/>
      <c r="R33" s="3"/>
      <c r="S33" s="3"/>
      <c r="T33" s="3"/>
      <c r="U33" s="11"/>
    </row>
    <row r="34" spans="1:21">
      <c r="A34" s="4"/>
      <c r="B34" s="1"/>
      <c r="C34" s="1"/>
      <c r="D34" s="1"/>
      <c r="E34" s="1"/>
      <c r="F34" s="1"/>
      <c r="G34" s="1"/>
      <c r="H34" s="1"/>
      <c r="I34" s="15"/>
      <c r="J34" s="29"/>
      <c r="K34" s="1"/>
      <c r="N34" s="4"/>
      <c r="O34" s="3"/>
      <c r="P34" s="3"/>
      <c r="Q34" s="3"/>
      <c r="R34" s="3"/>
      <c r="S34" s="3"/>
      <c r="T34" s="3"/>
      <c r="U34" s="11"/>
    </row>
    <row r="35" spans="1:21">
      <c r="A35" s="4"/>
      <c r="B35" s="1"/>
      <c r="C35" s="1"/>
      <c r="D35" s="1"/>
      <c r="E35" s="1"/>
      <c r="F35" s="1"/>
      <c r="G35" s="1"/>
      <c r="H35" s="1"/>
      <c r="I35" s="15"/>
      <c r="J35" s="29"/>
      <c r="K35" s="1"/>
      <c r="N35" s="4"/>
      <c r="O35" s="3"/>
      <c r="P35" s="3"/>
      <c r="Q35" s="3"/>
      <c r="R35" s="3"/>
      <c r="S35" s="3"/>
      <c r="T35" s="3"/>
      <c r="U35" s="3"/>
    </row>
    <row r="36" spans="1:21">
      <c r="A36" s="4"/>
      <c r="B36" s="1"/>
      <c r="C36" s="1"/>
      <c r="D36" s="1"/>
      <c r="E36" s="1"/>
      <c r="F36" s="1"/>
      <c r="G36" s="1"/>
      <c r="H36" s="1"/>
      <c r="I36" s="15"/>
      <c r="J36" s="29"/>
      <c r="K36" s="1"/>
      <c r="N36" s="4"/>
      <c r="O36" s="3"/>
      <c r="P36" s="3"/>
      <c r="Q36" s="3"/>
      <c r="R36" s="3"/>
      <c r="S36" s="3"/>
      <c r="T36" s="3"/>
      <c r="U36" s="11"/>
    </row>
    <row r="37" spans="1:21">
      <c r="A37" s="4"/>
      <c r="B37" s="1"/>
      <c r="C37" s="1"/>
      <c r="D37" s="1"/>
      <c r="E37" s="1"/>
      <c r="F37" s="1"/>
      <c r="G37" s="1"/>
      <c r="H37" s="1"/>
      <c r="I37" s="15"/>
      <c r="J37" s="29"/>
      <c r="K37" s="1"/>
      <c r="N37" s="4"/>
      <c r="O37" s="3"/>
      <c r="P37" s="3"/>
      <c r="Q37" s="3"/>
      <c r="R37" s="3"/>
      <c r="S37" s="3"/>
      <c r="T37" s="3"/>
      <c r="U37" s="11"/>
    </row>
    <row r="38" spans="1:21">
      <c r="A38" s="4"/>
      <c r="B38" s="1"/>
      <c r="C38" s="1"/>
      <c r="D38" s="1"/>
      <c r="E38" s="1"/>
      <c r="F38" s="1"/>
      <c r="G38" s="1"/>
      <c r="H38" s="1"/>
      <c r="I38" s="15"/>
      <c r="J38" s="29"/>
      <c r="K38" s="1"/>
      <c r="N38" s="4"/>
      <c r="O38" s="3"/>
      <c r="P38" s="3"/>
      <c r="Q38" s="3"/>
      <c r="R38" s="3"/>
      <c r="S38" s="3"/>
      <c r="T38" s="3"/>
      <c r="U38" s="11"/>
    </row>
    <row r="39" spans="1:21">
      <c r="A39" s="4"/>
      <c r="B39" s="1"/>
      <c r="C39" s="1"/>
      <c r="D39" s="1"/>
      <c r="E39" s="1"/>
      <c r="F39" s="1"/>
      <c r="G39" s="1"/>
      <c r="H39" s="1"/>
      <c r="I39" s="15"/>
      <c r="J39" s="29"/>
      <c r="K39" s="1"/>
      <c r="N39" s="4"/>
      <c r="O39" s="3"/>
      <c r="P39" s="3"/>
      <c r="Q39" s="3"/>
      <c r="R39" s="3"/>
      <c r="S39" s="3"/>
      <c r="T39" s="3"/>
      <c r="U39" s="11"/>
    </row>
    <row r="40" spans="1:21">
      <c r="A40" s="4"/>
      <c r="B40" s="1"/>
      <c r="C40" s="1"/>
      <c r="D40" s="1"/>
      <c r="E40" s="1"/>
      <c r="F40" s="1"/>
      <c r="G40" s="1"/>
      <c r="H40" s="1"/>
      <c r="I40" s="15"/>
      <c r="J40" s="29"/>
      <c r="K40" s="1"/>
      <c r="N40" s="4"/>
      <c r="O40" s="3"/>
      <c r="P40" s="3"/>
      <c r="Q40" s="3"/>
      <c r="R40" s="3"/>
      <c r="S40" s="3"/>
      <c r="T40" s="3"/>
      <c r="U40" s="11"/>
    </row>
    <row r="41" spans="1:21">
      <c r="A41" s="4"/>
      <c r="B41" s="1"/>
      <c r="C41" s="1"/>
      <c r="D41" s="1"/>
      <c r="E41" s="1"/>
      <c r="F41" s="1"/>
      <c r="G41" s="1"/>
      <c r="H41" s="1"/>
      <c r="I41" s="15"/>
      <c r="J41" s="29"/>
      <c r="K41" s="1"/>
      <c r="N41" s="4"/>
      <c r="O41" s="3"/>
      <c r="P41" s="3"/>
      <c r="Q41" s="3"/>
      <c r="R41" s="3"/>
      <c r="S41" s="3"/>
      <c r="T41" s="3"/>
      <c r="U41" s="11"/>
    </row>
    <row r="42" spans="1:21">
      <c r="A42" s="4"/>
      <c r="B42" s="1"/>
      <c r="C42" s="1"/>
      <c r="D42" s="1"/>
      <c r="E42" s="1"/>
      <c r="F42" s="1"/>
      <c r="G42" s="1"/>
      <c r="H42" s="1"/>
      <c r="I42" s="15"/>
      <c r="J42" s="29"/>
      <c r="K42" s="1"/>
      <c r="N42" s="4"/>
      <c r="O42" s="3"/>
      <c r="P42" s="12"/>
      <c r="Q42" s="3"/>
      <c r="R42" s="3"/>
      <c r="S42" s="3"/>
      <c r="T42" s="3"/>
      <c r="U42" s="11"/>
    </row>
    <row r="43" spans="1:21">
      <c r="A43" s="4"/>
      <c r="B43" s="1"/>
      <c r="C43" s="1"/>
      <c r="D43" s="1"/>
      <c r="E43" s="1"/>
      <c r="F43" s="1"/>
      <c r="G43" s="1"/>
      <c r="H43" s="1"/>
      <c r="I43" s="15"/>
      <c r="J43" s="29"/>
      <c r="K43" s="1"/>
      <c r="N43" s="4"/>
      <c r="O43" s="3"/>
      <c r="P43" s="3"/>
      <c r="Q43" s="3"/>
      <c r="R43" s="3"/>
      <c r="S43" s="3"/>
      <c r="T43" s="3"/>
      <c r="U43" s="11"/>
    </row>
    <row r="44" spans="1:21">
      <c r="A44" s="4"/>
      <c r="B44" s="1"/>
      <c r="C44" s="1"/>
      <c r="D44" s="1"/>
      <c r="E44" s="1"/>
      <c r="F44" s="1"/>
      <c r="G44" s="1"/>
      <c r="H44" s="1"/>
      <c r="I44" s="15"/>
      <c r="J44" s="29"/>
      <c r="K44" s="1"/>
      <c r="N44" s="4"/>
      <c r="O44" s="3"/>
      <c r="P44" s="3"/>
      <c r="Q44" s="3"/>
      <c r="R44" s="3"/>
      <c r="S44" s="3"/>
      <c r="T44" s="3"/>
      <c r="U44" s="11"/>
    </row>
    <row r="45" spans="1:21">
      <c r="A45" s="4"/>
      <c r="B45" s="1"/>
      <c r="C45" s="1"/>
      <c r="D45" s="1"/>
      <c r="E45" s="1"/>
      <c r="F45" s="1"/>
      <c r="G45" s="1"/>
      <c r="H45" s="1"/>
      <c r="I45" s="15"/>
      <c r="J45" s="29"/>
      <c r="K45" s="1"/>
      <c r="N45" s="4"/>
      <c r="O45" s="3"/>
      <c r="P45" s="3"/>
      <c r="Q45" s="3"/>
      <c r="R45" s="3"/>
      <c r="S45" s="3"/>
      <c r="T45" s="3"/>
      <c r="U45" s="11"/>
    </row>
    <row r="46" spans="1:21">
      <c r="A46" s="4"/>
      <c r="B46" s="1"/>
      <c r="C46" s="1"/>
      <c r="D46" s="1"/>
      <c r="E46" s="1"/>
      <c r="F46" s="1"/>
      <c r="G46" s="1"/>
      <c r="H46" s="1"/>
      <c r="I46" s="15"/>
      <c r="J46" s="29"/>
      <c r="K46" s="1"/>
      <c r="N46" s="4"/>
      <c r="O46" s="3"/>
      <c r="P46" s="3"/>
      <c r="Q46" s="3"/>
      <c r="R46" s="3"/>
      <c r="S46" s="3"/>
      <c r="T46" s="3"/>
      <c r="U46" s="11"/>
    </row>
    <row r="47" spans="1:21">
      <c r="A47" s="4"/>
      <c r="B47" s="1"/>
      <c r="C47" s="1"/>
      <c r="D47" s="1"/>
      <c r="E47" s="1"/>
      <c r="F47" s="1"/>
      <c r="G47" s="1"/>
      <c r="H47" s="1"/>
      <c r="I47" s="15"/>
      <c r="J47" s="29"/>
      <c r="K47" s="1"/>
      <c r="N47" s="4"/>
      <c r="O47" s="3"/>
      <c r="P47" s="3"/>
      <c r="Q47" s="3"/>
      <c r="R47" s="3"/>
      <c r="S47" s="3"/>
      <c r="T47" s="3"/>
      <c r="U47" s="11"/>
    </row>
    <row r="48" spans="1:21">
      <c r="A48" s="4"/>
      <c r="B48" s="1"/>
      <c r="C48" s="1"/>
      <c r="D48" s="1"/>
      <c r="E48" s="1"/>
      <c r="F48" s="1"/>
      <c r="G48" s="1"/>
      <c r="H48" s="1"/>
      <c r="I48" s="15"/>
      <c r="J48" s="29"/>
      <c r="K48" s="1"/>
      <c r="N48" s="4"/>
      <c r="O48" s="3"/>
      <c r="P48" s="3"/>
      <c r="Q48" s="3"/>
      <c r="R48" s="3"/>
      <c r="S48" s="3"/>
      <c r="T48" s="3"/>
      <c r="U48" s="11"/>
    </row>
    <row r="49" spans="1:21">
      <c r="A49" s="4"/>
      <c r="B49" s="1"/>
      <c r="C49" s="1"/>
      <c r="D49" s="1"/>
      <c r="E49" s="1"/>
      <c r="F49" s="1"/>
      <c r="G49" s="1"/>
      <c r="H49" s="1"/>
      <c r="I49" s="15"/>
      <c r="J49" s="29"/>
      <c r="K49" s="1"/>
      <c r="N49" s="4"/>
      <c r="O49" s="3"/>
      <c r="P49" s="3"/>
      <c r="Q49" s="3"/>
      <c r="R49" s="3"/>
      <c r="S49" s="3"/>
      <c r="T49" s="3"/>
      <c r="U49" s="11"/>
    </row>
    <row r="50" spans="1:21">
      <c r="A50" s="4"/>
      <c r="B50" s="1"/>
      <c r="C50" s="1"/>
      <c r="D50" s="1"/>
      <c r="E50" s="1"/>
      <c r="F50" s="1"/>
      <c r="G50" s="1"/>
      <c r="H50" s="1"/>
      <c r="I50" s="15"/>
      <c r="J50" s="29"/>
      <c r="K50" s="1"/>
      <c r="N50" s="4"/>
      <c r="O50" s="3"/>
      <c r="P50" s="3"/>
      <c r="Q50" s="3"/>
      <c r="R50" s="3"/>
      <c r="S50" s="3"/>
      <c r="T50" s="3"/>
      <c r="U50" s="11"/>
    </row>
    <row r="51" spans="1:21">
      <c r="A51" s="4"/>
      <c r="B51" s="1"/>
      <c r="C51" s="1"/>
      <c r="D51" s="1"/>
      <c r="E51" s="1"/>
      <c r="F51" s="1"/>
      <c r="G51" s="1"/>
      <c r="H51" s="1"/>
      <c r="I51" s="15"/>
      <c r="J51" s="29"/>
      <c r="K51" s="1"/>
      <c r="N51" s="4"/>
      <c r="O51" s="3"/>
      <c r="P51" s="3"/>
      <c r="Q51" s="3"/>
      <c r="R51" s="3"/>
      <c r="S51" s="3"/>
      <c r="T51" s="3"/>
      <c r="U51" s="11"/>
    </row>
    <row r="52" spans="1:21">
      <c r="A52" s="4"/>
      <c r="B52" s="18"/>
      <c r="C52" s="18"/>
      <c r="D52" s="18"/>
      <c r="E52" s="18"/>
      <c r="F52" s="18"/>
      <c r="G52" s="18"/>
      <c r="H52" s="18"/>
      <c r="I52" s="15"/>
      <c r="J52" s="29"/>
      <c r="K52" s="1"/>
      <c r="N52" s="4"/>
      <c r="O52" s="3"/>
      <c r="P52" s="3"/>
      <c r="Q52" s="3"/>
      <c r="R52" s="3"/>
      <c r="S52" s="3"/>
      <c r="T52" s="3"/>
      <c r="U52" s="11"/>
    </row>
    <row r="53" spans="1:21">
      <c r="A53" s="4"/>
      <c r="B53" s="1"/>
      <c r="C53" s="1"/>
      <c r="D53" s="1"/>
      <c r="E53" s="1"/>
      <c r="F53" s="1"/>
      <c r="G53" s="1"/>
      <c r="H53" s="1"/>
      <c r="I53" s="15"/>
      <c r="J53" s="29"/>
      <c r="K53" s="1"/>
      <c r="N53" s="4"/>
      <c r="O53" s="3"/>
      <c r="P53" s="3"/>
      <c r="Q53" s="3"/>
      <c r="R53" s="3"/>
      <c r="S53" s="3"/>
      <c r="T53" s="3"/>
      <c r="U53" s="11"/>
    </row>
    <row r="54" spans="1:21">
      <c r="A54" s="4"/>
      <c r="B54" s="1"/>
      <c r="C54" s="1"/>
      <c r="D54" s="1"/>
      <c r="E54" s="1"/>
      <c r="F54" s="1"/>
      <c r="G54" s="1"/>
      <c r="H54" s="1"/>
      <c r="I54" s="15"/>
      <c r="J54" s="29"/>
      <c r="K54" s="1"/>
      <c r="N54" s="4"/>
      <c r="O54" s="3"/>
      <c r="P54" s="3"/>
      <c r="Q54" s="3"/>
      <c r="R54" s="3"/>
      <c r="S54" s="3"/>
      <c r="T54" s="3"/>
      <c r="U54" s="11"/>
    </row>
    <row r="55" spans="1:21">
      <c r="A55" s="4"/>
      <c r="B55" s="1"/>
      <c r="C55" s="1"/>
      <c r="D55" s="1"/>
      <c r="E55" s="1"/>
      <c r="F55" s="1"/>
      <c r="G55" s="1"/>
      <c r="H55" s="1"/>
      <c r="I55" s="15"/>
      <c r="J55" s="29"/>
      <c r="K55" s="1"/>
      <c r="N55" s="4"/>
      <c r="O55" s="3"/>
      <c r="P55" s="3"/>
      <c r="Q55" s="3"/>
      <c r="R55" s="3"/>
      <c r="S55" s="3"/>
      <c r="T55" s="3"/>
      <c r="U55" s="11"/>
    </row>
    <row r="56" spans="1:21">
      <c r="A56" s="4"/>
      <c r="B56" s="1"/>
      <c r="C56" s="1"/>
      <c r="D56" s="1"/>
      <c r="E56" s="1"/>
      <c r="F56" s="1"/>
      <c r="G56" s="1"/>
      <c r="H56" s="1"/>
      <c r="I56" s="15"/>
      <c r="J56" s="29"/>
      <c r="K56" s="1"/>
      <c r="N56" s="4"/>
      <c r="O56" s="3"/>
      <c r="P56" s="3"/>
      <c r="Q56" s="3"/>
      <c r="R56" s="3"/>
      <c r="S56" s="3"/>
      <c r="T56" s="3"/>
      <c r="U56" s="11"/>
    </row>
    <row r="57" spans="1:21">
      <c r="A57" s="4"/>
      <c r="B57" s="1"/>
      <c r="C57" s="1"/>
      <c r="D57" s="1"/>
      <c r="E57" s="1"/>
      <c r="F57" s="1"/>
      <c r="G57" s="1"/>
      <c r="H57" s="1"/>
      <c r="I57" s="15"/>
      <c r="J57" s="29"/>
      <c r="K57" s="1"/>
      <c r="N57" s="4"/>
      <c r="O57" s="3"/>
      <c r="P57" s="3"/>
      <c r="Q57" s="3"/>
      <c r="R57" s="3"/>
      <c r="S57" s="3"/>
      <c r="T57" s="3"/>
      <c r="U57" s="11"/>
    </row>
    <row r="58" spans="1:21">
      <c r="A58" s="4"/>
      <c r="B58" s="1"/>
      <c r="C58" s="1"/>
      <c r="D58" s="1"/>
      <c r="E58" s="1"/>
      <c r="F58" s="1"/>
      <c r="G58" s="1"/>
      <c r="H58" s="1"/>
      <c r="I58" s="15"/>
      <c r="J58" s="29"/>
      <c r="K58" s="1"/>
      <c r="N58" s="4"/>
      <c r="O58" s="3"/>
      <c r="P58" s="3"/>
      <c r="Q58" s="3"/>
      <c r="R58" s="3"/>
      <c r="S58" s="3"/>
      <c r="T58" s="3"/>
      <c r="U58" s="11"/>
    </row>
    <row r="59" spans="1:21">
      <c r="A59" s="4"/>
      <c r="B59" s="1"/>
      <c r="C59" s="1"/>
      <c r="D59" s="1"/>
      <c r="E59" s="1"/>
      <c r="F59" s="1"/>
      <c r="G59" s="1"/>
      <c r="H59" s="1"/>
      <c r="I59" s="15"/>
      <c r="J59" s="29"/>
      <c r="K59" s="1"/>
      <c r="N59" s="4"/>
      <c r="O59" s="3"/>
      <c r="P59" s="3"/>
      <c r="Q59" s="3"/>
      <c r="R59" s="3"/>
      <c r="S59" s="3"/>
      <c r="T59" s="3"/>
      <c r="U59" s="11"/>
    </row>
    <row r="60" spans="1:21">
      <c r="A60" s="4"/>
      <c r="B60" s="1"/>
      <c r="C60" s="1"/>
      <c r="D60" s="1"/>
      <c r="E60" s="1"/>
      <c r="F60" s="1"/>
      <c r="G60" s="1"/>
      <c r="H60" s="1"/>
      <c r="I60" s="15"/>
      <c r="J60" s="29"/>
      <c r="K60" s="1"/>
      <c r="N60" s="4"/>
      <c r="O60" s="3"/>
      <c r="P60" s="3"/>
      <c r="Q60" s="3"/>
      <c r="R60" s="3"/>
      <c r="S60" s="3"/>
      <c r="T60" s="3"/>
      <c r="U60" s="11"/>
    </row>
    <row r="61" spans="1:21">
      <c r="A61" s="4"/>
      <c r="B61" s="1"/>
      <c r="C61" s="1"/>
      <c r="D61" s="1"/>
      <c r="E61" s="1"/>
      <c r="F61" s="1"/>
      <c r="G61" s="1"/>
      <c r="H61" s="1"/>
      <c r="I61" s="15"/>
      <c r="J61" s="29"/>
      <c r="K61" s="1"/>
      <c r="N61" s="4"/>
      <c r="O61" s="3"/>
      <c r="P61" s="3"/>
      <c r="Q61" s="3"/>
      <c r="R61" s="3"/>
      <c r="S61" s="3"/>
      <c r="T61" s="3"/>
      <c r="U61" s="11"/>
    </row>
    <row r="62" spans="1:21">
      <c r="A62" s="4"/>
      <c r="B62" s="1"/>
      <c r="C62" s="1"/>
      <c r="D62" s="1"/>
      <c r="E62" s="1"/>
      <c r="F62" s="1"/>
      <c r="G62" s="1"/>
      <c r="H62" s="1"/>
      <c r="I62" s="15"/>
      <c r="J62" s="29"/>
      <c r="K62" s="1"/>
      <c r="N62" s="4"/>
      <c r="O62" s="3"/>
      <c r="P62" s="3"/>
      <c r="Q62" s="3"/>
      <c r="R62" s="3"/>
      <c r="S62" s="3"/>
      <c r="T62" s="3"/>
      <c r="U62" s="11"/>
    </row>
    <row r="63" spans="1:21">
      <c r="A63" s="4"/>
      <c r="B63" s="1"/>
      <c r="C63" s="1"/>
      <c r="D63" s="1"/>
      <c r="E63" s="1"/>
      <c r="F63" s="1"/>
      <c r="G63" s="1"/>
      <c r="H63" s="1"/>
      <c r="I63" s="15"/>
      <c r="J63" s="29"/>
      <c r="K63" s="1"/>
      <c r="N63" s="4"/>
      <c r="O63" s="3"/>
      <c r="P63" s="3"/>
      <c r="Q63" s="3"/>
      <c r="R63" s="3"/>
      <c r="S63" s="3"/>
      <c r="T63" s="3"/>
      <c r="U63" s="11"/>
    </row>
    <row r="64" spans="1:21">
      <c r="A64" s="4"/>
      <c r="B64" s="1"/>
      <c r="C64" s="1"/>
      <c r="D64" s="1"/>
      <c r="E64" s="1"/>
      <c r="F64" s="1"/>
      <c r="G64" s="1"/>
      <c r="H64" s="1"/>
      <c r="I64" s="15"/>
      <c r="J64" s="29"/>
      <c r="K64" s="1"/>
      <c r="N64" s="4"/>
      <c r="O64" s="3"/>
      <c r="P64" s="3"/>
      <c r="Q64" s="3"/>
      <c r="R64" s="3"/>
      <c r="S64" s="3"/>
      <c r="T64" s="3"/>
      <c r="U64" s="11"/>
    </row>
    <row r="65" spans="1:21">
      <c r="A65" s="4"/>
      <c r="B65" s="1"/>
      <c r="C65" s="1"/>
      <c r="D65" s="1"/>
      <c r="E65" s="1"/>
      <c r="F65" s="1"/>
      <c r="G65" s="1"/>
      <c r="H65" s="1"/>
      <c r="I65" s="15"/>
      <c r="J65" s="29"/>
      <c r="K65" s="1"/>
      <c r="N65" s="4"/>
      <c r="O65" s="3"/>
      <c r="P65" s="3"/>
      <c r="Q65" s="3"/>
      <c r="R65" s="3"/>
      <c r="S65" s="3"/>
      <c r="T65" s="3"/>
      <c r="U65" s="11"/>
    </row>
    <row r="66" spans="1:21">
      <c r="A66" s="4"/>
      <c r="B66" s="1"/>
      <c r="C66" s="1"/>
      <c r="D66" s="1"/>
      <c r="E66" s="1"/>
      <c r="F66" s="1"/>
      <c r="G66" s="1"/>
      <c r="H66" s="1"/>
      <c r="I66" s="15"/>
      <c r="J66" s="29"/>
      <c r="K66" s="1"/>
      <c r="N66" s="4"/>
      <c r="O66" s="3"/>
      <c r="P66" s="3"/>
      <c r="Q66" s="3"/>
      <c r="R66" s="3"/>
      <c r="S66" s="3"/>
      <c r="T66" s="3"/>
      <c r="U66" s="11"/>
    </row>
    <row r="67" spans="1:21">
      <c r="A67" s="4"/>
      <c r="B67" s="1"/>
      <c r="C67" s="1"/>
      <c r="D67" s="1"/>
      <c r="E67" s="1"/>
      <c r="F67" s="1"/>
      <c r="G67" s="1"/>
      <c r="H67" s="1"/>
      <c r="I67" s="15"/>
      <c r="J67" s="29"/>
      <c r="K67" s="1"/>
      <c r="N67" s="4"/>
      <c r="O67" s="3"/>
      <c r="P67" s="3"/>
      <c r="Q67" s="3"/>
      <c r="R67" s="3"/>
      <c r="S67" s="3"/>
      <c r="T67" s="3"/>
      <c r="U67" s="11"/>
    </row>
    <row r="68" spans="1:21">
      <c r="A68" s="4"/>
      <c r="B68" s="1"/>
      <c r="C68" s="1"/>
      <c r="D68" s="1"/>
      <c r="E68" s="1"/>
      <c r="F68" s="1"/>
      <c r="G68" s="1"/>
      <c r="H68" s="1"/>
      <c r="I68" s="15"/>
      <c r="J68" s="29"/>
      <c r="K68" s="1"/>
      <c r="N68" s="4"/>
      <c r="O68" s="3"/>
      <c r="P68" s="3"/>
      <c r="Q68" s="3"/>
      <c r="R68" s="3"/>
      <c r="S68" s="3"/>
      <c r="T68" s="3"/>
      <c r="U68" s="11"/>
    </row>
    <row r="69" spans="1:21">
      <c r="A69" s="4"/>
      <c r="B69" s="1"/>
      <c r="C69" s="1"/>
      <c r="D69" s="1"/>
      <c r="E69" s="1"/>
      <c r="F69" s="1"/>
      <c r="G69" s="1"/>
      <c r="H69" s="1"/>
      <c r="I69" s="15"/>
      <c r="J69" s="29"/>
      <c r="K69" s="1"/>
      <c r="N69" s="4"/>
      <c r="O69" s="3"/>
      <c r="P69" s="3"/>
      <c r="Q69" s="3"/>
      <c r="R69" s="3"/>
      <c r="S69" s="3"/>
      <c r="T69" s="3"/>
      <c r="U69" s="11"/>
    </row>
    <row r="70" spans="1:21">
      <c r="A70" s="4"/>
      <c r="B70" s="1"/>
      <c r="C70" s="1"/>
      <c r="D70" s="1"/>
      <c r="E70" s="1"/>
      <c r="F70" s="1"/>
      <c r="G70" s="1"/>
      <c r="H70" s="1"/>
      <c r="I70" s="15"/>
      <c r="J70" s="29"/>
      <c r="K70" s="1"/>
      <c r="N70" s="4"/>
      <c r="O70" s="3"/>
      <c r="P70" s="3"/>
      <c r="Q70" s="3"/>
      <c r="R70" s="3"/>
      <c r="S70" s="3"/>
      <c r="T70" s="3"/>
      <c r="U70" s="11"/>
    </row>
    <row r="71" spans="1:21">
      <c r="A71" s="4"/>
      <c r="B71" s="1"/>
      <c r="C71" s="1"/>
      <c r="D71" s="1"/>
      <c r="E71" s="1"/>
      <c r="F71" s="1"/>
      <c r="G71" s="1"/>
      <c r="H71" s="1"/>
      <c r="I71" s="15"/>
      <c r="J71" s="29"/>
      <c r="K71" s="1"/>
      <c r="N71" s="4"/>
      <c r="O71" s="3"/>
      <c r="P71" s="3"/>
      <c r="Q71" s="3"/>
      <c r="R71" s="3"/>
      <c r="S71" s="3"/>
      <c r="T71" s="3"/>
      <c r="U71" s="11"/>
    </row>
    <row r="72" spans="1:21">
      <c r="A72" s="4"/>
      <c r="B72" s="1"/>
      <c r="C72" s="1"/>
      <c r="D72" s="1"/>
      <c r="E72" s="1"/>
      <c r="F72" s="1"/>
      <c r="G72" s="1"/>
      <c r="H72" s="1"/>
      <c r="I72" s="15"/>
      <c r="J72" s="29"/>
      <c r="K72" s="1"/>
      <c r="N72" s="4"/>
      <c r="O72" s="3"/>
      <c r="P72" s="3"/>
      <c r="Q72" s="3"/>
      <c r="R72" s="3"/>
      <c r="S72" s="3"/>
      <c r="T72" s="3"/>
      <c r="U72" s="11"/>
    </row>
    <row r="73" spans="1:21">
      <c r="A73" s="4"/>
      <c r="B73" s="1"/>
      <c r="C73" s="1"/>
      <c r="D73" s="1"/>
      <c r="E73" s="1"/>
      <c r="F73" s="1"/>
      <c r="G73" s="1"/>
      <c r="H73" s="1"/>
      <c r="I73" s="15"/>
      <c r="J73" s="29"/>
      <c r="K73" s="1"/>
      <c r="N73" s="4"/>
      <c r="O73" s="3"/>
      <c r="P73" s="3"/>
      <c r="Q73" s="3"/>
      <c r="R73" s="3"/>
      <c r="S73" s="3"/>
      <c r="T73" s="3"/>
      <c r="U73" s="11"/>
    </row>
    <row r="74" spans="1:21">
      <c r="A74" s="4"/>
      <c r="B74" s="1"/>
      <c r="C74" s="1"/>
      <c r="D74" s="1"/>
      <c r="E74" s="1"/>
      <c r="F74" s="1"/>
      <c r="G74" s="1"/>
      <c r="H74" s="1"/>
      <c r="I74" s="15"/>
      <c r="J74" s="29"/>
      <c r="K74" s="1"/>
      <c r="N74" s="4"/>
      <c r="O74" s="3"/>
      <c r="P74" s="3"/>
      <c r="Q74" s="3"/>
      <c r="R74" s="3"/>
      <c r="S74" s="3"/>
      <c r="T74" s="3"/>
      <c r="U74" s="11"/>
    </row>
    <row r="75" spans="1:21">
      <c r="A75" s="4"/>
      <c r="B75" s="1"/>
      <c r="C75" s="1"/>
      <c r="D75" s="1"/>
      <c r="E75" s="1"/>
      <c r="F75" s="1"/>
      <c r="G75" s="1"/>
      <c r="H75" s="1"/>
      <c r="I75" s="15"/>
      <c r="J75" s="29"/>
      <c r="K75" s="1"/>
      <c r="N75" s="4"/>
      <c r="O75" s="3"/>
      <c r="P75" s="3"/>
      <c r="Q75" s="3"/>
      <c r="R75" s="3"/>
      <c r="S75" s="3"/>
      <c r="T75" s="3"/>
      <c r="U75" s="11"/>
    </row>
    <row r="76" spans="1:21">
      <c r="A76" s="4"/>
      <c r="B76" s="1"/>
      <c r="C76" s="1"/>
      <c r="D76" s="1"/>
      <c r="E76" s="1"/>
      <c r="F76" s="1"/>
      <c r="G76" s="1"/>
      <c r="H76" s="1"/>
      <c r="I76" s="15"/>
      <c r="J76" s="29"/>
      <c r="K76" s="1"/>
      <c r="N76" s="4"/>
      <c r="O76" s="3"/>
      <c r="P76" s="3"/>
      <c r="Q76" s="3"/>
      <c r="R76" s="3"/>
      <c r="S76" s="3"/>
      <c r="T76" s="3"/>
      <c r="U76" s="11"/>
    </row>
    <row r="77" spans="1:21">
      <c r="A77" s="4"/>
      <c r="B77" s="1"/>
      <c r="C77" s="1"/>
      <c r="D77" s="1"/>
      <c r="E77" s="1"/>
      <c r="F77" s="1"/>
      <c r="G77" s="1"/>
      <c r="H77" s="1"/>
      <c r="I77" s="15"/>
      <c r="J77" s="29"/>
      <c r="K77" s="1"/>
      <c r="N77" s="4"/>
      <c r="O77" s="3"/>
      <c r="P77" s="3"/>
      <c r="Q77" s="3"/>
      <c r="R77" s="3"/>
      <c r="S77" s="3"/>
      <c r="T77" s="3"/>
      <c r="U77" s="11"/>
    </row>
    <row r="78" spans="1:21">
      <c r="A78" s="4"/>
      <c r="B78" s="1"/>
      <c r="C78" s="1"/>
      <c r="D78" s="1"/>
      <c r="E78" s="1"/>
      <c r="F78" s="1"/>
      <c r="G78" s="1"/>
      <c r="H78" s="1"/>
      <c r="I78" s="15"/>
      <c r="J78" s="29"/>
      <c r="K78" s="1"/>
      <c r="N78" s="4"/>
      <c r="O78" s="3"/>
      <c r="P78" s="3"/>
      <c r="Q78" s="3"/>
      <c r="R78" s="3"/>
      <c r="S78" s="3"/>
      <c r="T78" s="3"/>
      <c r="U78" s="11"/>
    </row>
    <row r="79" spans="1:21">
      <c r="A79" s="4"/>
      <c r="B79" s="1"/>
      <c r="C79" s="1"/>
      <c r="D79" s="1"/>
      <c r="E79" s="1"/>
      <c r="F79" s="1"/>
      <c r="G79" s="1"/>
      <c r="H79" s="1"/>
      <c r="I79" s="15"/>
      <c r="J79" s="29"/>
      <c r="K79" s="1"/>
      <c r="N79" s="4"/>
      <c r="O79" s="3"/>
      <c r="P79" s="3"/>
      <c r="Q79" s="3"/>
      <c r="R79" s="3"/>
      <c r="S79" s="3"/>
      <c r="T79" s="3"/>
      <c r="U79" s="11"/>
    </row>
    <row r="80" spans="1:21">
      <c r="A80" s="4"/>
      <c r="B80" s="1"/>
      <c r="C80" s="1"/>
      <c r="D80" s="1"/>
      <c r="E80" s="1"/>
      <c r="F80" s="1"/>
      <c r="G80" s="1"/>
      <c r="H80" s="1"/>
      <c r="I80" s="15"/>
      <c r="J80" s="29"/>
      <c r="K80" s="1"/>
      <c r="N80" s="4"/>
      <c r="O80" s="3"/>
      <c r="P80" s="3"/>
      <c r="Q80" s="3"/>
      <c r="R80" s="3"/>
      <c r="S80" s="3"/>
      <c r="T80" s="3"/>
      <c r="U80" s="11"/>
    </row>
    <row r="81" spans="1:21">
      <c r="A81" s="4"/>
      <c r="B81" s="1"/>
      <c r="C81" s="1"/>
      <c r="D81" s="1"/>
      <c r="E81" s="1"/>
      <c r="F81" s="1"/>
      <c r="G81" s="1"/>
      <c r="H81" s="1"/>
      <c r="I81" s="15"/>
      <c r="J81" s="29"/>
      <c r="K81" s="1"/>
      <c r="N81" s="4"/>
      <c r="O81" s="3"/>
      <c r="P81" s="3"/>
      <c r="Q81" s="3"/>
      <c r="R81" s="3"/>
      <c r="S81" s="3"/>
      <c r="T81" s="3"/>
      <c r="U81" s="11"/>
    </row>
    <row r="82" spans="1:21">
      <c r="A82" s="4"/>
      <c r="B82" s="1"/>
      <c r="C82" s="1"/>
      <c r="D82" s="1"/>
      <c r="E82" s="1"/>
      <c r="F82" s="1"/>
      <c r="G82" s="1"/>
      <c r="H82" s="1"/>
      <c r="I82" s="15"/>
      <c r="J82" s="29"/>
      <c r="K82" s="1"/>
      <c r="N82" s="4"/>
      <c r="O82" s="3"/>
      <c r="P82" s="3"/>
      <c r="Q82" s="3"/>
      <c r="R82" s="3"/>
      <c r="S82" s="3"/>
      <c r="T82" s="3"/>
      <c r="U82" s="11"/>
    </row>
    <row r="83" spans="1:21">
      <c r="A83" s="4"/>
      <c r="B83" s="1"/>
      <c r="C83" s="1"/>
      <c r="D83" s="1"/>
      <c r="E83" s="1"/>
      <c r="F83" s="1"/>
      <c r="G83" s="1"/>
      <c r="H83" s="1"/>
      <c r="I83" s="15"/>
      <c r="J83" s="29"/>
      <c r="K83" s="1"/>
      <c r="N83" s="4"/>
      <c r="O83" s="3"/>
      <c r="P83" s="3"/>
      <c r="Q83" s="3"/>
      <c r="R83" s="3"/>
      <c r="S83" s="3"/>
      <c r="T83" s="3"/>
      <c r="U83" s="11"/>
    </row>
    <row r="84" spans="1:21">
      <c r="A84" s="4"/>
      <c r="B84" s="1"/>
      <c r="C84" s="1"/>
      <c r="D84" s="1"/>
      <c r="E84" s="1"/>
      <c r="F84" s="1"/>
      <c r="G84" s="1"/>
      <c r="H84" s="1"/>
      <c r="I84" s="15"/>
      <c r="J84" s="29"/>
      <c r="K84" s="1"/>
      <c r="N84" s="4"/>
      <c r="O84" s="3"/>
      <c r="P84" s="3"/>
      <c r="Q84" s="3"/>
      <c r="R84" s="3"/>
      <c r="S84" s="3"/>
      <c r="T84" s="3"/>
      <c r="U84" s="11"/>
    </row>
    <row r="85" spans="1:21">
      <c r="A85" s="4"/>
      <c r="B85" s="1"/>
      <c r="C85" s="1"/>
      <c r="D85" s="1"/>
      <c r="E85" s="1"/>
      <c r="F85" s="1"/>
      <c r="G85" s="1"/>
      <c r="H85" s="1"/>
      <c r="I85" s="15"/>
      <c r="J85" s="29"/>
      <c r="K85" s="1"/>
      <c r="N85" s="4"/>
      <c r="O85" s="3"/>
      <c r="P85" s="3"/>
      <c r="Q85" s="3"/>
      <c r="R85" s="3"/>
      <c r="S85" s="3"/>
      <c r="T85" s="3"/>
      <c r="U85" s="11"/>
    </row>
    <row r="86" spans="1:21">
      <c r="A86" s="4"/>
      <c r="B86" s="1"/>
      <c r="C86" s="1"/>
      <c r="D86" s="1"/>
      <c r="E86" s="1"/>
      <c r="F86" s="1"/>
      <c r="G86" s="1"/>
      <c r="H86" s="1"/>
      <c r="I86" s="15"/>
      <c r="J86" s="29"/>
      <c r="K86" s="1"/>
      <c r="N86" s="4"/>
      <c r="O86" s="3"/>
      <c r="P86" s="3"/>
      <c r="Q86" s="3"/>
      <c r="R86" s="3"/>
      <c r="S86" s="3"/>
      <c r="T86" s="3"/>
      <c r="U86" s="11"/>
    </row>
    <row r="87" spans="1:21">
      <c r="A87" s="4"/>
      <c r="B87" s="1"/>
      <c r="C87" s="1"/>
      <c r="D87" s="1"/>
      <c r="E87" s="1"/>
      <c r="F87" s="1"/>
      <c r="G87" s="1"/>
      <c r="H87" s="1"/>
      <c r="I87" s="15"/>
      <c r="J87" s="29"/>
      <c r="K87" s="1"/>
      <c r="N87" s="4"/>
      <c r="O87" s="3"/>
      <c r="P87" s="3"/>
      <c r="Q87" s="3"/>
      <c r="R87" s="3"/>
      <c r="S87" s="3"/>
      <c r="T87" s="3"/>
      <c r="U87" s="11"/>
    </row>
    <row r="88" spans="1:21">
      <c r="A88" s="4"/>
      <c r="B88" s="1"/>
      <c r="C88" s="1"/>
      <c r="D88" s="1"/>
      <c r="E88" s="1"/>
      <c r="F88" s="1"/>
      <c r="G88" s="1"/>
      <c r="H88" s="1"/>
      <c r="I88" s="15"/>
      <c r="J88" s="29"/>
      <c r="K88" s="1"/>
      <c r="N88" s="4"/>
      <c r="O88" s="3"/>
      <c r="P88" s="3"/>
      <c r="Q88" s="3"/>
      <c r="R88" s="3"/>
      <c r="S88" s="3"/>
      <c r="T88" s="3"/>
      <c r="U88" s="11"/>
    </row>
    <row r="89" spans="1:21">
      <c r="A89" s="4"/>
      <c r="B89" s="1"/>
      <c r="C89" s="1"/>
      <c r="D89" s="1"/>
      <c r="E89" s="1"/>
      <c r="F89" s="1"/>
      <c r="G89" s="1"/>
      <c r="H89" s="1"/>
      <c r="I89" s="15"/>
      <c r="J89" s="29"/>
      <c r="K89" s="1"/>
      <c r="N89" s="4"/>
      <c r="O89" s="3"/>
      <c r="P89" s="3"/>
      <c r="Q89" s="3"/>
      <c r="R89" s="3"/>
      <c r="S89" s="3"/>
      <c r="T89" s="3"/>
      <c r="U89" s="11"/>
    </row>
    <row r="90" spans="1:21">
      <c r="A90" s="4"/>
      <c r="B90" s="1"/>
      <c r="C90" s="1"/>
      <c r="D90" s="1"/>
      <c r="E90" s="1"/>
      <c r="F90" s="1"/>
      <c r="G90" s="1"/>
      <c r="H90" s="1"/>
      <c r="I90" s="15"/>
      <c r="J90" s="29"/>
      <c r="K90" s="1"/>
      <c r="N90" s="4"/>
      <c r="O90" s="3"/>
      <c r="P90" s="3"/>
      <c r="Q90" s="3"/>
      <c r="R90" s="3"/>
      <c r="S90" s="3"/>
      <c r="T90" s="3"/>
      <c r="U90" s="11"/>
    </row>
    <row r="91" spans="1:21">
      <c r="A91" s="4"/>
      <c r="B91" s="1"/>
      <c r="C91" s="1"/>
      <c r="D91" s="1"/>
      <c r="E91" s="1"/>
      <c r="F91" s="1"/>
      <c r="G91" s="1"/>
      <c r="H91" s="1"/>
      <c r="I91" s="15"/>
      <c r="J91" s="29"/>
      <c r="K91" s="1"/>
      <c r="N91" s="4"/>
      <c r="O91" s="3"/>
      <c r="P91" s="3"/>
      <c r="Q91" s="3"/>
      <c r="R91" s="3"/>
      <c r="S91" s="3"/>
      <c r="T91" s="3"/>
      <c r="U91" s="11"/>
    </row>
    <row r="92" spans="1:21">
      <c r="A92" s="4"/>
      <c r="B92" s="1"/>
      <c r="C92" s="1"/>
      <c r="D92" s="1"/>
      <c r="E92" s="1"/>
      <c r="F92" s="1"/>
      <c r="G92" s="1"/>
      <c r="H92" s="1"/>
      <c r="I92" s="15"/>
      <c r="J92" s="29"/>
      <c r="K92" s="1"/>
      <c r="N92" s="4"/>
      <c r="O92" s="3"/>
      <c r="P92" s="3"/>
      <c r="Q92" s="3"/>
      <c r="R92" s="3"/>
      <c r="S92" s="3"/>
      <c r="T92" s="3"/>
      <c r="U92" s="11"/>
    </row>
    <row r="93" spans="1:21">
      <c r="A93" s="4"/>
      <c r="B93" s="1"/>
      <c r="C93" s="1"/>
      <c r="D93" s="1"/>
      <c r="E93" s="1"/>
      <c r="F93" s="1"/>
      <c r="G93" s="1"/>
      <c r="H93" s="1"/>
      <c r="I93" s="15"/>
      <c r="J93" s="29"/>
      <c r="K93" s="1"/>
      <c r="N93" s="4"/>
      <c r="O93" s="3"/>
      <c r="P93" s="3"/>
      <c r="Q93" s="3"/>
      <c r="R93" s="3"/>
      <c r="S93" s="3"/>
      <c r="T93" s="3"/>
      <c r="U93" s="11"/>
    </row>
    <row r="94" spans="1:21">
      <c r="A94" s="4"/>
      <c r="B94" s="1"/>
      <c r="C94" s="1"/>
      <c r="D94" s="1"/>
      <c r="E94" s="1"/>
      <c r="F94" s="1"/>
      <c r="G94" s="1"/>
      <c r="H94" s="1"/>
      <c r="I94" s="15"/>
      <c r="J94" s="29"/>
      <c r="K94" s="1"/>
      <c r="N94" s="4"/>
      <c r="O94" s="3"/>
      <c r="P94" s="3"/>
      <c r="Q94" s="3"/>
      <c r="R94" s="3"/>
      <c r="S94" s="3"/>
      <c r="T94" s="3"/>
      <c r="U94" s="11"/>
    </row>
    <row r="95" spans="1:21">
      <c r="A95" s="4"/>
      <c r="B95" s="1"/>
      <c r="C95" s="1"/>
      <c r="D95" s="1"/>
      <c r="E95" s="1"/>
      <c r="F95" s="1"/>
      <c r="G95" s="1"/>
      <c r="H95" s="1"/>
      <c r="I95" s="15"/>
      <c r="J95" s="29"/>
      <c r="K95" s="1"/>
      <c r="N95" s="4"/>
      <c r="O95" s="3"/>
      <c r="P95" s="3"/>
      <c r="Q95" s="3"/>
      <c r="R95" s="3"/>
      <c r="S95" s="3"/>
      <c r="T95" s="3"/>
      <c r="U95" s="11"/>
    </row>
    <row r="96" spans="1:21">
      <c r="A96" s="4"/>
      <c r="B96" s="1"/>
      <c r="C96" s="1"/>
      <c r="D96" s="1"/>
      <c r="E96" s="1"/>
      <c r="F96" s="1"/>
      <c r="G96" s="1"/>
      <c r="H96" s="1"/>
      <c r="I96" s="15"/>
      <c r="J96" s="29"/>
      <c r="K96" s="1"/>
      <c r="N96" s="4"/>
      <c r="O96" s="3"/>
      <c r="P96" s="3"/>
      <c r="Q96" s="3"/>
      <c r="R96" s="3"/>
      <c r="S96" s="3"/>
      <c r="T96" s="3"/>
      <c r="U96" s="11"/>
    </row>
    <row r="97" spans="1:21">
      <c r="A97" s="4"/>
      <c r="B97" s="1"/>
      <c r="C97" s="1"/>
      <c r="D97" s="1"/>
      <c r="E97" s="1"/>
      <c r="F97" s="1"/>
      <c r="G97" s="1"/>
      <c r="H97" s="1"/>
      <c r="I97" s="15"/>
      <c r="J97" s="29"/>
      <c r="K97" s="1"/>
      <c r="N97" s="4"/>
      <c r="O97" s="3"/>
      <c r="P97" s="3"/>
      <c r="Q97" s="3"/>
      <c r="R97" s="3"/>
      <c r="S97" s="3"/>
      <c r="T97" s="3"/>
      <c r="U97" s="11"/>
    </row>
    <row r="98" spans="1:21">
      <c r="A98" s="4"/>
      <c r="B98" s="1"/>
      <c r="C98" s="1"/>
      <c r="D98" s="1"/>
      <c r="E98" s="1"/>
      <c r="F98" s="1"/>
      <c r="G98" s="1"/>
      <c r="H98" s="1"/>
      <c r="I98" s="15"/>
      <c r="J98" s="29"/>
      <c r="K98" s="1"/>
      <c r="N98" s="4"/>
      <c r="O98" s="3"/>
      <c r="P98" s="3"/>
      <c r="Q98" s="3"/>
      <c r="R98" s="3"/>
      <c r="S98" s="3"/>
      <c r="T98" s="3"/>
      <c r="U98" s="11"/>
    </row>
    <row r="99" spans="1:21">
      <c r="A99" s="4"/>
      <c r="B99" s="1"/>
      <c r="C99" s="1"/>
      <c r="D99" s="1"/>
      <c r="E99" s="1"/>
      <c r="F99" s="1"/>
      <c r="G99" s="1"/>
      <c r="H99" s="1"/>
      <c r="I99" s="15"/>
      <c r="J99" s="29"/>
      <c r="K99" s="1"/>
      <c r="N99" s="4"/>
      <c r="O99" s="3"/>
      <c r="P99" s="3"/>
      <c r="Q99" s="3"/>
      <c r="R99" s="3"/>
      <c r="S99" s="3"/>
      <c r="T99" s="3"/>
      <c r="U99" s="11"/>
    </row>
    <row r="100" spans="1:21">
      <c r="A100" s="7"/>
      <c r="B100" s="8"/>
      <c r="C100" s="8"/>
      <c r="D100" s="8"/>
      <c r="E100" s="8"/>
      <c r="F100" s="8"/>
      <c r="G100" s="8"/>
      <c r="H100" s="8"/>
      <c r="I100" s="16"/>
      <c r="J100" s="29"/>
      <c r="K100" s="1"/>
      <c r="N100" s="4"/>
      <c r="O100" s="3"/>
      <c r="P100" s="3"/>
      <c r="Q100" s="3"/>
      <c r="R100" s="3"/>
      <c r="S100" s="3"/>
      <c r="T100" s="3"/>
      <c r="U100" s="11"/>
    </row>
    <row r="101" spans="1:21">
      <c r="A101" s="4"/>
      <c r="B101" s="1"/>
      <c r="C101" s="1"/>
      <c r="D101" s="1"/>
      <c r="E101" s="1"/>
      <c r="F101" s="1"/>
      <c r="G101" s="1"/>
      <c r="H101" s="1"/>
      <c r="I101" s="26"/>
      <c r="J101" s="29"/>
      <c r="K101" s="1"/>
      <c r="N101" s="4"/>
      <c r="O101" s="3"/>
      <c r="P101" s="3"/>
      <c r="Q101" s="3"/>
      <c r="R101" s="3"/>
      <c r="S101" s="3"/>
      <c r="T101" s="3"/>
      <c r="U101" s="11"/>
    </row>
    <row r="102" spans="1:21">
      <c r="A102" s="4"/>
      <c r="B102" s="1"/>
      <c r="C102" s="1"/>
      <c r="D102" s="1"/>
      <c r="E102" s="1"/>
      <c r="F102" s="1"/>
      <c r="G102" s="1"/>
      <c r="H102" s="1"/>
      <c r="I102" s="26"/>
      <c r="J102" s="30"/>
      <c r="K102" s="8"/>
      <c r="N102" s="4"/>
      <c r="O102" s="3"/>
      <c r="P102" s="3"/>
      <c r="Q102" s="3"/>
      <c r="R102" s="3"/>
      <c r="S102" s="3"/>
      <c r="T102" s="3"/>
      <c r="U102" s="11"/>
    </row>
  </sheetData>
  <conditionalFormatting sqref="K2:L102">
    <cfRule type="cellIs" dxfId="51" priority="1" operator="greaterThan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0E8C-091E-624E-9510-34AA59A32583}">
  <dimension ref="A1:U102"/>
  <sheetViews>
    <sheetView workbookViewId="0">
      <selection activeCell="A2" sqref="A2"/>
    </sheetView>
  </sheetViews>
  <sheetFormatPr defaultColWidth="11.42578125" defaultRowHeight="14.45"/>
  <cols>
    <col min="1" max="1" width="21.42578125" customWidth="1"/>
    <col min="12" max="12" width="20.42578125" customWidth="1"/>
  </cols>
  <sheetData>
    <row r="1" spans="1:21">
      <c r="A1" s="5" t="s">
        <v>1270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6" t="s">
        <v>9</v>
      </c>
      <c r="K1" s="6" t="s">
        <v>329</v>
      </c>
      <c r="L1" s="31" t="s">
        <v>330</v>
      </c>
      <c r="M1" t="s">
        <v>13</v>
      </c>
      <c r="N1" s="9" t="s">
        <v>14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10" t="s">
        <v>7</v>
      </c>
    </row>
    <row r="2" spans="1:21">
      <c r="A2" s="4"/>
      <c r="B2" s="1"/>
      <c r="C2" s="1"/>
      <c r="D2" s="1"/>
      <c r="F2" s="1"/>
      <c r="G2" s="1"/>
      <c r="H2" s="1"/>
      <c r="I2" s="14"/>
      <c r="J2" s="28"/>
      <c r="K2" s="22"/>
      <c r="N2" s="4"/>
      <c r="O2" s="3"/>
      <c r="P2" s="3"/>
      <c r="Q2" s="3"/>
      <c r="R2" s="3"/>
      <c r="S2" s="3"/>
      <c r="T2" s="3"/>
      <c r="U2" s="11"/>
    </row>
    <row r="3" spans="1:21">
      <c r="A3" s="4"/>
      <c r="B3" s="1"/>
      <c r="C3" s="1"/>
      <c r="D3" s="1"/>
      <c r="F3" s="1"/>
      <c r="G3" s="1"/>
      <c r="H3" s="1"/>
      <c r="I3" s="15"/>
      <c r="J3" s="29"/>
      <c r="K3" s="1"/>
      <c r="N3" s="4"/>
      <c r="O3" s="3"/>
      <c r="P3" s="3"/>
      <c r="Q3" s="3"/>
      <c r="R3" s="3"/>
      <c r="S3" s="3"/>
      <c r="T3" s="3"/>
      <c r="U3" s="11"/>
    </row>
    <row r="4" spans="1:21">
      <c r="A4" s="4"/>
      <c r="B4" s="1"/>
      <c r="C4" s="1"/>
      <c r="D4" s="1"/>
      <c r="F4" s="1"/>
      <c r="G4" s="1"/>
      <c r="H4" s="1"/>
      <c r="I4" s="15"/>
      <c r="J4" s="29"/>
      <c r="K4" s="1"/>
      <c r="N4" s="4"/>
      <c r="O4" s="3"/>
      <c r="P4" s="3"/>
      <c r="Q4" s="3"/>
      <c r="R4" s="3"/>
      <c r="S4" s="3"/>
      <c r="T4" s="3"/>
      <c r="U4" s="11"/>
    </row>
    <row r="5" spans="1:21">
      <c r="A5" s="4"/>
      <c r="B5" s="1"/>
      <c r="C5" s="1"/>
      <c r="D5" s="1"/>
      <c r="F5" s="1"/>
      <c r="G5" s="1"/>
      <c r="H5" s="1"/>
      <c r="I5" s="15"/>
      <c r="J5" s="29"/>
      <c r="K5" s="1"/>
      <c r="N5" s="4"/>
      <c r="O5" s="3"/>
      <c r="P5" s="3"/>
      <c r="Q5" s="3"/>
      <c r="R5" s="3"/>
      <c r="S5" s="3"/>
      <c r="T5" s="3"/>
      <c r="U5" s="11"/>
    </row>
    <row r="6" spans="1:21">
      <c r="A6" s="4"/>
      <c r="B6" s="1"/>
      <c r="C6" s="1"/>
      <c r="D6" s="1"/>
      <c r="F6" s="1"/>
      <c r="G6" s="1"/>
      <c r="H6" s="1"/>
      <c r="I6" s="15"/>
      <c r="J6" s="29"/>
      <c r="K6" s="1"/>
      <c r="N6" s="4"/>
      <c r="O6" s="3"/>
      <c r="P6" s="3"/>
      <c r="Q6" s="3"/>
      <c r="R6" s="3"/>
      <c r="S6" s="3"/>
      <c r="T6" s="3"/>
      <c r="U6" s="11"/>
    </row>
    <row r="7" spans="1:21">
      <c r="A7" s="4"/>
      <c r="B7" s="1"/>
      <c r="C7" s="1"/>
      <c r="D7" s="1"/>
      <c r="F7" s="1"/>
      <c r="G7" s="1"/>
      <c r="H7" s="1"/>
      <c r="I7" s="15"/>
      <c r="J7" s="29"/>
      <c r="K7" s="1"/>
      <c r="N7" s="4"/>
      <c r="O7" s="3"/>
      <c r="P7" s="3"/>
      <c r="Q7" s="3"/>
      <c r="R7" s="3"/>
      <c r="S7" s="3"/>
      <c r="T7" s="3"/>
      <c r="U7" s="11"/>
    </row>
    <row r="8" spans="1:21">
      <c r="A8" s="4"/>
      <c r="B8" s="1"/>
      <c r="C8" s="1"/>
      <c r="D8" s="1"/>
      <c r="E8" s="1"/>
      <c r="F8" s="1"/>
      <c r="G8" s="1"/>
      <c r="H8" s="1"/>
      <c r="I8" s="15"/>
      <c r="J8" s="29"/>
      <c r="K8" s="1"/>
      <c r="N8" s="4"/>
      <c r="O8" s="3"/>
      <c r="P8" s="3"/>
      <c r="Q8" s="3"/>
      <c r="R8" s="3"/>
      <c r="S8" s="3"/>
      <c r="T8" s="3"/>
      <c r="U8" s="11"/>
    </row>
    <row r="9" spans="1:21">
      <c r="A9" s="4"/>
      <c r="B9" s="1"/>
      <c r="C9" s="1"/>
      <c r="D9" s="1"/>
      <c r="E9" s="1"/>
      <c r="F9" s="1"/>
      <c r="G9" s="1"/>
      <c r="H9" s="1"/>
      <c r="I9" s="15"/>
      <c r="J9" s="29"/>
      <c r="K9" s="1"/>
      <c r="N9" s="4"/>
      <c r="O9" s="3"/>
      <c r="P9" s="3"/>
      <c r="Q9" s="3"/>
      <c r="R9" s="3"/>
      <c r="S9" s="3"/>
      <c r="T9" s="3"/>
      <c r="U9" s="11"/>
    </row>
    <row r="10" spans="1:21">
      <c r="A10" s="4"/>
      <c r="B10" s="1"/>
      <c r="C10" s="1"/>
      <c r="D10" s="1"/>
      <c r="E10" s="1"/>
      <c r="F10" s="1"/>
      <c r="G10" s="1"/>
      <c r="H10" s="1"/>
      <c r="I10" s="15"/>
      <c r="J10" s="29"/>
      <c r="K10" s="1"/>
      <c r="N10" s="4"/>
      <c r="O10" s="3"/>
      <c r="P10" s="3"/>
      <c r="Q10" s="3"/>
      <c r="R10" s="3"/>
      <c r="S10" s="3"/>
      <c r="T10" s="3"/>
      <c r="U10" s="11"/>
    </row>
    <row r="11" spans="1:21">
      <c r="A11" s="4"/>
      <c r="B11" s="1"/>
      <c r="C11" s="1"/>
      <c r="D11" s="1"/>
      <c r="E11" s="1"/>
      <c r="F11" s="1"/>
      <c r="G11" s="1"/>
      <c r="H11" s="1"/>
      <c r="I11" s="15"/>
      <c r="J11" s="29"/>
      <c r="K11" s="1"/>
      <c r="N11" s="4"/>
      <c r="O11" s="3"/>
      <c r="P11" s="3"/>
      <c r="Q11" s="3"/>
      <c r="R11" s="3"/>
      <c r="S11" s="3"/>
      <c r="T11" s="3"/>
      <c r="U11" s="11"/>
    </row>
    <row r="12" spans="1:21">
      <c r="A12" s="4"/>
      <c r="B12" s="1"/>
      <c r="C12" s="1"/>
      <c r="D12" s="1"/>
      <c r="E12" s="1"/>
      <c r="F12" s="1"/>
      <c r="G12" s="1"/>
      <c r="H12" s="1"/>
      <c r="I12" s="15"/>
      <c r="J12" s="29"/>
      <c r="K12" s="1"/>
      <c r="N12" s="4"/>
      <c r="O12" s="3"/>
      <c r="P12" s="3"/>
      <c r="Q12" s="3"/>
      <c r="R12" s="3"/>
      <c r="S12" s="3"/>
      <c r="T12" s="3"/>
      <c r="U12" s="11"/>
    </row>
    <row r="13" spans="1:21">
      <c r="A13" s="4"/>
      <c r="B13" s="1"/>
      <c r="C13" s="1"/>
      <c r="D13" s="1"/>
      <c r="E13" s="1"/>
      <c r="F13" s="1"/>
      <c r="G13" s="1"/>
      <c r="H13" s="1"/>
      <c r="I13" s="15"/>
      <c r="J13" s="29"/>
      <c r="K13" s="1"/>
      <c r="N13" s="4"/>
      <c r="O13" s="3"/>
      <c r="P13" s="3"/>
      <c r="Q13" s="3"/>
      <c r="R13" s="3"/>
      <c r="S13" s="3"/>
      <c r="T13" s="3"/>
      <c r="U13" s="11"/>
    </row>
    <row r="14" spans="1:21">
      <c r="A14" s="4"/>
      <c r="B14" s="1"/>
      <c r="C14" s="1"/>
      <c r="D14" s="1"/>
      <c r="E14" s="1"/>
      <c r="F14" s="1"/>
      <c r="G14" s="1"/>
      <c r="H14" s="1"/>
      <c r="I14" s="15"/>
      <c r="J14" s="29"/>
      <c r="K14" s="1"/>
      <c r="N14" s="4"/>
      <c r="O14" s="3"/>
      <c r="P14" s="3"/>
      <c r="Q14" s="3"/>
      <c r="R14" s="3"/>
      <c r="S14" s="3"/>
      <c r="T14" s="3"/>
      <c r="U14" s="11"/>
    </row>
    <row r="15" spans="1:21">
      <c r="A15" s="4"/>
      <c r="B15" s="1"/>
      <c r="C15" s="1"/>
      <c r="D15" s="1"/>
      <c r="E15" s="1"/>
      <c r="F15" s="1"/>
      <c r="G15" s="1"/>
      <c r="H15" s="1"/>
      <c r="I15" s="15"/>
      <c r="J15" s="29"/>
      <c r="K15" s="1"/>
      <c r="N15" s="4"/>
      <c r="O15" s="3"/>
      <c r="P15" s="3"/>
      <c r="Q15" s="3"/>
      <c r="R15" s="3"/>
      <c r="S15" s="3"/>
      <c r="T15" s="3"/>
      <c r="U15" s="11"/>
    </row>
    <row r="16" spans="1:21">
      <c r="A16" s="4"/>
      <c r="B16" s="1"/>
      <c r="C16" s="1"/>
      <c r="D16" s="1"/>
      <c r="E16" s="1"/>
      <c r="F16" s="1"/>
      <c r="G16" s="1"/>
      <c r="H16" s="1"/>
      <c r="I16" s="15"/>
      <c r="J16" s="29"/>
      <c r="K16" s="1"/>
      <c r="N16" s="4"/>
      <c r="O16" s="3"/>
      <c r="P16" s="3"/>
      <c r="Q16" s="3"/>
      <c r="R16" s="3"/>
      <c r="S16" s="3"/>
      <c r="T16" s="3"/>
      <c r="U16" s="11"/>
    </row>
    <row r="17" spans="1:21">
      <c r="A17" s="4"/>
      <c r="B17" s="1"/>
      <c r="C17" s="1"/>
      <c r="D17" s="1"/>
      <c r="E17" s="1"/>
      <c r="F17" s="1"/>
      <c r="G17" s="1"/>
      <c r="H17" s="1"/>
      <c r="I17" s="15"/>
      <c r="J17" s="29"/>
      <c r="K17" s="1"/>
      <c r="N17" s="4"/>
      <c r="O17" s="3"/>
      <c r="P17" s="3"/>
      <c r="Q17" s="3"/>
      <c r="R17" s="3"/>
      <c r="S17" s="3"/>
      <c r="T17" s="3"/>
      <c r="U17" s="11"/>
    </row>
    <row r="18" spans="1:21">
      <c r="A18" s="4"/>
      <c r="B18" s="1"/>
      <c r="C18" s="1"/>
      <c r="D18" s="1"/>
      <c r="E18" s="1"/>
      <c r="F18" s="1"/>
      <c r="G18" s="1"/>
      <c r="H18" s="1"/>
      <c r="I18" s="15"/>
      <c r="J18" s="29"/>
      <c r="K18" s="1"/>
      <c r="N18" s="4"/>
      <c r="O18" s="3"/>
      <c r="P18" s="3"/>
      <c r="Q18" s="3"/>
      <c r="R18" s="3"/>
      <c r="S18" s="3"/>
      <c r="T18" s="3"/>
      <c r="U18" s="11"/>
    </row>
    <row r="19" spans="1:21">
      <c r="A19" s="4"/>
      <c r="B19" s="1"/>
      <c r="C19" s="1"/>
      <c r="D19" s="1"/>
      <c r="E19" s="1"/>
      <c r="F19" s="1"/>
      <c r="G19" s="1"/>
      <c r="H19" s="1"/>
      <c r="I19" s="15"/>
      <c r="J19" s="29"/>
      <c r="K19" s="1"/>
      <c r="N19" s="4"/>
      <c r="O19" s="3"/>
      <c r="P19" s="3"/>
      <c r="Q19" s="3"/>
      <c r="R19" s="3"/>
      <c r="S19" s="3"/>
      <c r="T19" s="3"/>
      <c r="U19" s="11"/>
    </row>
    <row r="20" spans="1:21">
      <c r="A20" s="4"/>
      <c r="B20" s="1"/>
      <c r="C20" s="1"/>
      <c r="D20" s="1"/>
      <c r="E20" s="1"/>
      <c r="F20" s="1"/>
      <c r="G20" s="1"/>
      <c r="H20" s="1"/>
      <c r="I20" s="15"/>
      <c r="J20" s="29"/>
      <c r="K20" s="1"/>
      <c r="N20" s="4"/>
      <c r="O20" s="3"/>
      <c r="P20" s="3"/>
      <c r="Q20" s="3"/>
      <c r="R20" s="3"/>
      <c r="S20" s="3"/>
      <c r="T20" s="3"/>
      <c r="U20" s="11"/>
    </row>
    <row r="21" spans="1:21">
      <c r="A21" s="4"/>
      <c r="B21" s="1"/>
      <c r="C21" s="1"/>
      <c r="D21" s="1"/>
      <c r="E21" s="1"/>
      <c r="F21" s="1"/>
      <c r="G21" s="1"/>
      <c r="H21" s="1"/>
      <c r="I21" s="15"/>
      <c r="J21" s="29"/>
      <c r="K21" s="1"/>
      <c r="N21" s="4"/>
      <c r="O21" s="3"/>
      <c r="P21" s="3"/>
      <c r="Q21" s="3"/>
      <c r="R21" s="3"/>
      <c r="S21" s="3"/>
      <c r="T21" s="3"/>
      <c r="U21" s="11"/>
    </row>
    <row r="22" spans="1:21">
      <c r="A22" s="4"/>
      <c r="B22" s="1"/>
      <c r="C22" s="1"/>
      <c r="D22" s="1"/>
      <c r="E22" s="1"/>
      <c r="F22" s="1"/>
      <c r="G22" s="1"/>
      <c r="H22" s="1"/>
      <c r="I22" s="15"/>
      <c r="J22" s="29"/>
      <c r="K22" s="1"/>
      <c r="N22" s="4"/>
      <c r="O22" s="3"/>
      <c r="P22" s="3"/>
      <c r="Q22" s="3"/>
      <c r="R22" s="3"/>
      <c r="S22" s="3"/>
      <c r="T22" s="3"/>
      <c r="U22" s="11"/>
    </row>
    <row r="23" spans="1:21">
      <c r="A23" s="4"/>
      <c r="B23" s="1"/>
      <c r="C23" s="1"/>
      <c r="D23" s="1"/>
      <c r="E23" s="1"/>
      <c r="F23" s="1"/>
      <c r="G23" s="1"/>
      <c r="H23" s="1"/>
      <c r="I23" s="15"/>
      <c r="J23" s="29"/>
      <c r="K23" s="1"/>
      <c r="N23" s="4"/>
      <c r="O23" s="3"/>
      <c r="P23" s="3"/>
      <c r="Q23" s="3"/>
      <c r="R23" s="3"/>
      <c r="S23" s="3"/>
      <c r="T23" s="3"/>
      <c r="U23" s="11"/>
    </row>
    <row r="24" spans="1:21">
      <c r="A24" s="4"/>
      <c r="B24" s="1"/>
      <c r="C24" s="1"/>
      <c r="D24" s="1"/>
      <c r="E24" s="1"/>
      <c r="F24" s="1"/>
      <c r="G24" s="1"/>
      <c r="H24" s="1"/>
      <c r="I24" s="15"/>
      <c r="J24" s="29"/>
      <c r="K24" s="1"/>
      <c r="N24" s="4"/>
      <c r="O24" s="3"/>
      <c r="P24" s="3"/>
      <c r="Q24" s="3"/>
      <c r="R24" s="3"/>
      <c r="S24" s="3"/>
      <c r="T24" s="3"/>
      <c r="U24" s="11"/>
    </row>
    <row r="25" spans="1:21">
      <c r="A25" s="4"/>
      <c r="B25" s="1"/>
      <c r="C25" s="1"/>
      <c r="D25" s="1"/>
      <c r="E25" s="1"/>
      <c r="F25" s="1"/>
      <c r="G25" s="1"/>
      <c r="H25" s="1"/>
      <c r="I25" s="15"/>
      <c r="J25" s="29"/>
      <c r="K25" s="1"/>
      <c r="N25" s="4"/>
      <c r="O25" s="3"/>
      <c r="P25" s="3"/>
      <c r="Q25" s="3"/>
      <c r="R25" s="3"/>
      <c r="S25" s="3"/>
      <c r="T25" s="3"/>
      <c r="U25" s="11"/>
    </row>
    <row r="26" spans="1:21">
      <c r="A26" s="4"/>
      <c r="B26" s="1"/>
      <c r="C26" s="1"/>
      <c r="D26" s="1"/>
      <c r="E26" s="1"/>
      <c r="F26" s="1"/>
      <c r="G26" s="1"/>
      <c r="H26" s="1"/>
      <c r="I26" s="15"/>
      <c r="J26" s="29"/>
      <c r="K26" s="1"/>
      <c r="N26" s="4"/>
      <c r="O26" s="3"/>
      <c r="P26" s="3"/>
      <c r="Q26" s="3"/>
      <c r="R26" s="3"/>
      <c r="S26" s="3"/>
      <c r="T26" s="3"/>
      <c r="U26" s="11"/>
    </row>
    <row r="27" spans="1:21">
      <c r="A27" s="4"/>
      <c r="B27" s="1"/>
      <c r="C27" s="1"/>
      <c r="D27" s="1"/>
      <c r="E27" s="1"/>
      <c r="F27" s="1"/>
      <c r="G27" s="1"/>
      <c r="H27" s="1"/>
      <c r="I27" s="15"/>
      <c r="J27" s="29"/>
      <c r="K27" s="1"/>
      <c r="N27" s="4"/>
      <c r="O27" s="3"/>
      <c r="P27" s="3"/>
      <c r="Q27" s="3"/>
      <c r="R27" s="3"/>
      <c r="S27" s="3"/>
      <c r="T27" s="3"/>
      <c r="U27" s="11"/>
    </row>
    <row r="28" spans="1:21">
      <c r="A28" s="4"/>
      <c r="B28" s="1"/>
      <c r="C28" s="1"/>
      <c r="D28" s="1"/>
      <c r="E28" s="1"/>
      <c r="F28" s="1"/>
      <c r="G28" s="1"/>
      <c r="H28" s="1"/>
      <c r="I28" s="15"/>
      <c r="J28" s="29"/>
      <c r="K28" s="1"/>
      <c r="N28" s="4"/>
      <c r="O28" s="3"/>
      <c r="P28" s="3"/>
      <c r="Q28" s="3"/>
      <c r="R28" s="3"/>
      <c r="S28" s="3"/>
      <c r="T28" s="3"/>
      <c r="U28" s="11"/>
    </row>
    <row r="29" spans="1:21">
      <c r="A29" s="4"/>
      <c r="B29" s="1"/>
      <c r="C29" s="1"/>
      <c r="D29" s="1"/>
      <c r="E29" s="1"/>
      <c r="F29" s="1"/>
      <c r="G29" s="1"/>
      <c r="H29" s="1"/>
      <c r="I29" s="15"/>
      <c r="J29" s="29"/>
      <c r="K29" s="1"/>
      <c r="N29" s="4"/>
      <c r="O29" s="3"/>
      <c r="P29" s="3"/>
      <c r="Q29" s="3"/>
      <c r="R29" s="3"/>
      <c r="S29" s="3"/>
      <c r="T29" s="3"/>
      <c r="U29" s="11"/>
    </row>
    <row r="30" spans="1:21">
      <c r="A30" s="4"/>
      <c r="B30" s="1"/>
      <c r="C30" s="1"/>
      <c r="D30" s="1"/>
      <c r="E30" s="1"/>
      <c r="F30" s="1"/>
      <c r="G30" s="1"/>
      <c r="H30" s="1"/>
      <c r="I30" s="15"/>
      <c r="J30" s="29"/>
      <c r="K30" s="1"/>
      <c r="N30" s="4"/>
      <c r="O30" s="3"/>
      <c r="P30" s="3"/>
      <c r="Q30" s="3"/>
      <c r="R30" s="3"/>
      <c r="S30" s="3"/>
      <c r="T30" s="3"/>
      <c r="U30" s="11"/>
    </row>
    <row r="31" spans="1:21">
      <c r="A31" s="4"/>
      <c r="B31" s="1"/>
      <c r="C31" s="1"/>
      <c r="D31" s="1"/>
      <c r="E31" s="1"/>
      <c r="F31" s="1"/>
      <c r="G31" s="1"/>
      <c r="H31" s="1"/>
      <c r="I31" s="15"/>
      <c r="J31" s="29"/>
      <c r="K31" s="1"/>
      <c r="N31" s="4"/>
      <c r="O31" s="3"/>
      <c r="P31" s="3"/>
      <c r="Q31" s="3"/>
      <c r="R31" s="3"/>
      <c r="S31" s="3"/>
      <c r="T31" s="3"/>
      <c r="U31" s="11"/>
    </row>
    <row r="32" spans="1:21">
      <c r="A32" s="4"/>
      <c r="B32" s="1"/>
      <c r="C32" s="1"/>
      <c r="D32" s="1"/>
      <c r="E32" s="1"/>
      <c r="F32" s="1"/>
      <c r="G32" s="1"/>
      <c r="H32" s="1"/>
      <c r="I32" s="15"/>
      <c r="J32" s="29"/>
      <c r="K32" s="1"/>
      <c r="N32" s="4"/>
      <c r="O32" s="3"/>
      <c r="P32" s="3"/>
      <c r="Q32" s="3"/>
      <c r="R32" s="3"/>
      <c r="S32" s="3"/>
      <c r="T32" s="3"/>
      <c r="U32" s="11"/>
    </row>
    <row r="33" spans="1:21">
      <c r="A33" s="4"/>
      <c r="B33" s="1"/>
      <c r="C33" s="1"/>
      <c r="D33" s="1"/>
      <c r="E33" s="1"/>
      <c r="F33" s="1"/>
      <c r="G33" s="1"/>
      <c r="H33" s="1"/>
      <c r="I33" s="15"/>
      <c r="J33" s="29"/>
      <c r="K33" s="1"/>
      <c r="N33" s="4"/>
      <c r="O33" s="3"/>
      <c r="P33" s="3"/>
      <c r="Q33" s="3"/>
      <c r="R33" s="3"/>
      <c r="S33" s="3"/>
      <c r="T33" s="3"/>
      <c r="U33" s="11"/>
    </row>
    <row r="34" spans="1:21">
      <c r="A34" s="4"/>
      <c r="B34" s="1"/>
      <c r="C34" s="1"/>
      <c r="D34" s="1"/>
      <c r="E34" s="1"/>
      <c r="F34" s="1"/>
      <c r="G34" s="1"/>
      <c r="H34" s="1"/>
      <c r="I34" s="15"/>
      <c r="J34" s="29"/>
      <c r="K34" s="1"/>
      <c r="N34" s="4"/>
      <c r="O34" s="3"/>
      <c r="P34" s="3"/>
      <c r="Q34" s="3"/>
      <c r="R34" s="3"/>
      <c r="S34" s="3"/>
      <c r="T34" s="3"/>
      <c r="U34" s="11"/>
    </row>
    <row r="35" spans="1:21">
      <c r="A35" s="4"/>
      <c r="B35" s="1"/>
      <c r="C35" s="1"/>
      <c r="D35" s="1"/>
      <c r="E35" s="1"/>
      <c r="F35" s="1"/>
      <c r="G35" s="1"/>
      <c r="H35" s="1"/>
      <c r="I35" s="15"/>
      <c r="J35" s="29"/>
      <c r="K35" s="1"/>
      <c r="N35" s="4"/>
      <c r="O35" s="3"/>
      <c r="P35" s="3"/>
      <c r="Q35" s="3"/>
      <c r="R35" s="3"/>
      <c r="S35" s="3"/>
      <c r="T35" s="3"/>
      <c r="U35" s="3"/>
    </row>
    <row r="36" spans="1:21">
      <c r="A36" s="4"/>
      <c r="B36" s="1"/>
      <c r="C36" s="1"/>
      <c r="D36" s="1"/>
      <c r="E36" s="1"/>
      <c r="F36" s="1"/>
      <c r="G36" s="1"/>
      <c r="H36" s="1"/>
      <c r="I36" s="15"/>
      <c r="J36" s="29"/>
      <c r="K36" s="1"/>
      <c r="N36" s="4"/>
      <c r="O36" s="3"/>
      <c r="P36" s="3"/>
      <c r="Q36" s="3"/>
      <c r="R36" s="3"/>
      <c r="S36" s="3"/>
      <c r="T36" s="3"/>
      <c r="U36" s="11"/>
    </row>
    <row r="37" spans="1:21">
      <c r="A37" s="4"/>
      <c r="B37" s="1"/>
      <c r="C37" s="1"/>
      <c r="D37" s="1"/>
      <c r="E37" s="1"/>
      <c r="F37" s="1"/>
      <c r="G37" s="1"/>
      <c r="H37" s="1"/>
      <c r="I37" s="15"/>
      <c r="J37" s="29"/>
      <c r="K37" s="1"/>
      <c r="N37" s="4"/>
      <c r="O37" s="3"/>
      <c r="P37" s="3"/>
      <c r="Q37" s="3"/>
      <c r="R37" s="3"/>
      <c r="S37" s="3"/>
      <c r="T37" s="3"/>
      <c r="U37" s="11"/>
    </row>
    <row r="38" spans="1:21">
      <c r="A38" s="4"/>
      <c r="B38" s="1"/>
      <c r="C38" s="1"/>
      <c r="D38" s="1"/>
      <c r="E38" s="1"/>
      <c r="F38" s="1"/>
      <c r="G38" s="1"/>
      <c r="H38" s="1"/>
      <c r="I38" s="15"/>
      <c r="J38" s="29"/>
      <c r="K38" s="1"/>
      <c r="N38" s="4"/>
      <c r="O38" s="3"/>
      <c r="P38" s="3"/>
      <c r="Q38" s="3"/>
      <c r="R38" s="3"/>
      <c r="S38" s="3"/>
      <c r="T38" s="3"/>
      <c r="U38" s="11"/>
    </row>
    <row r="39" spans="1:21">
      <c r="A39" s="4"/>
      <c r="B39" s="1"/>
      <c r="C39" s="1"/>
      <c r="D39" s="1"/>
      <c r="E39" s="1"/>
      <c r="F39" s="1"/>
      <c r="G39" s="1"/>
      <c r="H39" s="1"/>
      <c r="I39" s="15"/>
      <c r="J39" s="29"/>
      <c r="K39" s="1"/>
      <c r="N39" s="4"/>
      <c r="O39" s="3"/>
      <c r="P39" s="3"/>
      <c r="Q39" s="3"/>
      <c r="R39" s="3"/>
      <c r="S39" s="3"/>
      <c r="T39" s="3"/>
      <c r="U39" s="11"/>
    </row>
    <row r="40" spans="1:21">
      <c r="A40" s="4"/>
      <c r="B40" s="1"/>
      <c r="C40" s="1"/>
      <c r="D40" s="1"/>
      <c r="E40" s="1"/>
      <c r="F40" s="1"/>
      <c r="G40" s="1"/>
      <c r="H40" s="1"/>
      <c r="I40" s="15"/>
      <c r="J40" s="29"/>
      <c r="K40" s="1"/>
      <c r="N40" s="4"/>
      <c r="O40" s="3"/>
      <c r="P40" s="3"/>
      <c r="Q40" s="3"/>
      <c r="R40" s="3"/>
      <c r="S40" s="3"/>
      <c r="T40" s="3"/>
      <c r="U40" s="11"/>
    </row>
    <row r="41" spans="1:21">
      <c r="A41" s="4"/>
      <c r="B41" s="1"/>
      <c r="C41" s="1"/>
      <c r="D41" s="1"/>
      <c r="E41" s="1"/>
      <c r="F41" s="1"/>
      <c r="G41" s="1"/>
      <c r="H41" s="1"/>
      <c r="I41" s="15"/>
      <c r="J41" s="29"/>
      <c r="K41" s="1"/>
      <c r="N41" s="4"/>
      <c r="O41" s="3"/>
      <c r="P41" s="3"/>
      <c r="Q41" s="3"/>
      <c r="R41" s="3"/>
      <c r="S41" s="3"/>
      <c r="T41" s="3"/>
      <c r="U41" s="11"/>
    </row>
    <row r="42" spans="1:21">
      <c r="A42" s="4"/>
      <c r="B42" s="1"/>
      <c r="C42" s="1"/>
      <c r="D42" s="1"/>
      <c r="E42" s="1"/>
      <c r="F42" s="1"/>
      <c r="G42" s="1"/>
      <c r="H42" s="1"/>
      <c r="I42" s="15"/>
      <c r="J42" s="29"/>
      <c r="K42" s="1"/>
      <c r="N42" s="4"/>
      <c r="O42" s="3"/>
      <c r="P42" s="12"/>
      <c r="Q42" s="3"/>
      <c r="R42" s="3"/>
      <c r="S42" s="3"/>
      <c r="T42" s="3"/>
      <c r="U42" s="11"/>
    </row>
    <row r="43" spans="1:21">
      <c r="A43" s="4"/>
      <c r="B43" s="1"/>
      <c r="C43" s="1"/>
      <c r="D43" s="1"/>
      <c r="E43" s="1"/>
      <c r="F43" s="1"/>
      <c r="G43" s="1"/>
      <c r="H43" s="1"/>
      <c r="I43" s="15"/>
      <c r="J43" s="29"/>
      <c r="K43" s="1"/>
      <c r="N43" s="4"/>
      <c r="O43" s="3"/>
      <c r="P43" s="3"/>
      <c r="Q43" s="3"/>
      <c r="R43" s="3"/>
      <c r="S43" s="3"/>
      <c r="T43" s="3"/>
      <c r="U43" s="11"/>
    </row>
    <row r="44" spans="1:21">
      <c r="A44" s="4"/>
      <c r="B44" s="1"/>
      <c r="C44" s="1"/>
      <c r="D44" s="1"/>
      <c r="E44" s="1"/>
      <c r="F44" s="1"/>
      <c r="G44" s="1"/>
      <c r="H44" s="1"/>
      <c r="I44" s="15"/>
      <c r="J44" s="29"/>
      <c r="K44" s="1"/>
      <c r="N44" s="4"/>
      <c r="O44" s="3"/>
      <c r="P44" s="3"/>
      <c r="Q44" s="3"/>
      <c r="R44" s="3"/>
      <c r="S44" s="3"/>
      <c r="T44" s="3"/>
      <c r="U44" s="11"/>
    </row>
    <row r="45" spans="1:21">
      <c r="A45" s="4"/>
      <c r="B45" s="1"/>
      <c r="C45" s="1"/>
      <c r="D45" s="1"/>
      <c r="E45" s="1"/>
      <c r="F45" s="1"/>
      <c r="G45" s="1"/>
      <c r="H45" s="1"/>
      <c r="I45" s="15"/>
      <c r="J45" s="29"/>
      <c r="K45" s="1"/>
      <c r="N45" s="4"/>
      <c r="O45" s="3"/>
      <c r="P45" s="3"/>
      <c r="Q45" s="3"/>
      <c r="R45" s="3"/>
      <c r="S45" s="3"/>
      <c r="T45" s="3"/>
      <c r="U45" s="11"/>
    </row>
    <row r="46" spans="1:21">
      <c r="A46" s="4"/>
      <c r="B46" s="1"/>
      <c r="C46" s="1"/>
      <c r="D46" s="1"/>
      <c r="E46" s="1"/>
      <c r="F46" s="1"/>
      <c r="G46" s="1"/>
      <c r="H46" s="1"/>
      <c r="I46" s="15"/>
      <c r="J46" s="29"/>
      <c r="K46" s="1"/>
      <c r="N46" s="4"/>
      <c r="O46" s="3"/>
      <c r="P46" s="3"/>
      <c r="Q46" s="3"/>
      <c r="R46" s="3"/>
      <c r="S46" s="3"/>
      <c r="T46" s="3"/>
      <c r="U46" s="11"/>
    </row>
    <row r="47" spans="1:21">
      <c r="A47" s="4"/>
      <c r="B47" s="1"/>
      <c r="C47" s="1"/>
      <c r="D47" s="1"/>
      <c r="E47" s="1"/>
      <c r="F47" s="1"/>
      <c r="G47" s="1"/>
      <c r="H47" s="1"/>
      <c r="I47" s="15"/>
      <c r="J47" s="29"/>
      <c r="K47" s="1"/>
      <c r="N47" s="4"/>
      <c r="O47" s="3"/>
      <c r="P47" s="3"/>
      <c r="Q47" s="3"/>
      <c r="R47" s="3"/>
      <c r="S47" s="3"/>
      <c r="T47" s="3"/>
      <c r="U47" s="11"/>
    </row>
    <row r="48" spans="1:21">
      <c r="A48" s="4"/>
      <c r="B48" s="1"/>
      <c r="C48" s="1"/>
      <c r="D48" s="1"/>
      <c r="E48" s="1"/>
      <c r="F48" s="1"/>
      <c r="G48" s="1"/>
      <c r="H48" s="1"/>
      <c r="I48" s="15"/>
      <c r="J48" s="29"/>
      <c r="K48" s="1"/>
      <c r="N48" s="4"/>
      <c r="O48" s="3"/>
      <c r="P48" s="3"/>
      <c r="Q48" s="3"/>
      <c r="R48" s="3"/>
      <c r="S48" s="3"/>
      <c r="T48" s="3"/>
      <c r="U48" s="11"/>
    </row>
    <row r="49" spans="1:21">
      <c r="A49" s="4"/>
      <c r="B49" s="1"/>
      <c r="C49" s="1"/>
      <c r="D49" s="1"/>
      <c r="E49" s="1"/>
      <c r="F49" s="1"/>
      <c r="G49" s="1"/>
      <c r="H49" s="1"/>
      <c r="I49" s="15"/>
      <c r="J49" s="29"/>
      <c r="K49" s="1"/>
      <c r="N49" s="4"/>
      <c r="O49" s="3"/>
      <c r="P49" s="3"/>
      <c r="Q49" s="3"/>
      <c r="R49" s="3"/>
      <c r="S49" s="3"/>
      <c r="T49" s="3"/>
      <c r="U49" s="11"/>
    </row>
    <row r="50" spans="1:21">
      <c r="A50" s="4"/>
      <c r="B50" s="1"/>
      <c r="C50" s="1"/>
      <c r="D50" s="1"/>
      <c r="E50" s="1"/>
      <c r="F50" s="1"/>
      <c r="G50" s="1"/>
      <c r="H50" s="1"/>
      <c r="I50" s="15"/>
      <c r="J50" s="29"/>
      <c r="K50" s="1"/>
      <c r="N50" s="4"/>
      <c r="O50" s="3"/>
      <c r="P50" s="3"/>
      <c r="Q50" s="3"/>
      <c r="R50" s="3"/>
      <c r="S50" s="3"/>
      <c r="T50" s="3"/>
      <c r="U50" s="11"/>
    </row>
    <row r="51" spans="1:21">
      <c r="A51" s="4"/>
      <c r="B51" s="1"/>
      <c r="C51" s="1"/>
      <c r="D51" s="1"/>
      <c r="E51" s="1"/>
      <c r="F51" s="1"/>
      <c r="G51" s="1"/>
      <c r="H51" s="1"/>
      <c r="I51" s="15"/>
      <c r="J51" s="29"/>
      <c r="K51" s="1"/>
      <c r="N51" s="4"/>
      <c r="O51" s="3"/>
      <c r="P51" s="3"/>
      <c r="Q51" s="3"/>
      <c r="R51" s="3"/>
      <c r="S51" s="3"/>
      <c r="T51" s="3"/>
      <c r="U51" s="11"/>
    </row>
    <row r="52" spans="1:21">
      <c r="A52" s="4"/>
      <c r="B52" s="18"/>
      <c r="C52" s="18"/>
      <c r="D52" s="18"/>
      <c r="E52" s="18"/>
      <c r="F52" s="18"/>
      <c r="G52" s="18"/>
      <c r="H52" s="18"/>
      <c r="I52" s="15"/>
      <c r="J52" s="29"/>
      <c r="K52" s="1"/>
      <c r="N52" s="4"/>
      <c r="O52" s="3"/>
      <c r="P52" s="3"/>
      <c r="Q52" s="3"/>
      <c r="R52" s="3"/>
      <c r="S52" s="3"/>
      <c r="T52" s="3"/>
      <c r="U52" s="11"/>
    </row>
    <row r="53" spans="1:21">
      <c r="A53" s="4"/>
      <c r="B53" s="1"/>
      <c r="C53" s="1"/>
      <c r="D53" s="1"/>
      <c r="E53" s="1"/>
      <c r="F53" s="1"/>
      <c r="G53" s="1"/>
      <c r="H53" s="1"/>
      <c r="I53" s="15"/>
      <c r="J53" s="29"/>
      <c r="K53" s="1"/>
      <c r="N53" s="4"/>
      <c r="O53" s="3"/>
      <c r="P53" s="3"/>
      <c r="Q53" s="3"/>
      <c r="R53" s="3"/>
      <c r="S53" s="3"/>
      <c r="T53" s="3"/>
      <c r="U53" s="11"/>
    </row>
    <row r="54" spans="1:21">
      <c r="A54" s="4"/>
      <c r="B54" s="1"/>
      <c r="C54" s="1"/>
      <c r="D54" s="1"/>
      <c r="E54" s="1"/>
      <c r="F54" s="1"/>
      <c r="G54" s="1"/>
      <c r="H54" s="1"/>
      <c r="I54" s="15"/>
      <c r="J54" s="29"/>
      <c r="K54" s="1"/>
      <c r="N54" s="4"/>
      <c r="O54" s="3"/>
      <c r="P54" s="3"/>
      <c r="Q54" s="3"/>
      <c r="R54" s="3"/>
      <c r="S54" s="3"/>
      <c r="T54" s="3"/>
      <c r="U54" s="11"/>
    </row>
    <row r="55" spans="1:21">
      <c r="A55" s="4"/>
      <c r="B55" s="1"/>
      <c r="C55" s="1"/>
      <c r="D55" s="1"/>
      <c r="E55" s="1"/>
      <c r="F55" s="1"/>
      <c r="G55" s="1"/>
      <c r="H55" s="1"/>
      <c r="I55" s="15"/>
      <c r="J55" s="29"/>
      <c r="K55" s="1"/>
      <c r="N55" s="4"/>
      <c r="O55" s="3"/>
      <c r="P55" s="3"/>
      <c r="Q55" s="3"/>
      <c r="R55" s="3"/>
      <c r="S55" s="3"/>
      <c r="T55" s="3"/>
      <c r="U55" s="11"/>
    </row>
    <row r="56" spans="1:21">
      <c r="A56" s="4"/>
      <c r="B56" s="1"/>
      <c r="C56" s="1"/>
      <c r="D56" s="1"/>
      <c r="E56" s="1"/>
      <c r="F56" s="1"/>
      <c r="G56" s="1"/>
      <c r="H56" s="1"/>
      <c r="I56" s="15"/>
      <c r="J56" s="29"/>
      <c r="K56" s="1"/>
      <c r="N56" s="4"/>
      <c r="O56" s="3"/>
      <c r="P56" s="3"/>
      <c r="Q56" s="3"/>
      <c r="R56" s="3"/>
      <c r="S56" s="3"/>
      <c r="T56" s="3"/>
      <c r="U56" s="11"/>
    </row>
    <row r="57" spans="1:21">
      <c r="A57" s="4"/>
      <c r="B57" s="1"/>
      <c r="C57" s="1"/>
      <c r="D57" s="1"/>
      <c r="E57" s="1"/>
      <c r="F57" s="1"/>
      <c r="G57" s="1"/>
      <c r="H57" s="1"/>
      <c r="I57" s="15"/>
      <c r="J57" s="29"/>
      <c r="K57" s="1"/>
      <c r="N57" s="4"/>
      <c r="O57" s="3"/>
      <c r="P57" s="3"/>
      <c r="Q57" s="3"/>
      <c r="R57" s="3"/>
      <c r="S57" s="3"/>
      <c r="T57" s="3"/>
      <c r="U57" s="11"/>
    </row>
    <row r="58" spans="1:21">
      <c r="A58" s="4"/>
      <c r="B58" s="1"/>
      <c r="C58" s="1"/>
      <c r="D58" s="1"/>
      <c r="E58" s="1"/>
      <c r="F58" s="1"/>
      <c r="G58" s="1"/>
      <c r="H58" s="1"/>
      <c r="I58" s="15"/>
      <c r="J58" s="29"/>
      <c r="K58" s="1"/>
      <c r="N58" s="4"/>
      <c r="O58" s="3"/>
      <c r="P58" s="3"/>
      <c r="Q58" s="3"/>
      <c r="R58" s="3"/>
      <c r="S58" s="3"/>
      <c r="T58" s="3"/>
      <c r="U58" s="11"/>
    </row>
    <row r="59" spans="1:21">
      <c r="A59" s="4"/>
      <c r="B59" s="1"/>
      <c r="C59" s="1"/>
      <c r="D59" s="1"/>
      <c r="E59" s="1"/>
      <c r="F59" s="1"/>
      <c r="G59" s="1"/>
      <c r="H59" s="1"/>
      <c r="I59" s="15"/>
      <c r="J59" s="29"/>
      <c r="K59" s="1"/>
      <c r="N59" s="4"/>
      <c r="O59" s="3"/>
      <c r="P59" s="3"/>
      <c r="Q59" s="3"/>
      <c r="R59" s="3"/>
      <c r="S59" s="3"/>
      <c r="T59" s="3"/>
      <c r="U59" s="11"/>
    </row>
    <row r="60" spans="1:21">
      <c r="A60" s="4"/>
      <c r="B60" s="1"/>
      <c r="C60" s="1"/>
      <c r="D60" s="1"/>
      <c r="E60" s="1"/>
      <c r="F60" s="1"/>
      <c r="G60" s="1"/>
      <c r="H60" s="1"/>
      <c r="I60" s="15"/>
      <c r="J60" s="29"/>
      <c r="K60" s="1"/>
      <c r="N60" s="4"/>
      <c r="O60" s="3"/>
      <c r="P60" s="3"/>
      <c r="Q60" s="3"/>
      <c r="R60" s="3"/>
      <c r="S60" s="3"/>
      <c r="T60" s="3"/>
      <c r="U60" s="11"/>
    </row>
    <row r="61" spans="1:21">
      <c r="A61" s="4"/>
      <c r="B61" s="1"/>
      <c r="C61" s="1"/>
      <c r="D61" s="1"/>
      <c r="E61" s="1"/>
      <c r="F61" s="1"/>
      <c r="G61" s="1"/>
      <c r="H61" s="1"/>
      <c r="I61" s="15"/>
      <c r="J61" s="29"/>
      <c r="K61" s="1"/>
      <c r="N61" s="4"/>
      <c r="O61" s="3"/>
      <c r="P61" s="3"/>
      <c r="Q61" s="3"/>
      <c r="R61" s="3"/>
      <c r="S61" s="3"/>
      <c r="T61" s="3"/>
      <c r="U61" s="11"/>
    </row>
    <row r="62" spans="1:21">
      <c r="A62" s="4"/>
      <c r="B62" s="1"/>
      <c r="C62" s="1"/>
      <c r="D62" s="1"/>
      <c r="E62" s="1"/>
      <c r="F62" s="1"/>
      <c r="G62" s="1"/>
      <c r="H62" s="1"/>
      <c r="I62" s="15"/>
      <c r="J62" s="29"/>
      <c r="K62" s="1"/>
      <c r="N62" s="4"/>
      <c r="O62" s="3"/>
      <c r="P62" s="3"/>
      <c r="Q62" s="3"/>
      <c r="R62" s="3"/>
      <c r="S62" s="3"/>
      <c r="T62" s="3"/>
      <c r="U62" s="11"/>
    </row>
    <row r="63" spans="1:21">
      <c r="A63" s="4"/>
      <c r="B63" s="1"/>
      <c r="C63" s="1"/>
      <c r="D63" s="1"/>
      <c r="E63" s="1"/>
      <c r="F63" s="1"/>
      <c r="G63" s="1"/>
      <c r="H63" s="1"/>
      <c r="I63" s="15"/>
      <c r="J63" s="29"/>
      <c r="K63" s="1"/>
      <c r="N63" s="4"/>
      <c r="O63" s="3"/>
      <c r="P63" s="3"/>
      <c r="Q63" s="3"/>
      <c r="R63" s="3"/>
      <c r="S63" s="3"/>
      <c r="T63" s="3"/>
      <c r="U63" s="11"/>
    </row>
    <row r="64" spans="1:21">
      <c r="A64" s="4"/>
      <c r="B64" s="1"/>
      <c r="C64" s="1"/>
      <c r="D64" s="1"/>
      <c r="E64" s="1"/>
      <c r="F64" s="1"/>
      <c r="G64" s="1"/>
      <c r="H64" s="1"/>
      <c r="I64" s="15"/>
      <c r="J64" s="29"/>
      <c r="K64" s="1"/>
      <c r="N64" s="4"/>
      <c r="O64" s="3"/>
      <c r="P64" s="3"/>
      <c r="Q64" s="3"/>
      <c r="R64" s="3"/>
      <c r="S64" s="3"/>
      <c r="T64" s="3"/>
      <c r="U64" s="11"/>
    </row>
    <row r="65" spans="1:21">
      <c r="A65" s="4"/>
      <c r="B65" s="1"/>
      <c r="C65" s="1"/>
      <c r="D65" s="1"/>
      <c r="E65" s="1"/>
      <c r="F65" s="1"/>
      <c r="G65" s="1"/>
      <c r="H65" s="1"/>
      <c r="I65" s="15"/>
      <c r="J65" s="29"/>
      <c r="K65" s="1"/>
      <c r="N65" s="4"/>
      <c r="O65" s="3"/>
      <c r="P65" s="3"/>
      <c r="Q65" s="3"/>
      <c r="R65" s="3"/>
      <c r="S65" s="3"/>
      <c r="T65" s="3"/>
      <c r="U65" s="11"/>
    </row>
    <row r="66" spans="1:21">
      <c r="A66" s="4"/>
      <c r="B66" s="1"/>
      <c r="C66" s="1"/>
      <c r="D66" s="1"/>
      <c r="E66" s="1"/>
      <c r="F66" s="1"/>
      <c r="G66" s="1"/>
      <c r="H66" s="1"/>
      <c r="I66" s="15"/>
      <c r="J66" s="29"/>
      <c r="K66" s="1"/>
      <c r="N66" s="4"/>
      <c r="O66" s="3"/>
      <c r="P66" s="3"/>
      <c r="Q66" s="3"/>
      <c r="R66" s="3"/>
      <c r="S66" s="3"/>
      <c r="T66" s="3"/>
      <c r="U66" s="11"/>
    </row>
    <row r="67" spans="1:21">
      <c r="A67" s="4"/>
      <c r="B67" s="1"/>
      <c r="C67" s="1"/>
      <c r="D67" s="1"/>
      <c r="E67" s="1"/>
      <c r="F67" s="1"/>
      <c r="G67" s="1"/>
      <c r="H67" s="1"/>
      <c r="I67" s="15"/>
      <c r="J67" s="29"/>
      <c r="K67" s="1"/>
      <c r="N67" s="4"/>
      <c r="O67" s="3"/>
      <c r="P67" s="3"/>
      <c r="Q67" s="3"/>
      <c r="R67" s="3"/>
      <c r="S67" s="3"/>
      <c r="T67" s="3"/>
      <c r="U67" s="11"/>
    </row>
    <row r="68" spans="1:21">
      <c r="A68" s="4"/>
      <c r="B68" s="1"/>
      <c r="C68" s="1"/>
      <c r="D68" s="1"/>
      <c r="E68" s="1"/>
      <c r="F68" s="1"/>
      <c r="G68" s="1"/>
      <c r="H68" s="1"/>
      <c r="I68" s="15"/>
      <c r="J68" s="29"/>
      <c r="K68" s="1"/>
      <c r="N68" s="4"/>
      <c r="O68" s="3"/>
      <c r="P68" s="3"/>
      <c r="Q68" s="3"/>
      <c r="R68" s="3"/>
      <c r="S68" s="3"/>
      <c r="T68" s="3"/>
      <c r="U68" s="11"/>
    </row>
    <row r="69" spans="1:21">
      <c r="A69" s="4"/>
      <c r="B69" s="1"/>
      <c r="C69" s="1"/>
      <c r="D69" s="1"/>
      <c r="E69" s="1"/>
      <c r="F69" s="1"/>
      <c r="G69" s="1"/>
      <c r="H69" s="1"/>
      <c r="I69" s="15"/>
      <c r="J69" s="29"/>
      <c r="K69" s="1"/>
      <c r="N69" s="4"/>
      <c r="O69" s="3"/>
      <c r="P69" s="3"/>
      <c r="Q69" s="3"/>
      <c r="R69" s="3"/>
      <c r="S69" s="3"/>
      <c r="T69" s="3"/>
      <c r="U69" s="11"/>
    </row>
    <row r="70" spans="1:21">
      <c r="A70" s="4"/>
      <c r="B70" s="1"/>
      <c r="C70" s="1"/>
      <c r="D70" s="1"/>
      <c r="E70" s="1"/>
      <c r="F70" s="1"/>
      <c r="G70" s="1"/>
      <c r="H70" s="1"/>
      <c r="I70" s="15"/>
      <c r="J70" s="29"/>
      <c r="K70" s="1"/>
      <c r="N70" s="4"/>
      <c r="O70" s="3"/>
      <c r="P70" s="3"/>
      <c r="Q70" s="3"/>
      <c r="R70" s="3"/>
      <c r="S70" s="3"/>
      <c r="T70" s="3"/>
      <c r="U70" s="11"/>
    </row>
    <row r="71" spans="1:21">
      <c r="A71" s="4"/>
      <c r="B71" s="1"/>
      <c r="C71" s="1"/>
      <c r="D71" s="1"/>
      <c r="E71" s="1"/>
      <c r="F71" s="1"/>
      <c r="G71" s="1"/>
      <c r="H71" s="1"/>
      <c r="I71" s="15"/>
      <c r="J71" s="29"/>
      <c r="K71" s="1"/>
      <c r="N71" s="4"/>
      <c r="O71" s="3"/>
      <c r="P71" s="3"/>
      <c r="Q71" s="3"/>
      <c r="R71" s="3"/>
      <c r="S71" s="3"/>
      <c r="T71" s="3"/>
      <c r="U71" s="11"/>
    </row>
    <row r="72" spans="1:21">
      <c r="A72" s="4"/>
      <c r="B72" s="1"/>
      <c r="C72" s="1"/>
      <c r="D72" s="1"/>
      <c r="E72" s="1"/>
      <c r="F72" s="1"/>
      <c r="G72" s="1"/>
      <c r="H72" s="1"/>
      <c r="I72" s="15"/>
      <c r="J72" s="29"/>
      <c r="K72" s="1"/>
      <c r="N72" s="4"/>
      <c r="O72" s="3"/>
      <c r="P72" s="3"/>
      <c r="Q72" s="3"/>
      <c r="R72" s="3"/>
      <c r="S72" s="3"/>
      <c r="T72" s="3"/>
      <c r="U72" s="11"/>
    </row>
    <row r="73" spans="1:21">
      <c r="A73" s="4"/>
      <c r="B73" s="1"/>
      <c r="C73" s="1"/>
      <c r="D73" s="1"/>
      <c r="E73" s="1"/>
      <c r="F73" s="1"/>
      <c r="G73" s="1"/>
      <c r="H73" s="1"/>
      <c r="I73" s="15"/>
      <c r="J73" s="29"/>
      <c r="K73" s="1"/>
      <c r="N73" s="4"/>
      <c r="O73" s="3"/>
      <c r="P73" s="3"/>
      <c r="Q73" s="3"/>
      <c r="R73" s="3"/>
      <c r="S73" s="3"/>
      <c r="T73" s="3"/>
      <c r="U73" s="11"/>
    </row>
    <row r="74" spans="1:21">
      <c r="A74" s="4"/>
      <c r="B74" s="1"/>
      <c r="C74" s="1"/>
      <c r="D74" s="1"/>
      <c r="E74" s="1"/>
      <c r="F74" s="1"/>
      <c r="G74" s="1"/>
      <c r="H74" s="1"/>
      <c r="I74" s="15"/>
      <c r="J74" s="29"/>
      <c r="K74" s="1"/>
      <c r="N74" s="4"/>
      <c r="O74" s="3"/>
      <c r="P74" s="3"/>
      <c r="Q74" s="3"/>
      <c r="R74" s="3"/>
      <c r="S74" s="3"/>
      <c r="T74" s="3"/>
      <c r="U74" s="11"/>
    </row>
    <row r="75" spans="1:21">
      <c r="A75" s="4"/>
      <c r="B75" s="1"/>
      <c r="C75" s="1"/>
      <c r="D75" s="1"/>
      <c r="E75" s="1"/>
      <c r="F75" s="1"/>
      <c r="G75" s="1"/>
      <c r="H75" s="1"/>
      <c r="I75" s="15"/>
      <c r="J75" s="29"/>
      <c r="K75" s="1"/>
      <c r="N75" s="4"/>
      <c r="O75" s="3"/>
      <c r="P75" s="3"/>
      <c r="Q75" s="3"/>
      <c r="R75" s="3"/>
      <c r="S75" s="3"/>
      <c r="T75" s="3"/>
      <c r="U75" s="11"/>
    </row>
    <row r="76" spans="1:21">
      <c r="A76" s="4"/>
      <c r="B76" s="1"/>
      <c r="C76" s="1"/>
      <c r="D76" s="1"/>
      <c r="E76" s="1"/>
      <c r="F76" s="1"/>
      <c r="G76" s="1"/>
      <c r="H76" s="1"/>
      <c r="I76" s="15"/>
      <c r="J76" s="29"/>
      <c r="K76" s="1"/>
      <c r="N76" s="4"/>
      <c r="O76" s="3"/>
      <c r="P76" s="3"/>
      <c r="Q76" s="3"/>
      <c r="R76" s="3"/>
      <c r="S76" s="3"/>
      <c r="T76" s="3"/>
      <c r="U76" s="11"/>
    </row>
    <row r="77" spans="1:21">
      <c r="A77" s="4"/>
      <c r="B77" s="1"/>
      <c r="C77" s="1"/>
      <c r="D77" s="1"/>
      <c r="E77" s="1"/>
      <c r="F77" s="1"/>
      <c r="G77" s="1"/>
      <c r="H77" s="1"/>
      <c r="I77" s="15"/>
      <c r="J77" s="29"/>
      <c r="K77" s="1"/>
      <c r="N77" s="4"/>
      <c r="O77" s="3"/>
      <c r="P77" s="3"/>
      <c r="Q77" s="3"/>
      <c r="R77" s="3"/>
      <c r="S77" s="3"/>
      <c r="T77" s="3"/>
      <c r="U77" s="11"/>
    </row>
    <row r="78" spans="1:21">
      <c r="A78" s="4"/>
      <c r="B78" s="1"/>
      <c r="C78" s="1"/>
      <c r="D78" s="1"/>
      <c r="E78" s="1"/>
      <c r="F78" s="1"/>
      <c r="G78" s="1"/>
      <c r="H78" s="1"/>
      <c r="I78" s="15"/>
      <c r="J78" s="29"/>
      <c r="K78" s="1"/>
      <c r="N78" s="4"/>
      <c r="O78" s="3"/>
      <c r="P78" s="3"/>
      <c r="Q78" s="3"/>
      <c r="R78" s="3"/>
      <c r="S78" s="3"/>
      <c r="T78" s="3"/>
      <c r="U78" s="11"/>
    </row>
    <row r="79" spans="1:21">
      <c r="A79" s="4"/>
      <c r="B79" s="1"/>
      <c r="C79" s="1"/>
      <c r="D79" s="1"/>
      <c r="E79" s="1"/>
      <c r="F79" s="1"/>
      <c r="G79" s="1"/>
      <c r="H79" s="1"/>
      <c r="I79" s="15"/>
      <c r="J79" s="29"/>
      <c r="K79" s="1"/>
      <c r="N79" s="4"/>
      <c r="O79" s="3"/>
      <c r="P79" s="3"/>
      <c r="Q79" s="3"/>
      <c r="R79" s="3"/>
      <c r="S79" s="3"/>
      <c r="T79" s="3"/>
      <c r="U79" s="11"/>
    </row>
    <row r="80" spans="1:21">
      <c r="A80" s="4"/>
      <c r="B80" s="1"/>
      <c r="C80" s="1"/>
      <c r="D80" s="1"/>
      <c r="E80" s="1"/>
      <c r="F80" s="1"/>
      <c r="G80" s="1"/>
      <c r="H80" s="1"/>
      <c r="I80" s="15"/>
      <c r="J80" s="29"/>
      <c r="K80" s="1"/>
      <c r="N80" s="4"/>
      <c r="O80" s="3"/>
      <c r="P80" s="3"/>
      <c r="Q80" s="3"/>
      <c r="R80" s="3"/>
      <c r="S80" s="3"/>
      <c r="T80" s="3"/>
      <c r="U80" s="11"/>
    </row>
    <row r="81" spans="1:21">
      <c r="A81" s="4"/>
      <c r="B81" s="1"/>
      <c r="C81" s="1"/>
      <c r="D81" s="1"/>
      <c r="E81" s="1"/>
      <c r="F81" s="1"/>
      <c r="G81" s="1"/>
      <c r="H81" s="1"/>
      <c r="I81" s="15"/>
      <c r="J81" s="29"/>
      <c r="K81" s="1"/>
      <c r="N81" s="4"/>
      <c r="O81" s="3"/>
      <c r="P81" s="3"/>
      <c r="Q81" s="3"/>
      <c r="R81" s="3"/>
      <c r="S81" s="3"/>
      <c r="T81" s="3"/>
      <c r="U81" s="11"/>
    </row>
    <row r="82" spans="1:21">
      <c r="A82" s="4"/>
      <c r="B82" s="1"/>
      <c r="C82" s="1"/>
      <c r="D82" s="1"/>
      <c r="E82" s="1"/>
      <c r="F82" s="1"/>
      <c r="G82" s="1"/>
      <c r="H82" s="1"/>
      <c r="I82" s="15"/>
      <c r="J82" s="29"/>
      <c r="K82" s="1"/>
      <c r="N82" s="4"/>
      <c r="O82" s="3"/>
      <c r="P82" s="3"/>
      <c r="Q82" s="3"/>
      <c r="R82" s="3"/>
      <c r="S82" s="3"/>
      <c r="T82" s="3"/>
      <c r="U82" s="11"/>
    </row>
    <row r="83" spans="1:21">
      <c r="A83" s="4"/>
      <c r="B83" s="1"/>
      <c r="C83" s="1"/>
      <c r="D83" s="1"/>
      <c r="E83" s="1"/>
      <c r="F83" s="1"/>
      <c r="G83" s="1"/>
      <c r="H83" s="1"/>
      <c r="I83" s="15"/>
      <c r="J83" s="29"/>
      <c r="K83" s="1"/>
      <c r="N83" s="4"/>
      <c r="O83" s="3"/>
      <c r="P83" s="3"/>
      <c r="Q83" s="3"/>
      <c r="R83" s="3"/>
      <c r="S83" s="3"/>
      <c r="T83" s="3"/>
      <c r="U83" s="11"/>
    </row>
    <row r="84" spans="1:21">
      <c r="A84" s="4"/>
      <c r="B84" s="1"/>
      <c r="C84" s="1"/>
      <c r="D84" s="1"/>
      <c r="E84" s="1"/>
      <c r="F84" s="1"/>
      <c r="G84" s="1"/>
      <c r="H84" s="1"/>
      <c r="I84" s="15"/>
      <c r="J84" s="29"/>
      <c r="K84" s="1"/>
      <c r="N84" s="4"/>
      <c r="O84" s="3"/>
      <c r="P84" s="3"/>
      <c r="Q84" s="3"/>
      <c r="R84" s="3"/>
      <c r="S84" s="3"/>
      <c r="T84" s="3"/>
      <c r="U84" s="11"/>
    </row>
    <row r="85" spans="1:21">
      <c r="A85" s="4"/>
      <c r="B85" s="1"/>
      <c r="C85" s="1"/>
      <c r="D85" s="1"/>
      <c r="E85" s="1"/>
      <c r="F85" s="1"/>
      <c r="G85" s="1"/>
      <c r="H85" s="1"/>
      <c r="I85" s="15"/>
      <c r="J85" s="29"/>
      <c r="K85" s="1"/>
      <c r="N85" s="4"/>
      <c r="O85" s="3"/>
      <c r="P85" s="3"/>
      <c r="Q85" s="3"/>
      <c r="R85" s="3"/>
      <c r="S85" s="3"/>
      <c r="T85" s="3"/>
      <c r="U85" s="11"/>
    </row>
    <row r="86" spans="1:21">
      <c r="A86" s="4"/>
      <c r="B86" s="1"/>
      <c r="C86" s="1"/>
      <c r="D86" s="1"/>
      <c r="E86" s="1"/>
      <c r="F86" s="1"/>
      <c r="G86" s="1"/>
      <c r="H86" s="1"/>
      <c r="I86" s="15"/>
      <c r="J86" s="29"/>
      <c r="K86" s="1"/>
      <c r="N86" s="4"/>
      <c r="O86" s="3"/>
      <c r="P86" s="3"/>
      <c r="Q86" s="3"/>
      <c r="R86" s="3"/>
      <c r="S86" s="3"/>
      <c r="T86" s="3"/>
      <c r="U86" s="11"/>
    </row>
    <row r="87" spans="1:21">
      <c r="A87" s="4"/>
      <c r="B87" s="1"/>
      <c r="C87" s="1"/>
      <c r="D87" s="1"/>
      <c r="E87" s="1"/>
      <c r="F87" s="1"/>
      <c r="G87" s="1"/>
      <c r="H87" s="1"/>
      <c r="I87" s="15"/>
      <c r="J87" s="29"/>
      <c r="K87" s="1"/>
      <c r="N87" s="4"/>
      <c r="O87" s="3"/>
      <c r="P87" s="3"/>
      <c r="Q87" s="3"/>
      <c r="R87" s="3"/>
      <c r="S87" s="3"/>
      <c r="T87" s="3"/>
      <c r="U87" s="11"/>
    </row>
    <row r="88" spans="1:21">
      <c r="A88" s="4"/>
      <c r="B88" s="1"/>
      <c r="C88" s="1"/>
      <c r="D88" s="1"/>
      <c r="E88" s="1"/>
      <c r="F88" s="1"/>
      <c r="G88" s="1"/>
      <c r="H88" s="1"/>
      <c r="I88" s="15"/>
      <c r="J88" s="29"/>
      <c r="K88" s="1"/>
      <c r="N88" s="4"/>
      <c r="O88" s="3"/>
      <c r="P88" s="3"/>
      <c r="Q88" s="3"/>
      <c r="R88" s="3"/>
      <c r="S88" s="3"/>
      <c r="T88" s="3"/>
      <c r="U88" s="11"/>
    </row>
    <row r="89" spans="1:21">
      <c r="A89" s="4"/>
      <c r="B89" s="1"/>
      <c r="C89" s="1"/>
      <c r="D89" s="1"/>
      <c r="E89" s="1"/>
      <c r="F89" s="1"/>
      <c r="G89" s="1"/>
      <c r="H89" s="1"/>
      <c r="I89" s="15"/>
      <c r="J89" s="29"/>
      <c r="K89" s="1"/>
      <c r="N89" s="4"/>
      <c r="O89" s="3"/>
      <c r="P89" s="3"/>
      <c r="Q89" s="3"/>
      <c r="R89" s="3"/>
      <c r="S89" s="3"/>
      <c r="T89" s="3"/>
      <c r="U89" s="11"/>
    </row>
    <row r="90" spans="1:21">
      <c r="A90" s="4"/>
      <c r="B90" s="1"/>
      <c r="C90" s="1"/>
      <c r="D90" s="1"/>
      <c r="E90" s="1"/>
      <c r="F90" s="1"/>
      <c r="G90" s="1"/>
      <c r="H90" s="1"/>
      <c r="I90" s="15"/>
      <c r="J90" s="29"/>
      <c r="K90" s="1"/>
      <c r="N90" s="4"/>
      <c r="O90" s="3"/>
      <c r="P90" s="3"/>
      <c r="Q90" s="3"/>
      <c r="R90" s="3"/>
      <c r="S90" s="3"/>
      <c r="T90" s="3"/>
      <c r="U90" s="11"/>
    </row>
    <row r="91" spans="1:21">
      <c r="A91" s="4"/>
      <c r="B91" s="1"/>
      <c r="C91" s="1"/>
      <c r="D91" s="1"/>
      <c r="E91" s="1"/>
      <c r="F91" s="1"/>
      <c r="G91" s="1"/>
      <c r="H91" s="1"/>
      <c r="I91" s="15"/>
      <c r="J91" s="29"/>
      <c r="K91" s="1"/>
      <c r="N91" s="4"/>
      <c r="O91" s="3"/>
      <c r="P91" s="3"/>
      <c r="Q91" s="3"/>
      <c r="R91" s="3"/>
      <c r="S91" s="3"/>
      <c r="T91" s="3"/>
      <c r="U91" s="11"/>
    </row>
    <row r="92" spans="1:21">
      <c r="A92" s="4"/>
      <c r="B92" s="1"/>
      <c r="C92" s="1"/>
      <c r="D92" s="1"/>
      <c r="E92" s="1"/>
      <c r="F92" s="1"/>
      <c r="G92" s="1"/>
      <c r="H92" s="1"/>
      <c r="I92" s="15"/>
      <c r="J92" s="29"/>
      <c r="K92" s="1"/>
      <c r="N92" s="4"/>
      <c r="O92" s="3"/>
      <c r="P92" s="3"/>
      <c r="Q92" s="3"/>
      <c r="R92" s="3"/>
      <c r="S92" s="3"/>
      <c r="T92" s="3"/>
      <c r="U92" s="11"/>
    </row>
    <row r="93" spans="1:21">
      <c r="A93" s="4"/>
      <c r="B93" s="1"/>
      <c r="C93" s="1"/>
      <c r="D93" s="1"/>
      <c r="E93" s="1"/>
      <c r="F93" s="1"/>
      <c r="G93" s="1"/>
      <c r="H93" s="1"/>
      <c r="I93" s="15"/>
      <c r="J93" s="29"/>
      <c r="K93" s="1"/>
      <c r="N93" s="4"/>
      <c r="O93" s="3"/>
      <c r="P93" s="3"/>
      <c r="Q93" s="3"/>
      <c r="R93" s="3"/>
      <c r="S93" s="3"/>
      <c r="T93" s="3"/>
      <c r="U93" s="11"/>
    </row>
    <row r="94" spans="1:21">
      <c r="A94" s="4"/>
      <c r="B94" s="1"/>
      <c r="C94" s="1"/>
      <c r="D94" s="1"/>
      <c r="E94" s="1"/>
      <c r="F94" s="1"/>
      <c r="G94" s="1"/>
      <c r="H94" s="1"/>
      <c r="I94" s="15"/>
      <c r="J94" s="29"/>
      <c r="K94" s="1"/>
      <c r="N94" s="4"/>
      <c r="O94" s="3"/>
      <c r="P94" s="3"/>
      <c r="Q94" s="3"/>
      <c r="R94" s="3"/>
      <c r="S94" s="3"/>
      <c r="T94" s="3"/>
      <c r="U94" s="11"/>
    </row>
    <row r="95" spans="1:21">
      <c r="A95" s="4"/>
      <c r="B95" s="1"/>
      <c r="C95" s="1"/>
      <c r="D95" s="1"/>
      <c r="E95" s="1"/>
      <c r="F95" s="1"/>
      <c r="G95" s="1"/>
      <c r="H95" s="1"/>
      <c r="I95" s="15"/>
      <c r="J95" s="29"/>
      <c r="K95" s="1"/>
      <c r="N95" s="4"/>
      <c r="O95" s="3"/>
      <c r="P95" s="3"/>
      <c r="Q95" s="3"/>
      <c r="R95" s="3"/>
      <c r="S95" s="3"/>
      <c r="T95" s="3"/>
      <c r="U95" s="11"/>
    </row>
    <row r="96" spans="1:21">
      <c r="A96" s="4"/>
      <c r="B96" s="1"/>
      <c r="C96" s="1"/>
      <c r="D96" s="1"/>
      <c r="E96" s="1"/>
      <c r="F96" s="1"/>
      <c r="G96" s="1"/>
      <c r="H96" s="1"/>
      <c r="I96" s="15"/>
      <c r="J96" s="29"/>
      <c r="K96" s="1"/>
      <c r="N96" s="4"/>
      <c r="O96" s="3"/>
      <c r="P96" s="3"/>
      <c r="Q96" s="3"/>
      <c r="R96" s="3"/>
      <c r="S96" s="3"/>
      <c r="T96" s="3"/>
      <c r="U96" s="11"/>
    </row>
    <row r="97" spans="1:21">
      <c r="A97" s="4"/>
      <c r="B97" s="1"/>
      <c r="C97" s="1"/>
      <c r="D97" s="1"/>
      <c r="E97" s="1"/>
      <c r="F97" s="1"/>
      <c r="G97" s="1"/>
      <c r="H97" s="1"/>
      <c r="I97" s="15"/>
      <c r="J97" s="29"/>
      <c r="K97" s="1"/>
      <c r="N97" s="4"/>
      <c r="O97" s="3"/>
      <c r="P97" s="3"/>
      <c r="Q97" s="3"/>
      <c r="R97" s="3"/>
      <c r="S97" s="3"/>
      <c r="T97" s="3"/>
      <c r="U97" s="11"/>
    </row>
    <row r="98" spans="1:21">
      <c r="A98" s="4"/>
      <c r="B98" s="1"/>
      <c r="C98" s="1"/>
      <c r="D98" s="1"/>
      <c r="E98" s="1"/>
      <c r="F98" s="1"/>
      <c r="G98" s="1"/>
      <c r="H98" s="1"/>
      <c r="I98" s="15"/>
      <c r="J98" s="29"/>
      <c r="K98" s="1"/>
      <c r="N98" s="4"/>
      <c r="O98" s="3"/>
      <c r="P98" s="3"/>
      <c r="Q98" s="3"/>
      <c r="R98" s="3"/>
      <c r="S98" s="3"/>
      <c r="T98" s="3"/>
      <c r="U98" s="11"/>
    </row>
    <row r="99" spans="1:21">
      <c r="A99" s="4"/>
      <c r="B99" s="1"/>
      <c r="C99" s="1"/>
      <c r="D99" s="1"/>
      <c r="E99" s="1"/>
      <c r="F99" s="1"/>
      <c r="G99" s="1"/>
      <c r="H99" s="1"/>
      <c r="I99" s="15"/>
      <c r="J99" s="29"/>
      <c r="K99" s="1"/>
      <c r="N99" s="4"/>
      <c r="O99" s="3"/>
      <c r="P99" s="3"/>
      <c r="Q99" s="3"/>
      <c r="R99" s="3"/>
      <c r="S99" s="3"/>
      <c r="T99" s="3"/>
      <c r="U99" s="11"/>
    </row>
    <row r="100" spans="1:21">
      <c r="A100" s="7"/>
      <c r="B100" s="8"/>
      <c r="C100" s="8"/>
      <c r="D100" s="8"/>
      <c r="E100" s="8"/>
      <c r="F100" s="8"/>
      <c r="G100" s="8"/>
      <c r="H100" s="8"/>
      <c r="I100" s="16"/>
      <c r="J100" s="29"/>
      <c r="K100" s="1"/>
      <c r="N100" s="4"/>
      <c r="O100" s="3"/>
      <c r="P100" s="3"/>
      <c r="Q100" s="3"/>
      <c r="R100" s="3"/>
      <c r="S100" s="3"/>
      <c r="T100" s="3"/>
      <c r="U100" s="11"/>
    </row>
    <row r="101" spans="1:21">
      <c r="A101" s="4"/>
      <c r="B101" s="1"/>
      <c r="C101" s="1"/>
      <c r="D101" s="1"/>
      <c r="E101" s="1"/>
      <c r="F101" s="1"/>
      <c r="G101" s="1"/>
      <c r="H101" s="1"/>
      <c r="I101" s="26"/>
      <c r="J101" s="29"/>
      <c r="K101" s="1"/>
      <c r="N101" s="4"/>
      <c r="O101" s="3"/>
      <c r="P101" s="3"/>
      <c r="Q101" s="3"/>
      <c r="R101" s="3"/>
      <c r="S101" s="3"/>
      <c r="T101" s="3"/>
      <c r="U101" s="11"/>
    </row>
    <row r="102" spans="1:21">
      <c r="A102" s="4"/>
      <c r="B102" s="1"/>
      <c r="C102" s="1"/>
      <c r="D102" s="1"/>
      <c r="E102" s="1"/>
      <c r="F102" s="1"/>
      <c r="G102" s="1"/>
      <c r="H102" s="1"/>
      <c r="I102" s="26"/>
      <c r="J102" s="30"/>
      <c r="K102" s="8"/>
      <c r="N102" s="4"/>
      <c r="O102" s="3"/>
      <c r="P102" s="3"/>
      <c r="Q102" s="3"/>
      <c r="R102" s="3"/>
      <c r="S102" s="3"/>
      <c r="T102" s="3"/>
      <c r="U102" s="11"/>
    </row>
  </sheetData>
  <conditionalFormatting sqref="K2:L102">
    <cfRule type="cellIs" dxfId="25" priority="1" operator="greaterThan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6C8A-6EBA-41E9-AEB6-EF694A98EFC5}">
  <dimension ref="A1:Y100"/>
  <sheetViews>
    <sheetView zoomScale="85" workbookViewId="0">
      <selection activeCell="J3" sqref="J3"/>
    </sheetView>
  </sheetViews>
  <sheetFormatPr defaultColWidth="8.85546875" defaultRowHeight="14.45"/>
  <cols>
    <col min="1" max="1" width="14.7109375" customWidth="1"/>
    <col min="3" max="7" width="8.85546875" customWidth="1"/>
    <col min="9" max="9" width="12.42578125" bestFit="1" customWidth="1"/>
    <col min="10" max="10" width="11" customWidth="1"/>
    <col min="11" max="11" width="12.7109375" bestFit="1" customWidth="1"/>
    <col min="12" max="12" width="12.7109375" customWidth="1"/>
    <col min="13" max="13" width="16.140625" bestFit="1" customWidth="1"/>
    <col min="14" max="14" width="11.42578125" customWidth="1"/>
    <col min="15" max="15" width="12.28515625" customWidth="1"/>
  </cols>
  <sheetData>
    <row r="1" spans="1:25">
      <c r="A1" s="5" t="s">
        <v>197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25" t="s">
        <v>9</v>
      </c>
      <c r="K1" s="6" t="s">
        <v>10</v>
      </c>
      <c r="L1" s="6" t="s">
        <v>11</v>
      </c>
      <c r="M1" s="34" t="s">
        <v>12</v>
      </c>
      <c r="N1" t="s">
        <v>13</v>
      </c>
      <c r="O1" s="9" t="s">
        <v>14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10" t="s">
        <v>7</v>
      </c>
      <c r="Y1" s="23" t="s">
        <v>198</v>
      </c>
    </row>
    <row r="2" spans="1:25">
      <c r="A2" s="4" t="s">
        <v>199</v>
      </c>
      <c r="B2" s="1">
        <v>1</v>
      </c>
      <c r="C2" s="1">
        <v>1</v>
      </c>
      <c r="D2" s="1">
        <v>1</v>
      </c>
      <c r="E2">
        <v>0</v>
      </c>
      <c r="F2" s="1">
        <v>1</v>
      </c>
      <c r="G2" s="1">
        <v>0</v>
      </c>
      <c r="H2" s="1">
        <v>1</v>
      </c>
      <c r="I2" s="14">
        <f>SUM(B2:H2)/7</f>
        <v>0.7142857142857143</v>
      </c>
      <c r="J2" s="27">
        <f t="shared" ref="J2:J33" si="0">MEDIAN(B2:H2)</f>
        <v>1</v>
      </c>
      <c r="K2" s="22">
        <f>STDEV(Tableau14[[#This Row],[Lucas ]:[Julia ]])</f>
        <v>0.48795003647426655</v>
      </c>
      <c r="L2" t="s">
        <v>18</v>
      </c>
      <c r="M2" t="b">
        <v>1</v>
      </c>
      <c r="N2">
        <v>-2</v>
      </c>
      <c r="O2" s="4" t="s">
        <v>199</v>
      </c>
      <c r="P2" s="3"/>
      <c r="Q2" s="3"/>
      <c r="R2" s="3"/>
      <c r="S2" s="3"/>
      <c r="T2" s="3"/>
      <c r="U2" s="3"/>
      <c r="V2" s="11"/>
      <c r="Y2" t="s">
        <v>200</v>
      </c>
    </row>
    <row r="3" spans="1:25">
      <c r="A3" s="4" t="s">
        <v>201</v>
      </c>
      <c r="B3" s="1">
        <v>-1</v>
      </c>
      <c r="C3" s="1">
        <v>0</v>
      </c>
      <c r="D3" s="1">
        <v>-2</v>
      </c>
      <c r="E3">
        <v>-1</v>
      </c>
      <c r="F3" s="1">
        <v>0</v>
      </c>
      <c r="G3" s="1">
        <v>0</v>
      </c>
      <c r="H3" s="1">
        <v>0</v>
      </c>
      <c r="I3" s="15">
        <f t="shared" ref="I3:I66" si="1">SUM(B3:H3)/7</f>
        <v>-0.5714285714285714</v>
      </c>
      <c r="J3" s="27">
        <f t="shared" si="0"/>
        <v>0</v>
      </c>
      <c r="K3" s="1">
        <f>STDEV(Tableau14[[#This Row],[Lucas ]:[Julia ]])</f>
        <v>0.7867957924694432</v>
      </c>
      <c r="L3" t="s">
        <v>20</v>
      </c>
      <c r="M3" t="b">
        <v>0</v>
      </c>
      <c r="N3">
        <v>-1</v>
      </c>
      <c r="O3" s="4" t="s">
        <v>201</v>
      </c>
      <c r="P3" s="3"/>
      <c r="Q3" s="3"/>
      <c r="R3" s="3"/>
      <c r="S3" s="3" t="s">
        <v>202</v>
      </c>
      <c r="T3" s="3"/>
      <c r="U3" s="3"/>
      <c r="V3" s="11"/>
      <c r="Y3" t="s">
        <v>203</v>
      </c>
    </row>
    <row r="4" spans="1:25">
      <c r="A4" s="4" t="s">
        <v>204</v>
      </c>
      <c r="B4" s="1">
        <v>-2</v>
      </c>
      <c r="C4" s="1">
        <v>-1</v>
      </c>
      <c r="D4" s="1">
        <v>-1</v>
      </c>
      <c r="E4">
        <v>-2</v>
      </c>
      <c r="F4" s="1">
        <v>-1</v>
      </c>
      <c r="G4" s="1">
        <v>1</v>
      </c>
      <c r="H4" s="1">
        <v>-1</v>
      </c>
      <c r="I4" s="15">
        <f t="shared" si="1"/>
        <v>-1</v>
      </c>
      <c r="J4" s="27">
        <f t="shared" si="0"/>
        <v>-1</v>
      </c>
      <c r="K4" s="1">
        <f>STDEV(Tableau14[[#This Row],[Lucas ]:[Julia ]])</f>
        <v>1</v>
      </c>
      <c r="L4" t="s">
        <v>20</v>
      </c>
      <c r="M4" t="b">
        <v>0</v>
      </c>
      <c r="N4">
        <v>0</v>
      </c>
      <c r="O4" s="4" t="s">
        <v>204</v>
      </c>
      <c r="P4" s="3"/>
      <c r="Q4" s="3" t="s">
        <v>102</v>
      </c>
      <c r="R4" s="3"/>
      <c r="S4" s="3"/>
      <c r="T4" s="3"/>
      <c r="U4" s="3"/>
      <c r="V4" s="11"/>
      <c r="Y4" t="s">
        <v>205</v>
      </c>
    </row>
    <row r="5" spans="1:25">
      <c r="A5" s="4" t="s">
        <v>206</v>
      </c>
      <c r="B5" s="1">
        <v>0</v>
      </c>
      <c r="C5" s="1">
        <v>-1</v>
      </c>
      <c r="D5" s="1">
        <v>2</v>
      </c>
      <c r="E5">
        <v>1</v>
      </c>
      <c r="F5" s="1">
        <v>-1</v>
      </c>
      <c r="G5" s="1">
        <v>1</v>
      </c>
      <c r="H5" s="1">
        <v>2</v>
      </c>
      <c r="I5" s="15">
        <f t="shared" si="1"/>
        <v>0.5714285714285714</v>
      </c>
      <c r="J5" s="27">
        <f t="shared" si="0"/>
        <v>1</v>
      </c>
      <c r="K5" s="1">
        <f>STDEV(Tableau14[[#This Row],[Lucas ]:[Julia ]])</f>
        <v>1.2724180205607036</v>
      </c>
      <c r="L5" t="s">
        <v>20</v>
      </c>
      <c r="M5" t="b">
        <v>1</v>
      </c>
      <c r="N5">
        <v>1</v>
      </c>
      <c r="O5" s="4" t="s">
        <v>206</v>
      </c>
      <c r="P5" s="3"/>
      <c r="Q5" s="3" t="s">
        <v>102</v>
      </c>
      <c r="R5" s="3"/>
      <c r="S5" s="3"/>
      <c r="T5" s="3"/>
      <c r="U5" s="3"/>
      <c r="V5" s="11"/>
    </row>
    <row r="6" spans="1:25">
      <c r="A6" s="4" t="s">
        <v>207</v>
      </c>
      <c r="B6" s="1">
        <v>-1</v>
      </c>
      <c r="C6" s="1">
        <v>-1</v>
      </c>
      <c r="D6" s="1">
        <v>-1</v>
      </c>
      <c r="E6">
        <v>-2</v>
      </c>
      <c r="F6" s="1">
        <v>-2</v>
      </c>
      <c r="G6" s="1">
        <v>-1</v>
      </c>
      <c r="H6" s="1">
        <v>0</v>
      </c>
      <c r="I6" s="15">
        <f>SUM(B6:H6)/7</f>
        <v>-1.1428571428571428</v>
      </c>
      <c r="J6" s="27">
        <f t="shared" si="0"/>
        <v>-1</v>
      </c>
      <c r="K6" s="1">
        <f>STDEV(Tableau14[[#This Row],[Lucas ]:[Julia ]])</f>
        <v>0.69006555934235425</v>
      </c>
      <c r="M6" t="b">
        <v>0</v>
      </c>
      <c r="N6">
        <v>2</v>
      </c>
      <c r="O6" s="4" t="s">
        <v>207</v>
      </c>
      <c r="P6" s="3"/>
      <c r="Q6" s="3" t="s">
        <v>208</v>
      </c>
      <c r="R6" s="3"/>
      <c r="S6" s="3"/>
      <c r="T6" s="3"/>
      <c r="U6" s="3"/>
      <c r="V6" s="11"/>
    </row>
    <row r="7" spans="1:25">
      <c r="A7" s="4" t="s">
        <v>209</v>
      </c>
      <c r="B7" s="1">
        <v>-2</v>
      </c>
      <c r="C7" s="1">
        <v>-2</v>
      </c>
      <c r="D7" s="1">
        <v>-2</v>
      </c>
      <c r="E7">
        <v>-1</v>
      </c>
      <c r="F7" s="1">
        <v>-2</v>
      </c>
      <c r="G7" s="1">
        <v>-2</v>
      </c>
      <c r="H7" s="1">
        <v>-2</v>
      </c>
      <c r="I7" s="15">
        <f>SUM(B7:H7)/7</f>
        <v>-1.8571428571428572</v>
      </c>
      <c r="J7" s="27">
        <f t="shared" si="0"/>
        <v>-2</v>
      </c>
      <c r="K7" s="1">
        <f>STDEV(Tableau14[[#This Row],[Lucas ]:[Julia ]])</f>
        <v>0.37796447300922731</v>
      </c>
      <c r="M7" t="b">
        <v>0</v>
      </c>
      <c r="O7" s="4" t="s">
        <v>209</v>
      </c>
      <c r="P7" s="3"/>
      <c r="Q7" s="3" t="s">
        <v>208</v>
      </c>
      <c r="R7" s="3"/>
      <c r="S7" s="3"/>
      <c r="T7" s="3"/>
      <c r="U7" s="3"/>
      <c r="V7" s="11"/>
    </row>
    <row r="8" spans="1:25">
      <c r="A8" s="4" t="s">
        <v>210</v>
      </c>
      <c r="B8" s="1">
        <v>-2</v>
      </c>
      <c r="C8" s="1">
        <v>-2</v>
      </c>
      <c r="D8" s="1">
        <v>-2</v>
      </c>
      <c r="E8" s="1">
        <v>-2</v>
      </c>
      <c r="F8" s="1">
        <v>-2</v>
      </c>
      <c r="G8" s="1">
        <v>-2</v>
      </c>
      <c r="H8" s="1">
        <v>-2</v>
      </c>
      <c r="I8" s="15">
        <f>SUM(B8:H8)/7</f>
        <v>-2</v>
      </c>
      <c r="J8" s="27">
        <f t="shared" si="0"/>
        <v>-2</v>
      </c>
      <c r="K8" s="1">
        <f>STDEV(Tableau14[[#This Row],[Lucas ]:[Julia ]])</f>
        <v>0</v>
      </c>
      <c r="M8" t="b">
        <v>0</v>
      </c>
      <c r="O8" s="4" t="s">
        <v>210</v>
      </c>
      <c r="P8" s="3"/>
      <c r="Q8" s="3"/>
      <c r="R8" s="3"/>
      <c r="S8" s="3"/>
      <c r="T8" s="3"/>
      <c r="U8" s="3"/>
      <c r="V8" s="11"/>
    </row>
    <row r="9" spans="1:25">
      <c r="A9" s="4" t="s">
        <v>211</v>
      </c>
      <c r="B9" s="1">
        <v>1</v>
      </c>
      <c r="C9" s="1">
        <v>1</v>
      </c>
      <c r="D9" s="1">
        <v>-1</v>
      </c>
      <c r="E9" s="1">
        <v>1</v>
      </c>
      <c r="F9" s="1">
        <v>1</v>
      </c>
      <c r="G9" s="1">
        <v>1</v>
      </c>
      <c r="H9" s="1">
        <v>1</v>
      </c>
      <c r="I9" s="15">
        <f t="shared" si="1"/>
        <v>0.7142857142857143</v>
      </c>
      <c r="J9" s="27">
        <f t="shared" si="0"/>
        <v>1</v>
      </c>
      <c r="K9" s="1">
        <f>STDEV(Tableau14[[#This Row],[Lucas ]:[Julia ]])</f>
        <v>0.7559289460184544</v>
      </c>
      <c r="M9" t="b">
        <v>1</v>
      </c>
      <c r="O9" s="4" t="s">
        <v>211</v>
      </c>
      <c r="P9" s="3"/>
      <c r="Q9" s="3"/>
      <c r="R9" s="3"/>
      <c r="S9" s="3"/>
      <c r="T9" s="3"/>
      <c r="U9" s="3"/>
      <c r="V9" s="11"/>
    </row>
    <row r="10" spans="1:25">
      <c r="A10" s="4" t="s">
        <v>212</v>
      </c>
      <c r="B10" s="1">
        <v>2</v>
      </c>
      <c r="C10" s="1">
        <v>1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5">
        <f>SUM(B10:H10)/7</f>
        <v>1.8571428571428572</v>
      </c>
      <c r="J10" s="27">
        <f t="shared" si="0"/>
        <v>2</v>
      </c>
      <c r="K10" s="1">
        <f>STDEV(Tableau14[[#This Row],[Lucas ]:[Julia ]])</f>
        <v>0.37796447300922731</v>
      </c>
      <c r="M10" t="b">
        <v>1</v>
      </c>
      <c r="N10" t="s">
        <v>35</v>
      </c>
      <c r="O10" s="4" t="s">
        <v>212</v>
      </c>
      <c r="P10" s="3"/>
      <c r="Q10" s="3"/>
      <c r="R10" s="3"/>
      <c r="S10" s="3"/>
      <c r="T10" s="3"/>
      <c r="U10" s="3"/>
      <c r="V10" s="11"/>
    </row>
    <row r="11" spans="1:25">
      <c r="A11" s="4" t="s">
        <v>213</v>
      </c>
      <c r="B11" s="1">
        <v>-1</v>
      </c>
      <c r="C11" s="1">
        <v>0</v>
      </c>
      <c r="D11" s="1">
        <v>0</v>
      </c>
      <c r="E11" s="1">
        <v>-1</v>
      </c>
      <c r="F11" s="1">
        <v>-2</v>
      </c>
      <c r="G11" s="1">
        <v>-1</v>
      </c>
      <c r="H11" s="1">
        <v>0</v>
      </c>
      <c r="I11" s="15">
        <f t="shared" si="1"/>
        <v>-0.7142857142857143</v>
      </c>
      <c r="J11" s="27">
        <f t="shared" si="0"/>
        <v>-1</v>
      </c>
      <c r="K11" s="1">
        <f>STDEV(Tableau14[[#This Row],[Lucas ]:[Julia ]])</f>
        <v>0.7559289460184544</v>
      </c>
      <c r="M11" t="b">
        <v>0</v>
      </c>
      <c r="N11" t="s">
        <v>37</v>
      </c>
      <c r="O11" s="4" t="s">
        <v>213</v>
      </c>
      <c r="P11" s="3"/>
      <c r="Q11" s="3"/>
      <c r="R11" s="3"/>
      <c r="S11" s="3"/>
      <c r="T11" s="3"/>
      <c r="U11" s="3"/>
      <c r="V11" s="11"/>
    </row>
    <row r="12" spans="1:25">
      <c r="A12" s="4" t="s">
        <v>214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5">
        <f t="shared" si="1"/>
        <v>2</v>
      </c>
      <c r="J12" s="27">
        <f t="shared" si="0"/>
        <v>2</v>
      </c>
      <c r="K12" s="1">
        <f>STDEV(Tableau14[[#This Row],[Lucas ]:[Julia ]])</f>
        <v>0</v>
      </c>
      <c r="M12" t="b">
        <v>1</v>
      </c>
      <c r="N12" t="s">
        <v>39</v>
      </c>
      <c r="O12" s="4" t="s">
        <v>214</v>
      </c>
      <c r="P12" s="3"/>
      <c r="Q12" s="3" t="s">
        <v>215</v>
      </c>
      <c r="R12" s="3"/>
      <c r="S12" s="3"/>
      <c r="T12" s="3"/>
      <c r="U12" s="3"/>
      <c r="V12" s="11"/>
    </row>
    <row r="13" spans="1:25">
      <c r="A13" s="4" t="s">
        <v>216</v>
      </c>
      <c r="B13" s="1">
        <v>-1</v>
      </c>
      <c r="C13" s="1">
        <v>-1</v>
      </c>
      <c r="D13" s="1">
        <v>-1</v>
      </c>
      <c r="E13" s="1">
        <v>-1</v>
      </c>
      <c r="F13" s="1">
        <v>-2</v>
      </c>
      <c r="G13" s="1">
        <v>-1</v>
      </c>
      <c r="H13" s="1">
        <v>-1</v>
      </c>
      <c r="I13" s="15">
        <f t="shared" si="1"/>
        <v>-1.1428571428571428</v>
      </c>
      <c r="J13" s="27">
        <f t="shared" si="0"/>
        <v>-1</v>
      </c>
      <c r="K13" s="1">
        <f>STDEV(Tableau14[[#This Row],[Lucas ]:[Julia ]])</f>
        <v>0.37796447300922731</v>
      </c>
      <c r="M13" t="b">
        <v>0</v>
      </c>
      <c r="N13" t="s">
        <v>42</v>
      </c>
      <c r="O13" s="4" t="s">
        <v>216</v>
      </c>
      <c r="P13" s="3"/>
      <c r="Q13" s="3" t="s">
        <v>102</v>
      </c>
      <c r="R13" s="3"/>
      <c r="S13" s="3"/>
      <c r="T13" s="3"/>
      <c r="U13" s="3"/>
      <c r="V13" s="11"/>
    </row>
    <row r="14" spans="1:25">
      <c r="A14" s="4" t="s">
        <v>217</v>
      </c>
      <c r="B14" s="19">
        <v>-2</v>
      </c>
      <c r="C14" s="19">
        <v>0</v>
      </c>
      <c r="D14" s="19">
        <v>-2</v>
      </c>
      <c r="E14" s="19">
        <v>-2</v>
      </c>
      <c r="F14" s="19">
        <v>1</v>
      </c>
      <c r="G14" s="19">
        <v>-2</v>
      </c>
      <c r="H14" s="19">
        <v>0</v>
      </c>
      <c r="I14" s="15">
        <f t="shared" si="1"/>
        <v>-1</v>
      </c>
      <c r="J14" s="27">
        <f t="shared" si="0"/>
        <v>-2</v>
      </c>
      <c r="K14" s="1">
        <f>STDEV(Tableau14[[#This Row],[Lucas ]:[Julia ]])</f>
        <v>1.2909944487358056</v>
      </c>
      <c r="M14" t="b">
        <v>0</v>
      </c>
      <c r="N14" t="s">
        <v>18</v>
      </c>
      <c r="O14" s="4" t="s">
        <v>217</v>
      </c>
      <c r="P14" s="3"/>
      <c r="Q14" s="3" t="s">
        <v>218</v>
      </c>
      <c r="R14" s="3"/>
      <c r="S14" s="3"/>
      <c r="T14" s="3"/>
      <c r="U14" s="3"/>
      <c r="V14" s="11"/>
    </row>
    <row r="15" spans="1:25">
      <c r="A15" s="4" t="s">
        <v>219</v>
      </c>
      <c r="B15" s="1">
        <v>1</v>
      </c>
      <c r="C15" s="1">
        <v>1</v>
      </c>
      <c r="D15" s="1">
        <v>-1</v>
      </c>
      <c r="E15" s="1">
        <v>0</v>
      </c>
      <c r="F15" s="1">
        <v>1</v>
      </c>
      <c r="G15" s="1">
        <v>0</v>
      </c>
      <c r="H15" s="1">
        <v>0</v>
      </c>
      <c r="I15" s="15">
        <f t="shared" si="1"/>
        <v>0.2857142857142857</v>
      </c>
      <c r="J15" s="27">
        <f t="shared" si="0"/>
        <v>0</v>
      </c>
      <c r="K15" s="1">
        <f>STDEV(Tableau14[[#This Row],[Lucas ]:[Julia ]])</f>
        <v>0.75592894601845451</v>
      </c>
      <c r="M15" t="b">
        <v>0</v>
      </c>
      <c r="N15" t="s">
        <v>34</v>
      </c>
      <c r="O15" s="4" t="s">
        <v>219</v>
      </c>
      <c r="P15" s="3"/>
      <c r="Q15" s="3"/>
      <c r="R15" s="3"/>
      <c r="S15" s="3"/>
      <c r="T15" s="3"/>
      <c r="U15" s="3"/>
      <c r="V15" s="11"/>
    </row>
    <row r="16" spans="1:25">
      <c r="A16" s="4" t="s">
        <v>220</v>
      </c>
      <c r="B16" s="1">
        <v>1</v>
      </c>
      <c r="C16" s="1">
        <v>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5">
        <f t="shared" si="1"/>
        <v>0.8571428571428571</v>
      </c>
      <c r="J16" s="27">
        <f t="shared" si="0"/>
        <v>1</v>
      </c>
      <c r="K16" s="1">
        <f>STDEV(Tableau14[[#This Row],[Lucas ]:[Julia ]])</f>
        <v>0.37796447300922714</v>
      </c>
      <c r="M16" t="b">
        <v>1</v>
      </c>
      <c r="N16" t="s">
        <v>53</v>
      </c>
      <c r="O16" s="4" t="s">
        <v>220</v>
      </c>
      <c r="P16" s="3"/>
      <c r="Q16" s="3"/>
      <c r="R16" s="3"/>
      <c r="S16" s="3"/>
      <c r="T16" s="3"/>
      <c r="U16" s="3"/>
      <c r="V16" s="11"/>
    </row>
    <row r="17" spans="1:22">
      <c r="A17" s="4" t="s">
        <v>221</v>
      </c>
      <c r="B17" s="1">
        <v>0</v>
      </c>
      <c r="C17" s="1">
        <v>-1</v>
      </c>
      <c r="D17" s="1">
        <v>0</v>
      </c>
      <c r="E17" s="1">
        <v>-2</v>
      </c>
      <c r="F17" s="1">
        <v>-1</v>
      </c>
      <c r="G17" s="1">
        <v>0</v>
      </c>
      <c r="H17" s="1">
        <v>0</v>
      </c>
      <c r="I17" s="15">
        <f t="shared" si="1"/>
        <v>-0.5714285714285714</v>
      </c>
      <c r="J17" s="27">
        <f t="shared" si="0"/>
        <v>0</v>
      </c>
      <c r="K17" s="1">
        <f>STDEV(Tableau14[[#This Row],[Lucas ]:[Julia ]])</f>
        <v>0.7867957924694432</v>
      </c>
      <c r="M17" t="b">
        <v>0</v>
      </c>
      <c r="N17" t="s">
        <v>25</v>
      </c>
      <c r="O17" s="4" t="s">
        <v>221</v>
      </c>
      <c r="P17" s="3"/>
      <c r="Q17" s="3" t="s">
        <v>102</v>
      </c>
      <c r="R17" s="3"/>
      <c r="S17" s="3"/>
      <c r="T17" s="3"/>
      <c r="U17" s="3"/>
      <c r="V17" s="11"/>
    </row>
    <row r="18" spans="1:22">
      <c r="A18" s="4" t="s">
        <v>222</v>
      </c>
      <c r="B18" s="1">
        <v>1</v>
      </c>
      <c r="C18" s="1">
        <v>2</v>
      </c>
      <c r="D18" s="1">
        <v>-1</v>
      </c>
      <c r="E18" s="1">
        <v>1</v>
      </c>
      <c r="F18" s="1">
        <v>1</v>
      </c>
      <c r="G18" s="1">
        <v>1</v>
      </c>
      <c r="H18" s="1">
        <v>2</v>
      </c>
      <c r="I18" s="15">
        <f t="shared" si="1"/>
        <v>1</v>
      </c>
      <c r="J18" s="27">
        <f t="shared" si="0"/>
        <v>1</v>
      </c>
      <c r="K18" s="1">
        <f>STDEV(Tableau14[[#This Row],[Lucas ]:[Julia ]])</f>
        <v>1</v>
      </c>
      <c r="M18" t="b">
        <v>1</v>
      </c>
      <c r="N18" t="s">
        <v>59</v>
      </c>
      <c r="O18" s="4" t="s">
        <v>222</v>
      </c>
      <c r="P18" s="3"/>
      <c r="Q18" s="3"/>
      <c r="R18" s="3"/>
      <c r="S18" s="3"/>
      <c r="T18" s="3"/>
      <c r="U18" s="3"/>
      <c r="V18" s="11"/>
    </row>
    <row r="19" spans="1:22">
      <c r="A19" s="4" t="s">
        <v>223</v>
      </c>
      <c r="B19" s="1">
        <v>-1</v>
      </c>
      <c r="C19" s="1">
        <v>-1</v>
      </c>
      <c r="D19" s="1">
        <v>-2</v>
      </c>
      <c r="E19" s="1">
        <v>-2</v>
      </c>
      <c r="F19" s="1">
        <v>-2</v>
      </c>
      <c r="G19" s="1">
        <v>0</v>
      </c>
      <c r="H19" s="1">
        <v>-1</v>
      </c>
      <c r="I19" s="15">
        <f t="shared" si="1"/>
        <v>-1.2857142857142858</v>
      </c>
      <c r="J19" s="27">
        <f t="shared" si="0"/>
        <v>-1</v>
      </c>
      <c r="K19" s="1">
        <f>STDEV(Tableau14[[#This Row],[Lucas ]:[Julia ]])</f>
        <v>0.75592894601845451</v>
      </c>
      <c r="M19" t="b">
        <v>0</v>
      </c>
      <c r="N19" t="s">
        <v>57</v>
      </c>
      <c r="O19" s="4" t="s">
        <v>223</v>
      </c>
      <c r="P19" s="3"/>
      <c r="Q19" s="3"/>
      <c r="R19" s="3"/>
      <c r="S19" s="3"/>
      <c r="T19" s="3"/>
      <c r="U19" s="3"/>
      <c r="V19" s="11"/>
    </row>
    <row r="20" spans="1:22">
      <c r="A20" s="4" t="s">
        <v>224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5">
        <f t="shared" si="1"/>
        <v>2</v>
      </c>
      <c r="J20" s="27">
        <f t="shared" si="0"/>
        <v>2</v>
      </c>
      <c r="K20" s="1">
        <f>STDEV(Tableau14[[#This Row],[Lucas ]:[Julia ]])</f>
        <v>0</v>
      </c>
      <c r="M20" t="b">
        <v>1</v>
      </c>
      <c r="N20" t="s">
        <v>32</v>
      </c>
      <c r="O20" s="4" t="s">
        <v>224</v>
      </c>
      <c r="P20" s="3"/>
      <c r="Q20" s="3"/>
      <c r="R20" s="3"/>
      <c r="S20" s="3"/>
      <c r="T20" s="3"/>
      <c r="U20" s="3"/>
      <c r="V20" s="11"/>
    </row>
    <row r="21" spans="1:22">
      <c r="A21" s="4" t="s">
        <v>225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5">
        <f t="shared" si="1"/>
        <v>2</v>
      </c>
      <c r="J21" s="27">
        <f t="shared" si="0"/>
        <v>2</v>
      </c>
      <c r="K21" s="1">
        <f>STDEV(Tableau14[[#This Row],[Lucas ]:[Julia ]])</f>
        <v>0</v>
      </c>
      <c r="M21" t="b">
        <v>1</v>
      </c>
      <c r="N21" t="s">
        <v>20</v>
      </c>
      <c r="O21" s="4" t="s">
        <v>225</v>
      </c>
      <c r="P21" s="3"/>
      <c r="Q21" s="3"/>
      <c r="R21" s="3"/>
      <c r="S21" s="3"/>
      <c r="T21" s="3"/>
      <c r="U21" s="3"/>
      <c r="V21" s="11"/>
    </row>
    <row r="22" spans="1:22">
      <c r="A22" s="4" t="s">
        <v>226</v>
      </c>
      <c r="B22" s="1">
        <v>2</v>
      </c>
      <c r="C22" s="1">
        <v>2</v>
      </c>
      <c r="D22" s="1">
        <v>2</v>
      </c>
      <c r="E22" s="1">
        <v>1</v>
      </c>
      <c r="F22" s="1">
        <v>2</v>
      </c>
      <c r="G22" s="1">
        <v>2</v>
      </c>
      <c r="H22" s="1">
        <v>2</v>
      </c>
      <c r="I22" s="15">
        <f t="shared" si="1"/>
        <v>1.8571428571428572</v>
      </c>
      <c r="J22" s="27">
        <f t="shared" si="0"/>
        <v>2</v>
      </c>
      <c r="K22" s="1">
        <f>STDEV(Tableau14[[#This Row],[Lucas ]:[Julia ]])</f>
        <v>0.37796447300922731</v>
      </c>
      <c r="M22" t="b">
        <v>1</v>
      </c>
      <c r="N22" t="s">
        <v>30</v>
      </c>
      <c r="O22" s="4" t="s">
        <v>226</v>
      </c>
      <c r="P22" s="3"/>
      <c r="Q22" s="3"/>
      <c r="R22" s="3"/>
      <c r="S22" s="3"/>
      <c r="T22" s="3"/>
      <c r="U22" s="3"/>
      <c r="V22" s="11"/>
    </row>
    <row r="23" spans="1:22">
      <c r="A23" s="4" t="s">
        <v>227</v>
      </c>
      <c r="B23" s="1">
        <v>0</v>
      </c>
      <c r="C23" s="1">
        <v>-1</v>
      </c>
      <c r="D23" s="1">
        <v>1</v>
      </c>
      <c r="E23" s="1">
        <v>-2</v>
      </c>
      <c r="F23" s="1">
        <v>-1</v>
      </c>
      <c r="G23" s="1">
        <v>1</v>
      </c>
      <c r="H23" s="1">
        <v>0</v>
      </c>
      <c r="I23" s="15">
        <f t="shared" si="1"/>
        <v>-0.2857142857142857</v>
      </c>
      <c r="J23" s="27">
        <f t="shared" si="0"/>
        <v>0</v>
      </c>
      <c r="K23" s="1">
        <f>STDEV(Tableau14[[#This Row],[Lucas ]:[Julia ]])</f>
        <v>1.1126972805283737</v>
      </c>
      <c r="M23" t="b">
        <v>0</v>
      </c>
      <c r="N23" t="s">
        <v>52</v>
      </c>
      <c r="O23" s="4" t="s">
        <v>227</v>
      </c>
      <c r="P23" s="3"/>
      <c r="Q23" s="3"/>
      <c r="R23" s="3"/>
      <c r="S23" s="3"/>
      <c r="T23" s="3"/>
      <c r="U23" s="3"/>
      <c r="V23" s="11"/>
    </row>
    <row r="24" spans="1:22">
      <c r="A24" s="4" t="s">
        <v>228</v>
      </c>
      <c r="B24" s="1">
        <v>2</v>
      </c>
      <c r="C24" s="1">
        <v>1</v>
      </c>
      <c r="D24" s="1">
        <v>1</v>
      </c>
      <c r="E24" s="1">
        <v>1</v>
      </c>
      <c r="F24" s="1">
        <v>2</v>
      </c>
      <c r="G24" s="1">
        <v>2</v>
      </c>
      <c r="H24" s="1">
        <v>2</v>
      </c>
      <c r="I24" s="15">
        <f t="shared" si="1"/>
        <v>1.5714285714285714</v>
      </c>
      <c r="J24" s="27">
        <f t="shared" si="0"/>
        <v>2</v>
      </c>
      <c r="K24" s="1">
        <f>STDEV(Tableau14[[#This Row],[Lucas ]:[Julia ]])</f>
        <v>0.5345224838248489</v>
      </c>
      <c r="M24" t="b">
        <v>1</v>
      </c>
      <c r="O24" s="4" t="s">
        <v>228</v>
      </c>
      <c r="P24" s="3"/>
      <c r="Q24" s="3"/>
      <c r="R24" s="3"/>
      <c r="S24" s="3"/>
      <c r="T24" s="3"/>
      <c r="U24" s="3" t="s">
        <v>229</v>
      </c>
      <c r="V24" s="11"/>
    </row>
    <row r="25" spans="1:22">
      <c r="A25" s="4" t="s">
        <v>230</v>
      </c>
      <c r="B25" s="1">
        <v>2</v>
      </c>
      <c r="C25" s="1">
        <v>2</v>
      </c>
      <c r="D25" s="1">
        <v>1</v>
      </c>
      <c r="E25" s="1">
        <v>1</v>
      </c>
      <c r="F25" s="1">
        <v>2</v>
      </c>
      <c r="G25" s="1">
        <v>2</v>
      </c>
      <c r="H25" s="1">
        <v>2</v>
      </c>
      <c r="I25" s="15">
        <f t="shared" si="1"/>
        <v>1.7142857142857142</v>
      </c>
      <c r="J25" s="27">
        <f t="shared" si="0"/>
        <v>2</v>
      </c>
      <c r="K25" s="1">
        <f>STDEV(Tableau14[[#This Row],[Lucas ]:[Julia ]])</f>
        <v>0.48795003647426632</v>
      </c>
      <c r="M25" t="b">
        <v>1</v>
      </c>
      <c r="O25" s="4" t="s">
        <v>230</v>
      </c>
      <c r="P25" s="3"/>
      <c r="Q25" s="3"/>
      <c r="R25" s="3"/>
      <c r="S25" s="3" t="s">
        <v>231</v>
      </c>
      <c r="T25" s="3"/>
      <c r="U25" s="3"/>
      <c r="V25" s="11"/>
    </row>
    <row r="26" spans="1:22">
      <c r="A26" s="4" t="s">
        <v>232</v>
      </c>
      <c r="B26" s="1">
        <v>-1</v>
      </c>
      <c r="C26" s="1">
        <v>-1</v>
      </c>
      <c r="D26" s="1">
        <v>-1</v>
      </c>
      <c r="E26" s="1">
        <v>-1</v>
      </c>
      <c r="F26" s="1">
        <v>-2</v>
      </c>
      <c r="G26" s="1">
        <v>-1</v>
      </c>
      <c r="H26" s="1">
        <v>-2</v>
      </c>
      <c r="I26" s="15">
        <f t="shared" si="1"/>
        <v>-1.2857142857142858</v>
      </c>
      <c r="J26" s="27">
        <f t="shared" si="0"/>
        <v>-1</v>
      </c>
      <c r="K26" s="1">
        <f>STDEV(Tableau14[[#This Row],[Lucas ]:[Julia ]])</f>
        <v>0.48795003647426666</v>
      </c>
      <c r="M26" t="b">
        <v>0</v>
      </c>
      <c r="O26" s="4" t="s">
        <v>232</v>
      </c>
      <c r="P26" s="3"/>
      <c r="Q26" s="3" t="s">
        <v>102</v>
      </c>
      <c r="R26" s="3"/>
      <c r="S26" s="3"/>
      <c r="T26" s="3"/>
      <c r="U26" s="3"/>
      <c r="V26" s="11"/>
    </row>
    <row r="27" spans="1:22">
      <c r="A27" s="4" t="s">
        <v>233</v>
      </c>
      <c r="B27" s="1">
        <v>-1</v>
      </c>
      <c r="C27" s="1">
        <v>2</v>
      </c>
      <c r="D27" s="1">
        <v>-2</v>
      </c>
      <c r="E27" s="1">
        <v>0</v>
      </c>
      <c r="F27" s="1">
        <v>-1</v>
      </c>
      <c r="G27" s="1">
        <v>0</v>
      </c>
      <c r="H27" s="1">
        <v>1</v>
      </c>
      <c r="I27" s="15">
        <f t="shared" si="1"/>
        <v>-0.14285714285714285</v>
      </c>
      <c r="J27" s="27">
        <f t="shared" si="0"/>
        <v>0</v>
      </c>
      <c r="K27" s="1">
        <f>STDEV(Tableau14[[#This Row],[Lucas ]:[Julia ]])</f>
        <v>1.3451854182690985</v>
      </c>
      <c r="M27" t="b">
        <v>0</v>
      </c>
      <c r="O27" s="4" t="s">
        <v>233</v>
      </c>
      <c r="P27" s="3"/>
      <c r="Q27" s="3"/>
      <c r="R27" s="3"/>
      <c r="S27" s="3"/>
      <c r="T27" s="3"/>
      <c r="U27" s="3"/>
      <c r="V27" s="11"/>
    </row>
    <row r="28" spans="1:22">
      <c r="A28" s="4" t="s">
        <v>234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5">
        <f>SUM(B28:H28)/7</f>
        <v>2</v>
      </c>
      <c r="J28" s="27">
        <f t="shared" si="0"/>
        <v>2</v>
      </c>
      <c r="K28" s="1">
        <f>STDEV(Tableau14[[#This Row],[Lucas ]:[Julia ]])</f>
        <v>0</v>
      </c>
      <c r="M28" t="b">
        <v>1</v>
      </c>
      <c r="O28" s="4" t="s">
        <v>234</v>
      </c>
      <c r="P28" s="3"/>
      <c r="Q28" s="3"/>
      <c r="R28" s="3"/>
      <c r="S28" s="3"/>
      <c r="T28" s="3"/>
      <c r="U28" s="3"/>
      <c r="V28" s="11"/>
    </row>
    <row r="29" spans="1:22">
      <c r="A29" s="4" t="s">
        <v>235</v>
      </c>
      <c r="B29" s="19">
        <v>-2</v>
      </c>
      <c r="C29" s="19">
        <v>-2</v>
      </c>
      <c r="D29" s="19">
        <v>-2</v>
      </c>
      <c r="E29" s="19">
        <v>-2</v>
      </c>
      <c r="F29" s="19">
        <v>-2</v>
      </c>
      <c r="G29" s="19">
        <v>-2</v>
      </c>
      <c r="H29" s="24">
        <v>-2</v>
      </c>
      <c r="I29" s="15">
        <f t="shared" si="1"/>
        <v>-2</v>
      </c>
      <c r="J29" s="27">
        <f t="shared" si="0"/>
        <v>-2</v>
      </c>
      <c r="K29" s="1">
        <f>STDEV(Tableau14[[#This Row],[Lucas ]:[Julia ]])</f>
        <v>0</v>
      </c>
      <c r="M29" t="b">
        <v>0</v>
      </c>
      <c r="O29" s="4" t="s">
        <v>235</v>
      </c>
      <c r="P29" s="3"/>
      <c r="Q29" s="3" t="s">
        <v>236</v>
      </c>
      <c r="R29" s="3"/>
      <c r="S29" s="3"/>
      <c r="T29" s="3"/>
      <c r="U29" s="3"/>
      <c r="V29" s="11"/>
    </row>
    <row r="30" spans="1:22">
      <c r="A30" s="4" t="s">
        <v>237</v>
      </c>
      <c r="B30" s="1">
        <v>1</v>
      </c>
      <c r="C30" s="1">
        <v>2</v>
      </c>
      <c r="D30" s="1">
        <v>1</v>
      </c>
      <c r="E30" s="1">
        <v>0</v>
      </c>
      <c r="F30" s="1">
        <v>2</v>
      </c>
      <c r="G30" s="1">
        <v>2</v>
      </c>
      <c r="H30" s="1">
        <v>1</v>
      </c>
      <c r="I30" s="15">
        <f t="shared" si="1"/>
        <v>1.2857142857142858</v>
      </c>
      <c r="J30" s="27">
        <f t="shared" si="0"/>
        <v>1</v>
      </c>
      <c r="K30" s="1">
        <f>STDEV(Tableau14[[#This Row],[Lucas ]:[Julia ]])</f>
        <v>0.75592894601845451</v>
      </c>
      <c r="M30" t="b">
        <v>1</v>
      </c>
      <c r="O30" s="4" t="s">
        <v>237</v>
      </c>
      <c r="P30" s="3"/>
      <c r="Q30" s="3"/>
      <c r="R30" s="3"/>
      <c r="S30" s="3"/>
      <c r="T30" s="3"/>
      <c r="U30" s="3"/>
      <c r="V30" s="11"/>
    </row>
    <row r="31" spans="1:22">
      <c r="A31" s="4" t="s">
        <v>238</v>
      </c>
      <c r="B31" s="1">
        <v>2</v>
      </c>
      <c r="C31" s="1">
        <v>1</v>
      </c>
      <c r="D31" s="1">
        <v>1</v>
      </c>
      <c r="E31" s="1">
        <v>1</v>
      </c>
      <c r="F31" s="1">
        <v>2</v>
      </c>
      <c r="G31" s="1">
        <v>1</v>
      </c>
      <c r="H31" s="1">
        <v>2</v>
      </c>
      <c r="I31" s="15">
        <f t="shared" si="1"/>
        <v>1.4285714285714286</v>
      </c>
      <c r="J31" s="27">
        <f t="shared" si="0"/>
        <v>1</v>
      </c>
      <c r="K31" s="1">
        <f>STDEV(Tableau14[[#This Row],[Lucas ]:[Julia ]])</f>
        <v>0.53452248382484868</v>
      </c>
      <c r="M31" t="b">
        <v>1</v>
      </c>
      <c r="O31" s="4" t="s">
        <v>238</v>
      </c>
      <c r="P31" s="3"/>
      <c r="Q31" s="3"/>
      <c r="R31" s="3"/>
      <c r="S31" s="3"/>
      <c r="T31" s="3"/>
      <c r="U31" s="3"/>
      <c r="V31" s="11"/>
    </row>
    <row r="32" spans="1:22">
      <c r="A32" s="4" t="s">
        <v>239</v>
      </c>
      <c r="B32" s="1">
        <v>1</v>
      </c>
      <c r="C32" s="1">
        <v>1</v>
      </c>
      <c r="D32" s="1">
        <v>0</v>
      </c>
      <c r="E32" s="1">
        <v>1</v>
      </c>
      <c r="F32" s="1">
        <v>1</v>
      </c>
      <c r="G32" s="1">
        <v>2</v>
      </c>
      <c r="H32" s="1">
        <v>2</v>
      </c>
      <c r="I32" s="15">
        <f t="shared" si="1"/>
        <v>1.1428571428571428</v>
      </c>
      <c r="J32" s="27">
        <f t="shared" si="0"/>
        <v>1</v>
      </c>
      <c r="K32" s="1">
        <f>STDEV(Tableau14[[#This Row],[Lucas ]:[Julia ]])</f>
        <v>0.69006555934235425</v>
      </c>
      <c r="M32" t="b">
        <v>1</v>
      </c>
      <c r="O32" s="4" t="s">
        <v>239</v>
      </c>
      <c r="P32" s="3"/>
      <c r="Q32" s="3"/>
      <c r="R32" s="3"/>
      <c r="S32" s="3"/>
      <c r="T32" s="3"/>
      <c r="U32" s="3"/>
      <c r="V32" s="11"/>
    </row>
    <row r="33" spans="1:22">
      <c r="A33" s="4" t="s">
        <v>240</v>
      </c>
      <c r="B33" s="1">
        <v>0</v>
      </c>
      <c r="C33" s="1">
        <v>-1</v>
      </c>
      <c r="D33" s="1">
        <v>0</v>
      </c>
      <c r="E33" s="1">
        <v>-2</v>
      </c>
      <c r="F33" s="1">
        <v>0</v>
      </c>
      <c r="G33" s="1">
        <v>-2</v>
      </c>
      <c r="H33" s="1">
        <v>-2</v>
      </c>
      <c r="I33" s="15">
        <f t="shared" si="1"/>
        <v>-1</v>
      </c>
      <c r="J33" s="27">
        <f t="shared" si="0"/>
        <v>-1</v>
      </c>
      <c r="K33" s="1">
        <f>STDEV(Tableau14[[#This Row],[Lucas ]:[Julia ]])</f>
        <v>1</v>
      </c>
      <c r="M33" t="b">
        <v>0</v>
      </c>
      <c r="O33" s="4" t="s">
        <v>240</v>
      </c>
      <c r="P33" s="3"/>
      <c r="Q33" s="3" t="s">
        <v>102</v>
      </c>
      <c r="R33" s="3"/>
      <c r="S33" s="3"/>
      <c r="T33" s="3"/>
      <c r="U33" s="3"/>
      <c r="V33" s="11"/>
    </row>
    <row r="34" spans="1:22">
      <c r="A34" s="4" t="s">
        <v>241</v>
      </c>
      <c r="B34" s="19">
        <v>1</v>
      </c>
      <c r="C34" s="19">
        <v>0</v>
      </c>
      <c r="D34" s="19">
        <v>-2</v>
      </c>
      <c r="E34" s="19">
        <v>1</v>
      </c>
      <c r="F34" s="19">
        <v>1</v>
      </c>
      <c r="G34" s="19">
        <v>-2</v>
      </c>
      <c r="H34" s="19">
        <v>1</v>
      </c>
      <c r="I34" s="15">
        <f t="shared" si="1"/>
        <v>0</v>
      </c>
      <c r="J34" s="27">
        <f t="shared" ref="J34:J65" si="2">MEDIAN(B34:H34)</f>
        <v>1</v>
      </c>
      <c r="K34" s="1">
        <f>STDEV(Tableau14[[#This Row],[Lucas ]:[Julia ]])</f>
        <v>1.4142135623730951</v>
      </c>
      <c r="M34" t="b">
        <v>1</v>
      </c>
      <c r="O34" s="4" t="s">
        <v>241</v>
      </c>
      <c r="P34" s="3"/>
      <c r="Q34" s="3" t="s">
        <v>242</v>
      </c>
      <c r="R34" s="3"/>
      <c r="S34" s="3"/>
      <c r="T34" s="3"/>
      <c r="U34" s="3"/>
      <c r="V34" s="11"/>
    </row>
    <row r="35" spans="1:22">
      <c r="A35" s="4" t="s">
        <v>243</v>
      </c>
      <c r="B35" s="1">
        <v>1</v>
      </c>
      <c r="C35" s="1">
        <v>2</v>
      </c>
      <c r="D35" s="1">
        <v>1</v>
      </c>
      <c r="E35" s="1">
        <v>2</v>
      </c>
      <c r="F35" s="1">
        <v>2</v>
      </c>
      <c r="G35" s="1">
        <v>1</v>
      </c>
      <c r="H35" s="1">
        <v>1</v>
      </c>
      <c r="I35" s="15">
        <f>SUM(B35:H35)/7</f>
        <v>1.4285714285714286</v>
      </c>
      <c r="J35" s="27">
        <f t="shared" si="2"/>
        <v>1</v>
      </c>
      <c r="K35" s="1">
        <f>STDEV(Tableau14[[#This Row],[Lucas ]:[Julia ]])</f>
        <v>0.53452248382484868</v>
      </c>
      <c r="M35" t="b">
        <v>1</v>
      </c>
      <c r="O35" s="4" t="s">
        <v>243</v>
      </c>
      <c r="P35" s="3"/>
      <c r="Q35" s="3"/>
      <c r="R35" s="3"/>
      <c r="S35" s="3"/>
      <c r="T35" s="3"/>
      <c r="U35" s="3"/>
      <c r="V35" s="3"/>
    </row>
    <row r="36" spans="1:22">
      <c r="A36" s="4" t="s">
        <v>244</v>
      </c>
      <c r="B36" s="1">
        <v>1</v>
      </c>
      <c r="C36" s="1">
        <v>1</v>
      </c>
      <c r="D36" s="1">
        <v>-1</v>
      </c>
      <c r="E36" s="1">
        <v>1</v>
      </c>
      <c r="F36" s="1">
        <v>0</v>
      </c>
      <c r="G36" s="1">
        <v>0</v>
      </c>
      <c r="H36" s="1">
        <v>-1</v>
      </c>
      <c r="I36" s="15">
        <f t="shared" si="1"/>
        <v>0.14285714285714285</v>
      </c>
      <c r="J36" s="27">
        <f t="shared" si="2"/>
        <v>0</v>
      </c>
      <c r="K36" s="1">
        <f>STDEV(Tableau14[[#This Row],[Lucas ]:[Julia ]])</f>
        <v>0.89973541084243724</v>
      </c>
      <c r="M36" t="b">
        <v>0</v>
      </c>
      <c r="O36" s="4" t="s">
        <v>244</v>
      </c>
      <c r="P36" s="3"/>
      <c r="Q36" s="3"/>
      <c r="R36" s="3"/>
      <c r="S36" s="3"/>
      <c r="T36" s="3"/>
      <c r="U36" s="3"/>
      <c r="V36" s="11"/>
    </row>
    <row r="37" spans="1:22">
      <c r="A37" s="4" t="s">
        <v>245</v>
      </c>
      <c r="B37" s="1">
        <v>1</v>
      </c>
      <c r="C37" s="1">
        <v>-1</v>
      </c>
      <c r="D37" s="1">
        <v>-2</v>
      </c>
      <c r="E37" s="1">
        <v>1</v>
      </c>
      <c r="F37" s="1">
        <v>1</v>
      </c>
      <c r="G37" s="1">
        <v>1</v>
      </c>
      <c r="H37" s="1">
        <v>0</v>
      </c>
      <c r="I37" s="15">
        <f t="shared" si="1"/>
        <v>0.14285714285714285</v>
      </c>
      <c r="J37" s="27">
        <f t="shared" si="2"/>
        <v>1</v>
      </c>
      <c r="K37" s="1">
        <f>STDEV(Tableau14[[#This Row],[Lucas ]:[Julia ]])</f>
        <v>1.2149857925879117</v>
      </c>
      <c r="M37" t="b">
        <v>1</v>
      </c>
      <c r="O37" s="4" t="s">
        <v>245</v>
      </c>
      <c r="P37" s="3"/>
      <c r="Q37" s="3" t="s">
        <v>246</v>
      </c>
      <c r="R37" s="3"/>
      <c r="S37" s="3"/>
      <c r="T37" s="3"/>
      <c r="U37" s="3"/>
      <c r="V37" s="11"/>
    </row>
    <row r="38" spans="1:22">
      <c r="A38" s="4" t="s">
        <v>247</v>
      </c>
      <c r="B38" s="1">
        <v>1</v>
      </c>
      <c r="C38" s="1">
        <v>1</v>
      </c>
      <c r="D38" s="1">
        <v>-2</v>
      </c>
      <c r="E38" s="1">
        <v>-2</v>
      </c>
      <c r="F38" s="1">
        <v>1</v>
      </c>
      <c r="G38" s="1">
        <v>2</v>
      </c>
      <c r="H38" s="1">
        <v>0</v>
      </c>
      <c r="I38" s="15">
        <f t="shared" si="1"/>
        <v>0.14285714285714285</v>
      </c>
      <c r="J38" s="27">
        <f t="shared" si="2"/>
        <v>1</v>
      </c>
      <c r="K38" s="1">
        <f>STDEV(Tableau14[[#This Row],[Lucas ]:[Julia ]])</f>
        <v>1.5735915849388864</v>
      </c>
      <c r="M38" t="b">
        <v>1</v>
      </c>
      <c r="O38" s="4" t="s">
        <v>247</v>
      </c>
      <c r="P38" s="3"/>
      <c r="Q38" s="3"/>
      <c r="R38" s="3"/>
      <c r="S38" s="3"/>
      <c r="T38" s="3"/>
      <c r="U38" s="3"/>
      <c r="V38" s="11"/>
    </row>
    <row r="39" spans="1:22">
      <c r="A39" s="4" t="s">
        <v>248</v>
      </c>
      <c r="B39" s="1">
        <v>1</v>
      </c>
      <c r="C39" s="1">
        <v>1</v>
      </c>
      <c r="D39" s="1">
        <v>1</v>
      </c>
      <c r="E39" s="1">
        <v>2</v>
      </c>
      <c r="F39" s="1">
        <v>2</v>
      </c>
      <c r="G39" s="1">
        <v>1</v>
      </c>
      <c r="H39" s="1">
        <v>2</v>
      </c>
      <c r="I39" s="15">
        <f t="shared" si="1"/>
        <v>1.4285714285714286</v>
      </c>
      <c r="J39" s="27">
        <f t="shared" si="2"/>
        <v>1</v>
      </c>
      <c r="K39" s="1">
        <f>STDEV(Tableau14[[#This Row],[Lucas ]:[Julia ]])</f>
        <v>0.53452248382484868</v>
      </c>
      <c r="M39" t="b">
        <v>1</v>
      </c>
      <c r="O39" s="4" t="s">
        <v>248</v>
      </c>
      <c r="P39" s="3"/>
      <c r="Q39" s="3"/>
      <c r="R39" s="3"/>
      <c r="S39" s="3"/>
      <c r="T39" s="3"/>
      <c r="U39" s="3"/>
      <c r="V39" s="11"/>
    </row>
    <row r="40" spans="1:22">
      <c r="A40" s="4" t="s">
        <v>249</v>
      </c>
      <c r="B40" s="1">
        <v>1</v>
      </c>
      <c r="C40" s="1">
        <v>1</v>
      </c>
      <c r="D40" s="1">
        <v>2</v>
      </c>
      <c r="E40" s="1">
        <v>1</v>
      </c>
      <c r="F40" s="1">
        <v>2</v>
      </c>
      <c r="G40" s="1">
        <v>2</v>
      </c>
      <c r="H40" s="1">
        <v>0</v>
      </c>
      <c r="I40" s="15">
        <f t="shared" si="1"/>
        <v>1.2857142857142858</v>
      </c>
      <c r="J40" s="27">
        <f t="shared" si="2"/>
        <v>1</v>
      </c>
      <c r="K40" s="1">
        <f>STDEV(Tableau14[[#This Row],[Lucas ]:[Julia ]])</f>
        <v>0.75592894601845451</v>
      </c>
      <c r="M40" t="b">
        <v>1</v>
      </c>
      <c r="O40" s="4" t="s">
        <v>249</v>
      </c>
      <c r="P40" s="3"/>
      <c r="Q40" s="3"/>
      <c r="R40" s="3"/>
      <c r="S40" s="3"/>
      <c r="T40" s="3"/>
      <c r="U40" s="3"/>
      <c r="V40" s="11"/>
    </row>
    <row r="41" spans="1:22">
      <c r="A41" s="4" t="s">
        <v>250</v>
      </c>
      <c r="B41" s="1">
        <v>2</v>
      </c>
      <c r="C41" s="1">
        <v>1</v>
      </c>
      <c r="D41" s="1">
        <v>2</v>
      </c>
      <c r="E41" s="1">
        <v>1</v>
      </c>
      <c r="F41" s="1">
        <v>2</v>
      </c>
      <c r="G41" s="1">
        <v>0</v>
      </c>
      <c r="H41" s="1">
        <v>1</v>
      </c>
      <c r="I41" s="15">
        <f t="shared" si="1"/>
        <v>1.2857142857142858</v>
      </c>
      <c r="J41" s="27">
        <f t="shared" si="2"/>
        <v>1</v>
      </c>
      <c r="K41" s="1">
        <f>STDEV(Tableau14[[#This Row],[Lucas ]:[Julia ]])</f>
        <v>0.75592894601845451</v>
      </c>
      <c r="M41" t="b">
        <v>1</v>
      </c>
      <c r="O41" s="4" t="s">
        <v>250</v>
      </c>
      <c r="P41" s="3"/>
      <c r="Q41" s="3"/>
      <c r="R41" s="3"/>
      <c r="S41" s="3"/>
      <c r="T41" s="3"/>
      <c r="U41" s="3"/>
      <c r="V41" s="11"/>
    </row>
    <row r="42" spans="1:22">
      <c r="A42" s="4" t="s">
        <v>251</v>
      </c>
      <c r="B42" s="1">
        <v>2</v>
      </c>
      <c r="C42" s="1">
        <v>-1</v>
      </c>
      <c r="D42" s="1">
        <v>0</v>
      </c>
      <c r="E42" s="1">
        <v>-2</v>
      </c>
      <c r="F42" s="1">
        <v>-1</v>
      </c>
      <c r="G42" s="1">
        <v>-1</v>
      </c>
      <c r="H42" s="1">
        <v>1</v>
      </c>
      <c r="I42" s="15">
        <f t="shared" si="1"/>
        <v>-0.2857142857142857</v>
      </c>
      <c r="J42" s="27">
        <f t="shared" si="2"/>
        <v>-1</v>
      </c>
      <c r="K42" s="1">
        <f>STDEV(Tableau14[[#This Row],[Lucas ]:[Julia ]])</f>
        <v>1.3801311186847085</v>
      </c>
      <c r="M42" t="b">
        <v>0</v>
      </c>
      <c r="O42" s="4" t="s">
        <v>251</v>
      </c>
      <c r="P42" s="3"/>
      <c r="Q42" s="12" t="s">
        <v>102</v>
      </c>
      <c r="R42" s="3"/>
      <c r="S42" s="3"/>
      <c r="T42" s="3"/>
      <c r="U42" s="3"/>
      <c r="V42" s="11"/>
    </row>
    <row r="43" spans="1:22">
      <c r="A43" s="4" t="s">
        <v>252</v>
      </c>
      <c r="B43" s="1">
        <v>2</v>
      </c>
      <c r="C43" s="1">
        <v>1</v>
      </c>
      <c r="D43" s="1">
        <v>2</v>
      </c>
      <c r="E43" s="1">
        <v>1</v>
      </c>
      <c r="F43" s="1">
        <v>2</v>
      </c>
      <c r="G43" s="1">
        <v>2</v>
      </c>
      <c r="H43" s="1">
        <v>2</v>
      </c>
      <c r="I43" s="15">
        <f t="shared" si="1"/>
        <v>1.7142857142857142</v>
      </c>
      <c r="J43" s="27">
        <f t="shared" si="2"/>
        <v>2</v>
      </c>
      <c r="K43" s="1">
        <f>STDEV(Tableau14[[#This Row],[Lucas ]:[Julia ]])</f>
        <v>0.48795003647426632</v>
      </c>
      <c r="M43" t="b">
        <v>1</v>
      </c>
      <c r="O43" s="4" t="s">
        <v>252</v>
      </c>
      <c r="P43" s="3"/>
      <c r="Q43" s="3"/>
      <c r="R43" s="3"/>
      <c r="S43" s="3"/>
      <c r="T43" s="3"/>
      <c r="U43" s="3"/>
      <c r="V43" s="11"/>
    </row>
    <row r="44" spans="1:22">
      <c r="A44" s="4" t="s">
        <v>253</v>
      </c>
      <c r="B44" s="1">
        <v>1</v>
      </c>
      <c r="C44" s="1">
        <v>2</v>
      </c>
      <c r="D44" s="1">
        <v>2</v>
      </c>
      <c r="E44" s="1">
        <v>0</v>
      </c>
      <c r="F44" s="1">
        <v>0</v>
      </c>
      <c r="G44" s="1">
        <v>-1</v>
      </c>
      <c r="H44" s="1">
        <v>2</v>
      </c>
      <c r="I44" s="15">
        <f t="shared" si="1"/>
        <v>0.8571428571428571</v>
      </c>
      <c r="J44" s="27">
        <f t="shared" si="2"/>
        <v>1</v>
      </c>
      <c r="K44" s="1">
        <f>STDEV(Tableau14[[#This Row],[Lucas ]:[Julia ]])</f>
        <v>1.2149857925879117</v>
      </c>
      <c r="M44" t="b">
        <v>1</v>
      </c>
      <c r="O44" s="4" t="s">
        <v>253</v>
      </c>
      <c r="P44" s="3"/>
      <c r="Q44" s="3"/>
      <c r="R44" s="3"/>
      <c r="S44" s="3"/>
      <c r="T44" s="3"/>
      <c r="U44" s="3"/>
      <c r="V44" s="11"/>
    </row>
    <row r="45" spans="1:22">
      <c r="A45" s="4" t="s">
        <v>254</v>
      </c>
      <c r="B45" s="1">
        <v>-2</v>
      </c>
      <c r="C45" s="1">
        <v>-1</v>
      </c>
      <c r="D45" s="1">
        <v>1</v>
      </c>
      <c r="E45" s="1">
        <v>-2</v>
      </c>
      <c r="F45" s="1">
        <v>-2</v>
      </c>
      <c r="G45" s="1">
        <v>-2</v>
      </c>
      <c r="H45" s="1">
        <v>-1</v>
      </c>
      <c r="I45" s="15">
        <f t="shared" si="1"/>
        <v>-1.2857142857142858</v>
      </c>
      <c r="J45" s="27">
        <f t="shared" si="2"/>
        <v>-2</v>
      </c>
      <c r="K45" s="1">
        <f>STDEV(Tableau14[[#This Row],[Lucas ]:[Julia ]])</f>
        <v>1.1126972805283737</v>
      </c>
      <c r="M45" t="b">
        <v>0</v>
      </c>
      <c r="O45" s="4" t="s">
        <v>254</v>
      </c>
      <c r="P45" s="3"/>
      <c r="Q45" s="3"/>
      <c r="R45" s="3"/>
      <c r="S45" s="3"/>
      <c r="T45" s="3"/>
      <c r="U45" s="3"/>
      <c r="V45" s="11"/>
    </row>
    <row r="46" spans="1:22">
      <c r="A46" s="4" t="s">
        <v>255</v>
      </c>
      <c r="B46" s="1">
        <v>2</v>
      </c>
      <c r="C46" s="1">
        <v>1</v>
      </c>
      <c r="D46" s="1">
        <v>2</v>
      </c>
      <c r="E46" s="1">
        <v>1</v>
      </c>
      <c r="F46" s="1">
        <v>2</v>
      </c>
      <c r="G46" s="1">
        <v>2</v>
      </c>
      <c r="H46" s="1">
        <v>2</v>
      </c>
      <c r="I46" s="15">
        <f t="shared" si="1"/>
        <v>1.7142857142857142</v>
      </c>
      <c r="J46" s="27">
        <f t="shared" si="2"/>
        <v>2</v>
      </c>
      <c r="K46" s="1">
        <f>STDEV(Tableau14[[#This Row],[Lucas ]:[Julia ]])</f>
        <v>0.48795003647426632</v>
      </c>
      <c r="M46" t="b">
        <v>1</v>
      </c>
      <c r="O46" s="4" t="s">
        <v>255</v>
      </c>
      <c r="P46" s="3"/>
      <c r="Q46" s="3"/>
      <c r="R46" s="3"/>
      <c r="S46" s="3"/>
      <c r="T46" s="3"/>
      <c r="U46" s="3"/>
      <c r="V46" s="11"/>
    </row>
    <row r="47" spans="1:22">
      <c r="A47" s="4" t="s">
        <v>256</v>
      </c>
      <c r="B47" s="1">
        <v>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5">
        <f t="shared" si="1"/>
        <v>0.8571428571428571</v>
      </c>
      <c r="J47" s="27">
        <f t="shared" si="2"/>
        <v>1</v>
      </c>
      <c r="K47" s="1">
        <f>STDEV(Tableau14[[#This Row],[Lucas ]:[Julia ]])</f>
        <v>0.37796447300922714</v>
      </c>
      <c r="M47" t="b">
        <v>1</v>
      </c>
      <c r="O47" s="4" t="s">
        <v>256</v>
      </c>
      <c r="P47" s="3"/>
      <c r="Q47" s="3"/>
      <c r="R47" s="3"/>
      <c r="S47" s="3"/>
      <c r="T47" s="3"/>
      <c r="U47" s="3"/>
      <c r="V47" s="11"/>
    </row>
    <row r="48" spans="1:22">
      <c r="A48" s="4" t="s">
        <v>257</v>
      </c>
      <c r="B48" s="1">
        <v>1</v>
      </c>
      <c r="C48" s="1">
        <v>-1</v>
      </c>
      <c r="D48" s="1">
        <v>0</v>
      </c>
      <c r="E48" s="1">
        <v>-2</v>
      </c>
      <c r="F48" s="1">
        <v>-1</v>
      </c>
      <c r="G48" s="1">
        <v>-1</v>
      </c>
      <c r="H48" s="1">
        <v>0</v>
      </c>
      <c r="I48" s="15">
        <f t="shared" si="1"/>
        <v>-0.5714285714285714</v>
      </c>
      <c r="J48" s="27">
        <f t="shared" si="2"/>
        <v>-1</v>
      </c>
      <c r="K48" s="1">
        <f>STDEV(Tableau14[[#This Row],[Lucas ]:[Julia ]])</f>
        <v>0.9759000729485332</v>
      </c>
      <c r="M48" t="b">
        <v>0</v>
      </c>
      <c r="O48" s="4" t="s">
        <v>257</v>
      </c>
      <c r="P48" s="3"/>
      <c r="Q48" s="3"/>
      <c r="R48" s="3"/>
      <c r="S48" s="3"/>
      <c r="T48" s="3"/>
      <c r="U48" s="3"/>
      <c r="V48" s="11"/>
    </row>
    <row r="49" spans="1:22">
      <c r="A49" s="4" t="s">
        <v>258</v>
      </c>
      <c r="B49" s="1">
        <v>0</v>
      </c>
      <c r="C49" s="1">
        <v>-1</v>
      </c>
      <c r="D49" s="1">
        <v>-2</v>
      </c>
      <c r="E49" s="1">
        <v>0</v>
      </c>
      <c r="F49" s="1">
        <v>-1</v>
      </c>
      <c r="G49" s="1">
        <v>-1</v>
      </c>
      <c r="H49" s="1">
        <v>0</v>
      </c>
      <c r="I49" s="15">
        <f t="shared" si="1"/>
        <v>-0.7142857142857143</v>
      </c>
      <c r="J49" s="27">
        <f t="shared" si="2"/>
        <v>-1</v>
      </c>
      <c r="K49" s="1">
        <f>STDEV(Tableau14[[#This Row],[Lucas ]:[Julia ]])</f>
        <v>0.7559289460184544</v>
      </c>
      <c r="M49" t="b">
        <v>0</v>
      </c>
      <c r="O49" s="4" t="s">
        <v>258</v>
      </c>
      <c r="P49" s="3"/>
      <c r="Q49" s="3"/>
      <c r="R49" s="3"/>
      <c r="S49" s="3" t="s">
        <v>259</v>
      </c>
      <c r="T49" s="3"/>
      <c r="U49" s="3" t="s">
        <v>260</v>
      </c>
      <c r="V49" s="11"/>
    </row>
    <row r="50" spans="1:22">
      <c r="A50" s="4" t="s">
        <v>261</v>
      </c>
      <c r="B50" s="1">
        <v>-1</v>
      </c>
      <c r="C50" s="1">
        <v>-1</v>
      </c>
      <c r="D50" s="1">
        <v>-1</v>
      </c>
      <c r="E50" s="1">
        <v>-2</v>
      </c>
      <c r="F50" s="1">
        <v>-1</v>
      </c>
      <c r="G50" s="1">
        <v>0</v>
      </c>
      <c r="H50" s="1">
        <v>-1</v>
      </c>
      <c r="I50" s="15">
        <f t="shared" si="1"/>
        <v>-1</v>
      </c>
      <c r="J50" s="27">
        <f t="shared" si="2"/>
        <v>-1</v>
      </c>
      <c r="K50" s="1">
        <f>STDEV(Tableau14[[#This Row],[Lucas ]:[Julia ]])</f>
        <v>0.57735026918962573</v>
      </c>
      <c r="M50" t="b">
        <v>0</v>
      </c>
      <c r="O50" s="4" t="s">
        <v>261</v>
      </c>
      <c r="P50" s="3"/>
      <c r="Q50" s="3"/>
      <c r="R50" s="3"/>
      <c r="S50" s="3"/>
      <c r="T50" s="3"/>
      <c r="U50" s="3"/>
      <c r="V50" s="11"/>
    </row>
    <row r="51" spans="1:22">
      <c r="A51" s="4" t="s">
        <v>262</v>
      </c>
      <c r="B51" s="1">
        <v>2</v>
      </c>
      <c r="C51" s="20">
        <v>1</v>
      </c>
      <c r="D51" s="1">
        <v>-1</v>
      </c>
      <c r="E51" s="1">
        <v>2</v>
      </c>
      <c r="F51" s="1">
        <v>1</v>
      </c>
      <c r="G51" s="1">
        <v>2</v>
      </c>
      <c r="H51" s="1">
        <v>2</v>
      </c>
      <c r="I51" s="15">
        <f t="shared" si="1"/>
        <v>1.2857142857142858</v>
      </c>
      <c r="J51" s="27">
        <f t="shared" si="2"/>
        <v>2</v>
      </c>
      <c r="K51" s="1">
        <f>STDEV(Tableau14[[#This Row],[Lucas ]:[Julia ]])</f>
        <v>1.1126972805283737</v>
      </c>
      <c r="M51" t="b">
        <v>1</v>
      </c>
      <c r="O51" s="4" t="s">
        <v>262</v>
      </c>
      <c r="P51" s="3"/>
      <c r="Q51" s="3"/>
      <c r="R51" s="3"/>
      <c r="S51" s="3"/>
      <c r="T51" s="3"/>
      <c r="U51" s="3"/>
      <c r="V51" s="11"/>
    </row>
    <row r="52" spans="1:22">
      <c r="A52" s="4" t="s">
        <v>263</v>
      </c>
      <c r="B52" s="18">
        <v>-2</v>
      </c>
      <c r="C52" s="18">
        <v>-2</v>
      </c>
      <c r="D52" s="18">
        <v>0</v>
      </c>
      <c r="E52" s="18">
        <v>-2</v>
      </c>
      <c r="F52" s="18">
        <v>-2</v>
      </c>
      <c r="G52" s="18">
        <v>-1</v>
      </c>
      <c r="H52" s="18">
        <v>-2</v>
      </c>
      <c r="I52" s="15">
        <f t="shared" si="1"/>
        <v>-1.5714285714285714</v>
      </c>
      <c r="J52" s="27">
        <f t="shared" si="2"/>
        <v>-2</v>
      </c>
      <c r="K52" s="1">
        <f>STDEV(Tableau14[[#This Row],[Lucas ]:[Julia ]])</f>
        <v>0.7867957924694432</v>
      </c>
      <c r="M52" t="b">
        <v>0</v>
      </c>
      <c r="O52" s="4" t="s">
        <v>263</v>
      </c>
      <c r="P52" s="3"/>
      <c r="Q52" s="3"/>
      <c r="R52" s="3"/>
      <c r="S52" s="3"/>
      <c r="T52" s="3"/>
      <c r="U52" s="3"/>
      <c r="V52" s="11"/>
    </row>
    <row r="53" spans="1:22">
      <c r="A53" s="4" t="s">
        <v>264</v>
      </c>
      <c r="B53" s="1">
        <v>2</v>
      </c>
      <c r="C53" s="1">
        <v>2</v>
      </c>
      <c r="D53" s="1">
        <v>2</v>
      </c>
      <c r="E53" s="1">
        <v>1</v>
      </c>
      <c r="F53" s="1">
        <v>2</v>
      </c>
      <c r="G53" s="1">
        <v>2</v>
      </c>
      <c r="H53" s="1">
        <v>2</v>
      </c>
      <c r="I53" s="15">
        <f t="shared" si="1"/>
        <v>1.8571428571428572</v>
      </c>
      <c r="J53" s="27">
        <f t="shared" si="2"/>
        <v>2</v>
      </c>
      <c r="K53" s="1">
        <f>STDEV(Tableau14[[#This Row],[Lucas ]:[Julia ]])</f>
        <v>0.37796447300922731</v>
      </c>
      <c r="M53" t="b">
        <v>1</v>
      </c>
      <c r="O53" s="4" t="s">
        <v>264</v>
      </c>
      <c r="P53" s="3"/>
      <c r="Q53" s="3"/>
      <c r="R53" s="3"/>
      <c r="S53" s="3"/>
      <c r="T53" s="3"/>
      <c r="U53" s="3"/>
      <c r="V53" s="11"/>
    </row>
    <row r="54" spans="1:22">
      <c r="A54" s="4" t="s">
        <v>265</v>
      </c>
      <c r="B54" s="1">
        <v>1</v>
      </c>
      <c r="C54" s="1">
        <v>1</v>
      </c>
      <c r="D54" s="1">
        <v>2</v>
      </c>
      <c r="E54" s="1">
        <v>0</v>
      </c>
      <c r="F54" s="1">
        <v>0</v>
      </c>
      <c r="G54" s="1">
        <v>-2</v>
      </c>
      <c r="H54" s="1">
        <v>0</v>
      </c>
      <c r="I54" s="15">
        <f t="shared" si="1"/>
        <v>0.2857142857142857</v>
      </c>
      <c r="J54" s="27">
        <f t="shared" si="2"/>
        <v>0</v>
      </c>
      <c r="K54" s="1">
        <f>STDEV(Tableau14[[#This Row],[Lucas ]:[Julia ]])</f>
        <v>1.2535663410560174</v>
      </c>
      <c r="M54" t="b">
        <v>0</v>
      </c>
      <c r="O54" s="4" t="s">
        <v>265</v>
      </c>
      <c r="P54" s="3"/>
      <c r="Q54" s="3"/>
      <c r="R54" s="3"/>
      <c r="S54" s="3"/>
      <c r="T54" s="3"/>
      <c r="U54" s="3" t="s">
        <v>260</v>
      </c>
      <c r="V54" s="11"/>
    </row>
    <row r="55" spans="1:22">
      <c r="A55" s="4" t="s">
        <v>266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1</v>
      </c>
      <c r="I55" s="15">
        <f t="shared" si="1"/>
        <v>1.8571428571428572</v>
      </c>
      <c r="J55" s="27">
        <f t="shared" si="2"/>
        <v>2</v>
      </c>
      <c r="K55" s="1">
        <f>STDEV(Tableau14[[#This Row],[Lucas ]:[Julia ]])</f>
        <v>0.37796447300922731</v>
      </c>
      <c r="M55" t="b">
        <v>1</v>
      </c>
      <c r="O55" s="4" t="s">
        <v>266</v>
      </c>
      <c r="P55" s="3"/>
      <c r="Q55" s="3" t="s">
        <v>208</v>
      </c>
      <c r="R55" s="3"/>
      <c r="S55" s="3"/>
      <c r="T55" s="3"/>
      <c r="U55" s="3"/>
      <c r="V55" s="11"/>
    </row>
    <row r="56" spans="1:22">
      <c r="A56" s="4" t="s">
        <v>267</v>
      </c>
      <c r="B56" s="1">
        <v>-2</v>
      </c>
      <c r="C56" s="1">
        <v>-2</v>
      </c>
      <c r="D56" s="1">
        <v>-2</v>
      </c>
      <c r="E56" s="1">
        <v>-2</v>
      </c>
      <c r="F56" s="1">
        <v>-2</v>
      </c>
      <c r="G56" s="1">
        <v>-2</v>
      </c>
      <c r="H56" s="1">
        <v>-1</v>
      </c>
      <c r="I56" s="15">
        <f t="shared" si="1"/>
        <v>-1.8571428571428572</v>
      </c>
      <c r="J56" s="27">
        <f t="shared" si="2"/>
        <v>-2</v>
      </c>
      <c r="K56" s="1">
        <f>STDEV(Tableau14[[#This Row],[Lucas ]:[Julia ]])</f>
        <v>0.37796447300922731</v>
      </c>
      <c r="M56" t="b">
        <v>0</v>
      </c>
      <c r="O56" s="4" t="s">
        <v>267</v>
      </c>
      <c r="P56" s="3"/>
      <c r="Q56" s="3"/>
      <c r="R56" s="3"/>
      <c r="S56" s="3"/>
      <c r="T56" s="3"/>
      <c r="U56" s="3" t="s">
        <v>268</v>
      </c>
      <c r="V56" s="11"/>
    </row>
    <row r="57" spans="1:22">
      <c r="A57" s="4" t="s">
        <v>269</v>
      </c>
      <c r="B57" s="1">
        <v>2</v>
      </c>
      <c r="C57" s="1">
        <v>1</v>
      </c>
      <c r="D57" s="1">
        <v>2</v>
      </c>
      <c r="E57" s="1">
        <v>2</v>
      </c>
      <c r="F57" s="1">
        <v>2</v>
      </c>
      <c r="G57" s="1">
        <v>2</v>
      </c>
      <c r="H57" s="1">
        <v>2</v>
      </c>
      <c r="I57" s="15">
        <f t="shared" si="1"/>
        <v>1.8571428571428572</v>
      </c>
      <c r="J57" s="27">
        <f t="shared" si="2"/>
        <v>2</v>
      </c>
      <c r="K57" s="1">
        <f>STDEV(Tableau14[[#This Row],[Lucas ]:[Julia ]])</f>
        <v>0.37796447300922731</v>
      </c>
      <c r="M57" t="b">
        <v>1</v>
      </c>
      <c r="O57" s="4" t="s">
        <v>269</v>
      </c>
      <c r="P57" s="3"/>
      <c r="Q57" s="3"/>
      <c r="R57" s="3"/>
      <c r="S57" s="3"/>
      <c r="T57" s="3"/>
      <c r="U57" s="3" t="s">
        <v>229</v>
      </c>
      <c r="V57" s="11"/>
    </row>
    <row r="58" spans="1:22">
      <c r="A58" s="4" t="s">
        <v>270</v>
      </c>
      <c r="B58" s="1">
        <v>0</v>
      </c>
      <c r="C58" s="1">
        <v>1</v>
      </c>
      <c r="D58" s="1">
        <v>2</v>
      </c>
      <c r="E58" s="1">
        <v>1</v>
      </c>
      <c r="F58" s="1">
        <v>1</v>
      </c>
      <c r="G58" s="1">
        <v>1</v>
      </c>
      <c r="H58" s="1">
        <v>2</v>
      </c>
      <c r="I58" s="15">
        <f t="shared" si="1"/>
        <v>1.1428571428571428</v>
      </c>
      <c r="J58" s="27">
        <f t="shared" si="2"/>
        <v>1</v>
      </c>
      <c r="K58" s="1">
        <f>STDEV(Tableau14[[#This Row],[Lucas ]:[Julia ]])</f>
        <v>0.69006555934235425</v>
      </c>
      <c r="M58" t="b">
        <v>1</v>
      </c>
      <c r="O58" s="4" t="s">
        <v>270</v>
      </c>
      <c r="P58" s="3"/>
      <c r="Q58" s="3"/>
      <c r="R58" s="3"/>
      <c r="S58" s="3"/>
      <c r="T58" s="3"/>
      <c r="U58" s="3"/>
      <c r="V58" s="11"/>
    </row>
    <row r="59" spans="1:22">
      <c r="A59" s="4" t="s">
        <v>271</v>
      </c>
      <c r="B59" s="1">
        <v>2</v>
      </c>
      <c r="C59" s="1">
        <v>1</v>
      </c>
      <c r="D59" s="1">
        <v>2</v>
      </c>
      <c r="E59" s="1">
        <v>2</v>
      </c>
      <c r="F59" s="1">
        <v>2</v>
      </c>
      <c r="G59" s="1">
        <v>2</v>
      </c>
      <c r="H59" s="1">
        <v>2</v>
      </c>
      <c r="I59" s="15">
        <f t="shared" si="1"/>
        <v>1.8571428571428572</v>
      </c>
      <c r="J59" s="27">
        <f t="shared" si="2"/>
        <v>2</v>
      </c>
      <c r="K59" s="1">
        <f>STDEV(Tableau14[[#This Row],[Lucas ]:[Julia ]])</f>
        <v>0.37796447300922731</v>
      </c>
      <c r="M59" t="b">
        <v>1</v>
      </c>
      <c r="O59" s="4" t="s">
        <v>271</v>
      </c>
      <c r="P59" s="3"/>
      <c r="Q59" s="3"/>
      <c r="R59" s="3"/>
      <c r="S59" s="3"/>
      <c r="T59" s="3"/>
      <c r="U59" s="3" t="s">
        <v>229</v>
      </c>
      <c r="V59" s="11"/>
    </row>
    <row r="60" spans="1:22">
      <c r="A60" s="4" t="s">
        <v>272</v>
      </c>
      <c r="B60" s="1">
        <v>-1</v>
      </c>
      <c r="C60" s="1">
        <v>-1</v>
      </c>
      <c r="D60" s="1">
        <v>0</v>
      </c>
      <c r="E60" s="1">
        <v>-2</v>
      </c>
      <c r="F60" s="1">
        <v>-1</v>
      </c>
      <c r="G60" s="1">
        <v>-1</v>
      </c>
      <c r="H60" s="1">
        <v>-1</v>
      </c>
      <c r="I60" s="15">
        <f t="shared" si="1"/>
        <v>-1</v>
      </c>
      <c r="J60" s="27">
        <f t="shared" si="2"/>
        <v>-1</v>
      </c>
      <c r="K60" s="1">
        <f>STDEV(Tableau14[[#This Row],[Lucas ]:[Julia ]])</f>
        <v>0.57735026918962573</v>
      </c>
      <c r="M60" t="b">
        <v>0</v>
      </c>
      <c r="O60" s="4" t="s">
        <v>272</v>
      </c>
      <c r="P60" s="3"/>
      <c r="Q60" s="3"/>
      <c r="R60" s="3"/>
      <c r="S60" s="3"/>
      <c r="T60" s="3"/>
      <c r="U60" s="3" t="s">
        <v>198</v>
      </c>
      <c r="V60" s="11"/>
    </row>
    <row r="61" spans="1:22">
      <c r="A61" s="4" t="s">
        <v>273</v>
      </c>
      <c r="B61" s="1">
        <v>-2</v>
      </c>
      <c r="C61" s="1">
        <v>-1</v>
      </c>
      <c r="D61" s="1">
        <v>-1</v>
      </c>
      <c r="E61" s="1">
        <v>-2</v>
      </c>
      <c r="F61" s="1">
        <v>-1</v>
      </c>
      <c r="G61" s="1">
        <v>-1</v>
      </c>
      <c r="H61" s="1">
        <v>-2</v>
      </c>
      <c r="I61" s="15">
        <f t="shared" si="1"/>
        <v>-1.4285714285714286</v>
      </c>
      <c r="J61" s="27">
        <f t="shared" si="2"/>
        <v>-1</v>
      </c>
      <c r="K61" s="1">
        <f>STDEV(Tableau14[[#This Row],[Lucas ]:[Julia ]])</f>
        <v>0.53452248382484868</v>
      </c>
      <c r="M61" t="b">
        <v>0</v>
      </c>
      <c r="O61" s="4" t="s">
        <v>273</v>
      </c>
      <c r="P61" s="3"/>
      <c r="Q61" s="3"/>
      <c r="R61" s="3"/>
      <c r="S61" s="3"/>
      <c r="T61" s="3"/>
      <c r="U61" s="3" t="s">
        <v>198</v>
      </c>
      <c r="V61" s="11"/>
    </row>
    <row r="62" spans="1:22">
      <c r="A62" s="4" t="s">
        <v>274</v>
      </c>
      <c r="B62" s="1">
        <v>1</v>
      </c>
      <c r="C62" s="1">
        <v>0</v>
      </c>
      <c r="D62" s="1">
        <v>0</v>
      </c>
      <c r="E62" s="1">
        <v>-1</v>
      </c>
      <c r="F62" s="1">
        <v>0</v>
      </c>
      <c r="G62" s="1">
        <v>0</v>
      </c>
      <c r="H62" s="1">
        <v>0</v>
      </c>
      <c r="I62" s="15">
        <f t="shared" si="1"/>
        <v>0</v>
      </c>
      <c r="J62" s="27">
        <f t="shared" si="2"/>
        <v>0</v>
      </c>
      <c r="K62" s="1">
        <f>STDEV(Tableau14[[#This Row],[Lucas ]:[Julia ]])</f>
        <v>0.57735026918962573</v>
      </c>
      <c r="M62" t="b">
        <v>0</v>
      </c>
      <c r="O62" s="4" t="s">
        <v>274</v>
      </c>
      <c r="P62" s="3"/>
      <c r="Q62" s="3"/>
      <c r="R62" s="3"/>
      <c r="S62" s="3"/>
      <c r="T62" s="3"/>
      <c r="U62" s="3" t="s">
        <v>198</v>
      </c>
      <c r="V62" s="11"/>
    </row>
    <row r="63" spans="1:22">
      <c r="A63" s="4" t="s">
        <v>275</v>
      </c>
      <c r="B63" s="1">
        <v>1</v>
      </c>
      <c r="C63" s="1">
        <v>1</v>
      </c>
      <c r="D63" s="1">
        <v>0</v>
      </c>
      <c r="E63" s="1">
        <v>2</v>
      </c>
      <c r="F63" s="1">
        <v>0</v>
      </c>
      <c r="G63" s="1">
        <v>2</v>
      </c>
      <c r="H63" s="1">
        <v>0</v>
      </c>
      <c r="I63" s="15">
        <f t="shared" si="1"/>
        <v>0.8571428571428571</v>
      </c>
      <c r="J63" s="27">
        <f t="shared" si="2"/>
        <v>1</v>
      </c>
      <c r="K63" s="1">
        <f>STDEV(Tableau14[[#This Row],[Lucas ]:[Julia ]])</f>
        <v>0.89973541084243724</v>
      </c>
      <c r="M63" t="b">
        <v>1</v>
      </c>
      <c r="O63" s="4" t="s">
        <v>275</v>
      </c>
      <c r="P63" s="3"/>
      <c r="Q63" s="3"/>
      <c r="R63" s="3"/>
      <c r="S63" s="3"/>
      <c r="T63" s="3"/>
      <c r="U63" s="3" t="s">
        <v>276</v>
      </c>
      <c r="V63" s="11"/>
    </row>
    <row r="64" spans="1:22">
      <c r="A64" s="4" t="s">
        <v>277</v>
      </c>
      <c r="B64" s="1">
        <v>1</v>
      </c>
      <c r="C64" s="1">
        <v>2</v>
      </c>
      <c r="D64" s="1">
        <v>2</v>
      </c>
      <c r="E64" s="1">
        <v>1</v>
      </c>
      <c r="F64" s="1">
        <v>2</v>
      </c>
      <c r="G64" s="1">
        <v>2</v>
      </c>
      <c r="H64" s="1">
        <v>2</v>
      </c>
      <c r="I64" s="15">
        <f t="shared" si="1"/>
        <v>1.7142857142857142</v>
      </c>
      <c r="J64" s="27">
        <f t="shared" si="2"/>
        <v>2</v>
      </c>
      <c r="K64" s="1">
        <f>STDEV(Tableau14[[#This Row],[Lucas ]:[Julia ]])</f>
        <v>0.48795003647426632</v>
      </c>
      <c r="M64" t="b">
        <v>1</v>
      </c>
      <c r="O64" s="4" t="s">
        <v>277</v>
      </c>
      <c r="P64" s="3"/>
      <c r="Q64" s="3"/>
      <c r="R64" s="3"/>
      <c r="S64" s="3"/>
      <c r="T64" s="3"/>
      <c r="U64" s="3" t="s">
        <v>278</v>
      </c>
      <c r="V64" s="11"/>
    </row>
    <row r="65" spans="1:22">
      <c r="A65" s="4" t="s">
        <v>279</v>
      </c>
      <c r="B65" s="1">
        <v>0</v>
      </c>
      <c r="C65" s="1">
        <v>1</v>
      </c>
      <c r="D65" s="1">
        <v>-2</v>
      </c>
      <c r="E65" s="1">
        <v>-2</v>
      </c>
      <c r="F65" s="1">
        <v>-2</v>
      </c>
      <c r="G65" s="1">
        <v>1</v>
      </c>
      <c r="H65" s="1">
        <v>-1</v>
      </c>
      <c r="I65" s="15">
        <f t="shared" si="1"/>
        <v>-0.7142857142857143</v>
      </c>
      <c r="J65" s="27">
        <f t="shared" si="2"/>
        <v>-1</v>
      </c>
      <c r="K65" s="1">
        <f>STDEV(Tableau14[[#This Row],[Lucas ]:[Julia ]])</f>
        <v>1.3801311186847085</v>
      </c>
      <c r="M65" t="b">
        <v>0</v>
      </c>
      <c r="O65" s="4" t="s">
        <v>279</v>
      </c>
      <c r="P65" s="3"/>
      <c r="Q65" s="3"/>
      <c r="R65" s="3"/>
      <c r="S65" s="3"/>
      <c r="T65" s="3"/>
      <c r="U65" s="3" t="s">
        <v>280</v>
      </c>
      <c r="V65" s="11"/>
    </row>
    <row r="66" spans="1:22">
      <c r="A66" s="4" t="s">
        <v>281</v>
      </c>
      <c r="B66" s="1">
        <v>0</v>
      </c>
      <c r="C66" s="1">
        <v>2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5">
        <f t="shared" si="1"/>
        <v>1.1428571428571428</v>
      </c>
      <c r="J66" s="27">
        <f t="shared" ref="J66:J100" si="3">MEDIAN(B66:H66)</f>
        <v>1</v>
      </c>
      <c r="K66" s="1">
        <f>STDEV(Tableau14[[#This Row],[Lucas ]:[Julia ]])</f>
        <v>0.89973541084243747</v>
      </c>
      <c r="M66" t="b">
        <v>1</v>
      </c>
      <c r="O66" s="4" t="s">
        <v>281</v>
      </c>
      <c r="P66" s="3"/>
      <c r="Q66" s="3"/>
      <c r="R66" s="3"/>
      <c r="S66" s="3"/>
      <c r="T66" s="3"/>
      <c r="U66" s="3"/>
      <c r="V66" s="11"/>
    </row>
    <row r="67" spans="1:22">
      <c r="A67" s="4" t="s">
        <v>282</v>
      </c>
      <c r="B67" s="1">
        <v>1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5">
        <f t="shared" ref="I67:I100" si="4">SUM(B67:H67)/7</f>
        <v>0.5714285714285714</v>
      </c>
      <c r="J67" s="27">
        <f t="shared" si="3"/>
        <v>0</v>
      </c>
      <c r="K67" s="1">
        <f>STDEV(Tableau14[[#This Row],[Lucas ]:[Julia ]])</f>
        <v>0.7867957924694432</v>
      </c>
      <c r="M67" t="b">
        <v>0</v>
      </c>
      <c r="O67" s="4" t="s">
        <v>282</v>
      </c>
      <c r="P67" s="3"/>
      <c r="Q67" s="3"/>
      <c r="R67" s="3"/>
      <c r="S67" s="3"/>
      <c r="T67" s="3"/>
      <c r="U67" s="3" t="s">
        <v>283</v>
      </c>
      <c r="V67" s="11"/>
    </row>
    <row r="68" spans="1:22">
      <c r="A68" s="4" t="s">
        <v>284</v>
      </c>
      <c r="B68" s="1">
        <v>-1</v>
      </c>
      <c r="C68" s="1">
        <v>-1</v>
      </c>
      <c r="D68" s="1">
        <v>0</v>
      </c>
      <c r="E68" s="1">
        <v>0</v>
      </c>
      <c r="F68" s="1">
        <v>-1</v>
      </c>
      <c r="G68" s="1">
        <v>-1</v>
      </c>
      <c r="H68" s="1">
        <v>0</v>
      </c>
      <c r="I68" s="15">
        <f t="shared" si="4"/>
        <v>-0.5714285714285714</v>
      </c>
      <c r="J68" s="27">
        <f t="shared" si="3"/>
        <v>-1</v>
      </c>
      <c r="K68" s="1">
        <f>STDEV(Tableau14[[#This Row],[Lucas ]:[Julia ]])</f>
        <v>0.53452248382484879</v>
      </c>
      <c r="M68" t="b">
        <v>0</v>
      </c>
      <c r="O68" s="4" t="s">
        <v>284</v>
      </c>
      <c r="P68" s="3"/>
      <c r="Q68" s="3"/>
      <c r="R68" s="3"/>
      <c r="S68" s="3"/>
      <c r="T68" s="3"/>
      <c r="U68" s="3" t="s">
        <v>198</v>
      </c>
      <c r="V68" s="11"/>
    </row>
    <row r="69" spans="1:22">
      <c r="A69" s="4" t="s">
        <v>285</v>
      </c>
      <c r="B69" s="1">
        <v>-2</v>
      </c>
      <c r="C69" s="1">
        <v>-1</v>
      </c>
      <c r="D69" s="1">
        <v>-2</v>
      </c>
      <c r="E69" s="1">
        <v>-2</v>
      </c>
      <c r="F69" s="1">
        <v>-2</v>
      </c>
      <c r="G69" s="1">
        <v>-1</v>
      </c>
      <c r="H69" s="1">
        <v>-2</v>
      </c>
      <c r="I69" s="15">
        <f t="shared" si="4"/>
        <v>-1.7142857142857142</v>
      </c>
      <c r="J69" s="27">
        <f t="shared" si="3"/>
        <v>-2</v>
      </c>
      <c r="K69" s="1">
        <f>STDEV(Tableau14[[#This Row],[Lucas ]:[Julia ]])</f>
        <v>0.48795003647426632</v>
      </c>
      <c r="M69" t="b">
        <v>0</v>
      </c>
      <c r="O69" s="4" t="s">
        <v>285</v>
      </c>
      <c r="P69" s="3"/>
      <c r="Q69" s="3"/>
      <c r="R69" s="3"/>
      <c r="S69" s="3"/>
      <c r="T69" s="3"/>
      <c r="U69" s="3" t="s">
        <v>198</v>
      </c>
      <c r="V69" s="11"/>
    </row>
    <row r="70" spans="1:22">
      <c r="A70" s="4" t="s">
        <v>286</v>
      </c>
      <c r="B70" s="1">
        <v>1</v>
      </c>
      <c r="C70" s="1">
        <v>2</v>
      </c>
      <c r="D70" s="1">
        <v>2</v>
      </c>
      <c r="E70" s="1">
        <v>2</v>
      </c>
      <c r="F70" s="1">
        <v>1</v>
      </c>
      <c r="G70" s="1">
        <v>1</v>
      </c>
      <c r="H70" s="1">
        <v>2</v>
      </c>
      <c r="I70" s="15">
        <f t="shared" si="4"/>
        <v>1.5714285714285714</v>
      </c>
      <c r="J70" s="27">
        <f t="shared" si="3"/>
        <v>2</v>
      </c>
      <c r="K70" s="1">
        <f>STDEV(Tableau14[[#This Row],[Lucas ]:[Julia ]])</f>
        <v>0.5345224838248489</v>
      </c>
      <c r="M70" t="b">
        <v>1</v>
      </c>
      <c r="O70" s="4" t="s">
        <v>286</v>
      </c>
      <c r="P70" s="3"/>
      <c r="Q70" s="3"/>
      <c r="R70" s="3"/>
      <c r="S70" s="3"/>
      <c r="T70" s="3"/>
      <c r="U70" s="3" t="s">
        <v>287</v>
      </c>
      <c r="V70" s="11"/>
    </row>
    <row r="71" spans="1:22">
      <c r="A71" s="4" t="s">
        <v>288</v>
      </c>
      <c r="B71" s="1">
        <v>-1</v>
      </c>
      <c r="C71" s="1">
        <v>-1</v>
      </c>
      <c r="D71" s="1">
        <v>0</v>
      </c>
      <c r="E71" s="1">
        <v>-2</v>
      </c>
      <c r="F71" s="1">
        <v>-2</v>
      </c>
      <c r="G71" s="1">
        <v>-1</v>
      </c>
      <c r="H71" s="1">
        <v>0</v>
      </c>
      <c r="I71" s="15">
        <f t="shared" si="4"/>
        <v>-1</v>
      </c>
      <c r="J71" s="27">
        <f t="shared" si="3"/>
        <v>-1</v>
      </c>
      <c r="K71" s="1">
        <f>STDEV(Tableau14[[#This Row],[Lucas ]:[Julia ]])</f>
        <v>0.81649658092772603</v>
      </c>
      <c r="M71" t="b">
        <v>0</v>
      </c>
      <c r="O71" s="4" t="s">
        <v>288</v>
      </c>
      <c r="P71" s="3"/>
      <c r="Q71" s="3"/>
      <c r="R71" s="3"/>
      <c r="S71" s="3"/>
      <c r="T71" s="3"/>
      <c r="U71" s="3" t="s">
        <v>198</v>
      </c>
      <c r="V71" s="11"/>
    </row>
    <row r="72" spans="1:22">
      <c r="A72" s="4" t="s">
        <v>289</v>
      </c>
      <c r="B72" s="1">
        <v>2</v>
      </c>
      <c r="C72" s="1">
        <v>2</v>
      </c>
      <c r="D72" s="1">
        <v>2</v>
      </c>
      <c r="E72" s="1">
        <v>2</v>
      </c>
      <c r="F72" s="1">
        <v>2</v>
      </c>
      <c r="G72" s="1">
        <v>1</v>
      </c>
      <c r="H72" s="1">
        <v>2</v>
      </c>
      <c r="I72" s="15">
        <f t="shared" si="4"/>
        <v>1.8571428571428572</v>
      </c>
      <c r="J72" s="27">
        <f t="shared" si="3"/>
        <v>2</v>
      </c>
      <c r="K72" s="1">
        <f>STDEV(Tableau14[[#This Row],[Lucas ]:[Julia ]])</f>
        <v>0.37796447300922731</v>
      </c>
      <c r="M72" t="b">
        <v>1</v>
      </c>
      <c r="O72" s="4" t="s">
        <v>289</v>
      </c>
      <c r="P72" s="3"/>
      <c r="Q72" s="3"/>
      <c r="R72" s="3"/>
      <c r="S72" s="3"/>
      <c r="T72" s="3"/>
      <c r="U72" s="3" t="s">
        <v>290</v>
      </c>
      <c r="V72" s="11"/>
    </row>
    <row r="73" spans="1:22">
      <c r="A73" s="4" t="s">
        <v>291</v>
      </c>
      <c r="B73" s="1">
        <v>-1</v>
      </c>
      <c r="C73" s="1">
        <v>-1</v>
      </c>
      <c r="D73" s="1">
        <v>-1</v>
      </c>
      <c r="E73" s="1">
        <v>0</v>
      </c>
      <c r="F73" s="1">
        <v>-1</v>
      </c>
      <c r="G73" s="1">
        <v>0</v>
      </c>
      <c r="H73" s="1">
        <v>0</v>
      </c>
      <c r="I73" s="15">
        <f t="shared" si="4"/>
        <v>-0.5714285714285714</v>
      </c>
      <c r="J73" s="27">
        <f t="shared" si="3"/>
        <v>-1</v>
      </c>
      <c r="K73" s="1">
        <f>STDEV(Tableau14[[#This Row],[Lucas ]:[Julia ]])</f>
        <v>0.53452248382484879</v>
      </c>
      <c r="M73" t="b">
        <v>0</v>
      </c>
      <c r="O73" s="4" t="s">
        <v>291</v>
      </c>
      <c r="P73" s="3"/>
      <c r="Q73" s="3"/>
      <c r="R73" s="3"/>
      <c r="S73" s="3"/>
      <c r="T73" s="3"/>
      <c r="U73" s="3" t="s">
        <v>198</v>
      </c>
      <c r="V73" s="11"/>
    </row>
    <row r="74" spans="1:22">
      <c r="A74" s="4" t="s">
        <v>292</v>
      </c>
      <c r="B74" s="1">
        <v>1</v>
      </c>
      <c r="C74" s="1">
        <v>-2</v>
      </c>
      <c r="D74" s="1">
        <v>-2</v>
      </c>
      <c r="E74" s="1">
        <v>-2</v>
      </c>
      <c r="F74" s="1">
        <v>-2</v>
      </c>
      <c r="G74" s="1">
        <v>-2</v>
      </c>
      <c r="H74" s="1">
        <v>-2</v>
      </c>
      <c r="I74" s="15">
        <f t="shared" si="4"/>
        <v>-1.5714285714285714</v>
      </c>
      <c r="J74" s="27">
        <f t="shared" si="3"/>
        <v>-2</v>
      </c>
      <c r="K74" s="1">
        <f>STDEV(Tableau14[[#This Row],[Lucas ]:[Julia ]])</f>
        <v>1.1338934190276817</v>
      </c>
      <c r="M74" t="b">
        <v>0</v>
      </c>
      <c r="O74" s="4" t="s">
        <v>292</v>
      </c>
      <c r="P74" s="3"/>
      <c r="Q74" s="3"/>
      <c r="R74" s="3"/>
      <c r="S74" s="3"/>
      <c r="T74" s="3"/>
      <c r="U74" s="3" t="s">
        <v>268</v>
      </c>
      <c r="V74" s="11"/>
    </row>
    <row r="75" spans="1:22">
      <c r="A75" s="4" t="s">
        <v>293</v>
      </c>
      <c r="B75" s="1">
        <v>1</v>
      </c>
      <c r="C75" s="1">
        <v>1</v>
      </c>
      <c r="D75" s="1">
        <v>0</v>
      </c>
      <c r="E75" s="1">
        <v>1</v>
      </c>
      <c r="F75" s="1">
        <v>0</v>
      </c>
      <c r="G75" s="1">
        <v>1</v>
      </c>
      <c r="H75" s="1">
        <v>0</v>
      </c>
      <c r="I75" s="15">
        <f t="shared" si="4"/>
        <v>0.5714285714285714</v>
      </c>
      <c r="J75" s="27">
        <f t="shared" si="3"/>
        <v>1</v>
      </c>
      <c r="K75" s="1">
        <f>STDEV(Tableau14[[#This Row],[Lucas ]:[Julia ]])</f>
        <v>0.53452248382484879</v>
      </c>
      <c r="M75" t="b">
        <v>1</v>
      </c>
      <c r="O75" s="4" t="s">
        <v>293</v>
      </c>
      <c r="P75" s="3"/>
      <c r="Q75" s="3"/>
      <c r="R75" s="3"/>
      <c r="S75" s="3"/>
      <c r="T75" s="3"/>
      <c r="U75" s="3" t="s">
        <v>287</v>
      </c>
      <c r="V75" s="11"/>
    </row>
    <row r="76" spans="1:22">
      <c r="A76" s="4" t="s">
        <v>294</v>
      </c>
      <c r="B76" s="1">
        <v>0</v>
      </c>
      <c r="C76" s="1">
        <v>2</v>
      </c>
      <c r="D76" s="1">
        <v>1</v>
      </c>
      <c r="E76" s="1">
        <v>1</v>
      </c>
      <c r="F76" s="1">
        <v>1</v>
      </c>
      <c r="G76" s="1">
        <v>0</v>
      </c>
      <c r="H76" s="1">
        <v>2</v>
      </c>
      <c r="I76" s="15">
        <f t="shared" si="4"/>
        <v>1</v>
      </c>
      <c r="J76" s="27">
        <f t="shared" si="3"/>
        <v>1</v>
      </c>
      <c r="K76" s="1">
        <f>STDEV(Tableau14[[#This Row],[Lucas ]:[Julia ]])</f>
        <v>0.81649658092772603</v>
      </c>
      <c r="M76" t="b">
        <v>1</v>
      </c>
      <c r="O76" s="4" t="s">
        <v>294</v>
      </c>
      <c r="P76" s="3"/>
      <c r="Q76" s="3"/>
      <c r="R76" s="3"/>
      <c r="S76" s="3"/>
      <c r="T76" s="3"/>
      <c r="U76" s="3"/>
      <c r="V76" s="11"/>
    </row>
    <row r="77" spans="1:22">
      <c r="A77" s="4" t="s">
        <v>295</v>
      </c>
      <c r="B77" s="1">
        <v>0</v>
      </c>
      <c r="C77" s="1">
        <v>1</v>
      </c>
      <c r="D77" s="1">
        <v>-2</v>
      </c>
      <c r="E77" s="1">
        <v>0</v>
      </c>
      <c r="F77" s="1">
        <v>0</v>
      </c>
      <c r="G77" s="1">
        <v>0</v>
      </c>
      <c r="H77" s="1">
        <v>-1</v>
      </c>
      <c r="I77" s="15">
        <f t="shared" si="4"/>
        <v>-0.2857142857142857</v>
      </c>
      <c r="J77" s="27">
        <f t="shared" si="3"/>
        <v>0</v>
      </c>
      <c r="K77" s="1">
        <f>STDEV(Tableau14[[#This Row],[Lucas ]:[Julia ]])</f>
        <v>0.95118973121134187</v>
      </c>
      <c r="M77" t="b">
        <v>0</v>
      </c>
      <c r="O77" s="4" t="s">
        <v>295</v>
      </c>
      <c r="P77" s="3"/>
      <c r="Q77" s="3"/>
      <c r="R77" s="3"/>
      <c r="S77" s="3"/>
      <c r="T77" s="3"/>
      <c r="U77" s="3" t="s">
        <v>283</v>
      </c>
      <c r="V77" s="11"/>
    </row>
    <row r="78" spans="1:22">
      <c r="A78" s="4" t="s">
        <v>296</v>
      </c>
      <c r="B78" s="1">
        <v>1</v>
      </c>
      <c r="C78" s="1">
        <v>1</v>
      </c>
      <c r="D78" s="1">
        <v>-1</v>
      </c>
      <c r="E78" s="1">
        <v>1</v>
      </c>
      <c r="F78" s="1">
        <v>1</v>
      </c>
      <c r="G78" s="1">
        <v>0</v>
      </c>
      <c r="H78" s="1">
        <v>1</v>
      </c>
      <c r="I78" s="15">
        <f t="shared" si="4"/>
        <v>0.5714285714285714</v>
      </c>
      <c r="J78" s="27">
        <f t="shared" si="3"/>
        <v>1</v>
      </c>
      <c r="K78" s="1">
        <f>STDEV(Tableau14[[#This Row],[Lucas ]:[Julia ]])</f>
        <v>0.7867957924694432</v>
      </c>
      <c r="M78" t="b">
        <v>1</v>
      </c>
      <c r="O78" s="4" t="s">
        <v>296</v>
      </c>
      <c r="P78" s="3"/>
      <c r="Q78" s="3"/>
      <c r="R78" s="3"/>
      <c r="S78" s="3"/>
      <c r="T78" s="3"/>
      <c r="U78" s="3" t="s">
        <v>283</v>
      </c>
      <c r="V78" s="11"/>
    </row>
    <row r="79" spans="1:22">
      <c r="A79" s="4" t="s">
        <v>297</v>
      </c>
      <c r="B79" s="1">
        <v>0</v>
      </c>
      <c r="C79" s="1">
        <v>1</v>
      </c>
      <c r="D79" s="1">
        <v>-2</v>
      </c>
      <c r="E79" s="1">
        <v>-2</v>
      </c>
      <c r="F79" s="1">
        <v>0</v>
      </c>
      <c r="G79" s="1">
        <v>-1</v>
      </c>
      <c r="H79" s="1">
        <v>0</v>
      </c>
      <c r="I79" s="15">
        <f t="shared" si="4"/>
        <v>-0.5714285714285714</v>
      </c>
      <c r="J79" s="27">
        <f t="shared" si="3"/>
        <v>0</v>
      </c>
      <c r="K79" s="1">
        <f>STDEV(Tableau14[[#This Row],[Lucas ]:[Julia ]])</f>
        <v>1.1338934190276817</v>
      </c>
      <c r="M79" t="b">
        <v>0</v>
      </c>
      <c r="O79" s="4" t="s">
        <v>297</v>
      </c>
      <c r="P79" s="3"/>
      <c r="Q79" s="3"/>
      <c r="R79" s="3"/>
      <c r="S79" s="3"/>
      <c r="T79" s="3"/>
      <c r="U79" s="3"/>
      <c r="V79" s="11"/>
    </row>
    <row r="80" spans="1:22">
      <c r="A80" s="4" t="s">
        <v>298</v>
      </c>
      <c r="B80" s="1">
        <v>-2</v>
      </c>
      <c r="C80" s="1">
        <v>-2</v>
      </c>
      <c r="D80" s="1">
        <v>-1</v>
      </c>
      <c r="E80" s="1">
        <v>-2</v>
      </c>
      <c r="F80" s="1">
        <v>-2</v>
      </c>
      <c r="G80" s="1">
        <v>0</v>
      </c>
      <c r="H80" s="1">
        <v>0</v>
      </c>
      <c r="I80" s="15">
        <f t="shared" si="4"/>
        <v>-1.2857142857142858</v>
      </c>
      <c r="J80" s="27">
        <f t="shared" si="3"/>
        <v>-2</v>
      </c>
      <c r="K80" s="1">
        <f>STDEV(Tableau14[[#This Row],[Lucas ]:[Julia ]])</f>
        <v>0.95118973121134187</v>
      </c>
      <c r="M80" t="b">
        <v>0</v>
      </c>
      <c r="O80" s="4" t="s">
        <v>298</v>
      </c>
      <c r="P80" s="3"/>
      <c r="Q80" s="3"/>
      <c r="R80" s="3"/>
      <c r="S80" s="3"/>
      <c r="T80" s="3"/>
      <c r="U80" s="3" t="s">
        <v>198</v>
      </c>
      <c r="V80" s="11"/>
    </row>
    <row r="81" spans="1:22">
      <c r="A81" s="4" t="s">
        <v>299</v>
      </c>
      <c r="B81" s="1">
        <v>2</v>
      </c>
      <c r="C81" s="1">
        <v>2</v>
      </c>
      <c r="D81" s="1">
        <v>2</v>
      </c>
      <c r="E81" s="1">
        <v>1</v>
      </c>
      <c r="F81" s="1">
        <v>2</v>
      </c>
      <c r="G81" s="1">
        <v>2</v>
      </c>
      <c r="H81" s="1">
        <v>2</v>
      </c>
      <c r="I81" s="15">
        <f t="shared" si="4"/>
        <v>1.8571428571428572</v>
      </c>
      <c r="J81" s="27">
        <f t="shared" si="3"/>
        <v>2</v>
      </c>
      <c r="K81" s="1">
        <f>STDEV(Tableau14[[#This Row],[Lucas ]:[Julia ]])</f>
        <v>0.37796447300922731</v>
      </c>
      <c r="M81" t="b">
        <v>1</v>
      </c>
      <c r="O81" s="4" t="s">
        <v>299</v>
      </c>
      <c r="P81" s="3"/>
      <c r="Q81" s="3"/>
      <c r="R81" s="3"/>
      <c r="S81" s="3"/>
      <c r="T81" s="3"/>
      <c r="U81" s="3" t="s">
        <v>229</v>
      </c>
      <c r="V81" s="11"/>
    </row>
    <row r="82" spans="1:22">
      <c r="A82" s="4" t="s">
        <v>300</v>
      </c>
      <c r="B82" s="1">
        <v>1</v>
      </c>
      <c r="C82" s="1">
        <v>0</v>
      </c>
      <c r="D82" s="1">
        <v>0</v>
      </c>
      <c r="E82" s="1">
        <v>-1</v>
      </c>
      <c r="F82" s="1">
        <v>-2</v>
      </c>
      <c r="G82" s="1">
        <v>-2</v>
      </c>
      <c r="H82" s="1">
        <v>0</v>
      </c>
      <c r="I82" s="15">
        <f t="shared" si="4"/>
        <v>-0.5714285714285714</v>
      </c>
      <c r="J82" s="27">
        <f t="shared" si="3"/>
        <v>0</v>
      </c>
      <c r="K82" s="1">
        <f>STDEV(Tableau14[[#This Row],[Lucas ]:[Julia ]])</f>
        <v>1.1338934190276817</v>
      </c>
      <c r="M82" t="b">
        <v>0</v>
      </c>
      <c r="O82" s="4" t="s">
        <v>300</v>
      </c>
      <c r="P82" s="3"/>
      <c r="Q82" s="3"/>
      <c r="R82" s="3"/>
      <c r="S82" s="3"/>
      <c r="T82" s="3"/>
      <c r="U82" s="3" t="s">
        <v>198</v>
      </c>
      <c r="V82" s="11"/>
    </row>
    <row r="83" spans="1:22">
      <c r="A83" s="4" t="s">
        <v>301</v>
      </c>
      <c r="B83" s="1">
        <v>2</v>
      </c>
      <c r="C83" s="1">
        <v>2</v>
      </c>
      <c r="D83" s="1">
        <v>2</v>
      </c>
      <c r="E83" s="1">
        <v>2</v>
      </c>
      <c r="F83" s="1">
        <v>2</v>
      </c>
      <c r="G83" s="1">
        <v>2</v>
      </c>
      <c r="H83" s="1">
        <v>2</v>
      </c>
      <c r="I83" s="15">
        <f t="shared" si="4"/>
        <v>2</v>
      </c>
      <c r="J83" s="27">
        <f t="shared" si="3"/>
        <v>2</v>
      </c>
      <c r="K83" s="1">
        <f>STDEV(Tableau14[[#This Row],[Lucas ]:[Julia ]])</f>
        <v>0</v>
      </c>
      <c r="M83" t="b">
        <v>1</v>
      </c>
      <c r="O83" s="4" t="s">
        <v>301</v>
      </c>
      <c r="P83" s="3"/>
      <c r="Q83" s="3"/>
      <c r="R83" s="3"/>
      <c r="S83" s="3"/>
      <c r="T83" s="3"/>
      <c r="U83" s="3" t="s">
        <v>142</v>
      </c>
      <c r="V83" s="11"/>
    </row>
    <row r="84" spans="1:22">
      <c r="A84" s="4" t="s">
        <v>302</v>
      </c>
      <c r="B84" s="1">
        <v>0</v>
      </c>
      <c r="C84" s="1">
        <v>-1</v>
      </c>
      <c r="D84" s="1">
        <v>-1</v>
      </c>
      <c r="E84" s="1">
        <v>-1</v>
      </c>
      <c r="F84" s="1">
        <v>-1</v>
      </c>
      <c r="G84" s="1">
        <v>1</v>
      </c>
      <c r="H84" s="1">
        <v>0</v>
      </c>
      <c r="I84" s="15">
        <f t="shared" si="4"/>
        <v>-0.42857142857142855</v>
      </c>
      <c r="J84" s="27">
        <f t="shared" si="3"/>
        <v>-1</v>
      </c>
      <c r="K84" s="1">
        <f>STDEV(Tableau14[[#This Row],[Lucas ]:[Julia ]])</f>
        <v>0.7867957924694432</v>
      </c>
      <c r="M84" t="b">
        <v>0</v>
      </c>
      <c r="O84" s="4" t="s">
        <v>302</v>
      </c>
      <c r="P84" s="3"/>
      <c r="Q84" s="3"/>
      <c r="R84" s="3"/>
      <c r="S84" s="3"/>
      <c r="T84" s="3"/>
      <c r="U84" s="3" t="s">
        <v>303</v>
      </c>
      <c r="V84" s="11"/>
    </row>
    <row r="85" spans="1:22">
      <c r="A85" s="4" t="s">
        <v>304</v>
      </c>
      <c r="B85" s="1">
        <v>-2</v>
      </c>
      <c r="C85" s="1">
        <v>-1</v>
      </c>
      <c r="D85" s="1">
        <v>-2</v>
      </c>
      <c r="E85" s="1">
        <v>-2</v>
      </c>
      <c r="F85" s="1">
        <v>-2</v>
      </c>
      <c r="G85" s="1">
        <v>0</v>
      </c>
      <c r="H85" s="1">
        <v>0</v>
      </c>
      <c r="I85" s="15">
        <f t="shared" si="4"/>
        <v>-1.2857142857142858</v>
      </c>
      <c r="J85" s="27">
        <f t="shared" si="3"/>
        <v>-2</v>
      </c>
      <c r="K85" s="1">
        <f>STDEV(Tableau14[[#This Row],[Lucas ]:[Julia ]])</f>
        <v>0.95118973121134187</v>
      </c>
      <c r="M85" t="b">
        <v>0</v>
      </c>
      <c r="O85" s="4" t="s">
        <v>304</v>
      </c>
      <c r="P85" s="3"/>
      <c r="Q85" s="3"/>
      <c r="R85" s="3"/>
      <c r="S85" s="3"/>
      <c r="T85" s="3"/>
      <c r="U85" s="3" t="s">
        <v>305</v>
      </c>
      <c r="V85" s="11"/>
    </row>
    <row r="86" spans="1:22">
      <c r="A86" s="4" t="s">
        <v>306</v>
      </c>
      <c r="B86" s="1">
        <v>2</v>
      </c>
      <c r="C86" s="1">
        <v>2</v>
      </c>
      <c r="D86" s="1">
        <v>2</v>
      </c>
      <c r="E86" s="1">
        <v>2</v>
      </c>
      <c r="F86" s="1">
        <v>2</v>
      </c>
      <c r="G86" s="1">
        <v>2</v>
      </c>
      <c r="H86" s="1">
        <v>1</v>
      </c>
      <c r="I86" s="15">
        <f t="shared" si="4"/>
        <v>1.8571428571428572</v>
      </c>
      <c r="J86" s="27">
        <f t="shared" si="3"/>
        <v>2</v>
      </c>
      <c r="K86" s="1">
        <f>STDEV(Tableau14[[#This Row],[Lucas ]:[Julia ]])</f>
        <v>0.37796447300922731</v>
      </c>
      <c r="M86" t="b">
        <v>1</v>
      </c>
      <c r="O86" s="4" t="s">
        <v>306</v>
      </c>
      <c r="P86" s="3"/>
      <c r="Q86" s="3"/>
      <c r="R86" s="3"/>
      <c r="S86" s="3"/>
      <c r="T86" s="3"/>
      <c r="U86" s="3" t="s">
        <v>307</v>
      </c>
      <c r="V86" s="11"/>
    </row>
    <row r="87" spans="1:22">
      <c r="A87" s="4" t="s">
        <v>308</v>
      </c>
      <c r="B87" s="1">
        <v>1</v>
      </c>
      <c r="C87" s="1">
        <v>2</v>
      </c>
      <c r="D87" s="1">
        <v>2</v>
      </c>
      <c r="E87" s="1">
        <v>1</v>
      </c>
      <c r="F87" s="1">
        <v>2</v>
      </c>
      <c r="G87" s="1">
        <v>1</v>
      </c>
      <c r="H87" s="1">
        <v>2</v>
      </c>
      <c r="I87" s="15">
        <f t="shared" si="4"/>
        <v>1.5714285714285714</v>
      </c>
      <c r="J87" s="27">
        <f t="shared" si="3"/>
        <v>2</v>
      </c>
      <c r="K87" s="1">
        <f>STDEV(Tableau14[[#This Row],[Lucas ]:[Julia ]])</f>
        <v>0.5345224838248489</v>
      </c>
      <c r="M87" t="b">
        <v>1</v>
      </c>
      <c r="O87" s="4" t="s">
        <v>308</v>
      </c>
      <c r="P87" s="3"/>
      <c r="Q87" s="3"/>
      <c r="R87" s="3"/>
      <c r="S87" s="3"/>
      <c r="T87" s="3"/>
      <c r="U87" s="3" t="s">
        <v>309</v>
      </c>
      <c r="V87" s="11"/>
    </row>
    <row r="88" spans="1:22">
      <c r="A88" s="4" t="s">
        <v>310</v>
      </c>
      <c r="B88" s="1">
        <v>-2</v>
      </c>
      <c r="C88" s="1">
        <v>-1</v>
      </c>
      <c r="D88" s="1">
        <v>-2</v>
      </c>
      <c r="E88" s="1">
        <v>-2</v>
      </c>
      <c r="F88" s="1">
        <v>-2</v>
      </c>
      <c r="G88" s="1">
        <v>-2</v>
      </c>
      <c r="H88" s="1">
        <v>0</v>
      </c>
      <c r="I88" s="15">
        <f t="shared" si="4"/>
        <v>-1.5714285714285714</v>
      </c>
      <c r="J88" s="27">
        <f t="shared" si="3"/>
        <v>-2</v>
      </c>
      <c r="K88" s="1">
        <f>STDEV(Tableau14[[#This Row],[Lucas ]:[Julia ]])</f>
        <v>0.7867957924694432</v>
      </c>
      <c r="M88" t="b">
        <v>0</v>
      </c>
      <c r="O88" s="4" t="s">
        <v>310</v>
      </c>
      <c r="P88" s="3"/>
      <c r="Q88" s="3"/>
      <c r="R88" s="3"/>
      <c r="S88" s="3"/>
      <c r="T88" s="3"/>
      <c r="U88" s="3" t="s">
        <v>311</v>
      </c>
      <c r="V88" s="11"/>
    </row>
    <row r="89" spans="1:22">
      <c r="A89" s="4" t="s">
        <v>312</v>
      </c>
      <c r="B89" s="1">
        <v>2</v>
      </c>
      <c r="C89" s="1">
        <v>2</v>
      </c>
      <c r="D89" s="1">
        <v>2</v>
      </c>
      <c r="E89" s="1">
        <v>2</v>
      </c>
      <c r="F89" s="1">
        <v>1</v>
      </c>
      <c r="G89" s="1">
        <v>1</v>
      </c>
      <c r="H89" s="1">
        <v>2</v>
      </c>
      <c r="I89" s="15">
        <f t="shared" si="4"/>
        <v>1.7142857142857142</v>
      </c>
      <c r="J89" s="27">
        <f t="shared" si="3"/>
        <v>2</v>
      </c>
      <c r="K89" s="1">
        <f>STDEV(Tableau14[[#This Row],[Lucas ]:[Julia ]])</f>
        <v>0.48795003647426632</v>
      </c>
      <c r="M89" t="b">
        <v>1</v>
      </c>
      <c r="O89" s="4" t="s">
        <v>312</v>
      </c>
      <c r="P89" s="3"/>
      <c r="Q89" s="3"/>
      <c r="R89" s="3"/>
      <c r="S89" s="3"/>
      <c r="T89" s="3"/>
      <c r="U89" s="3" t="s">
        <v>313</v>
      </c>
      <c r="V89" s="11"/>
    </row>
    <row r="90" spans="1:22">
      <c r="A90" s="4" t="s">
        <v>314</v>
      </c>
      <c r="B90" s="1">
        <v>-2</v>
      </c>
      <c r="C90" s="1">
        <v>-2</v>
      </c>
      <c r="D90" s="1">
        <v>-2</v>
      </c>
      <c r="E90" s="1">
        <v>-1</v>
      </c>
      <c r="F90" s="1">
        <v>-2</v>
      </c>
      <c r="G90" s="1">
        <v>0</v>
      </c>
      <c r="H90" s="1">
        <v>0</v>
      </c>
      <c r="I90" s="15">
        <f t="shared" si="4"/>
        <v>-1.2857142857142858</v>
      </c>
      <c r="J90" s="27">
        <f t="shared" si="3"/>
        <v>-2</v>
      </c>
      <c r="K90" s="1">
        <f>STDEV(Tableau14[[#This Row],[Lucas ]:[Julia ]])</f>
        <v>0.95118973121134187</v>
      </c>
      <c r="M90" t="b">
        <v>0</v>
      </c>
      <c r="O90" s="4" t="s">
        <v>314</v>
      </c>
      <c r="P90" s="3"/>
      <c r="Q90" s="3"/>
      <c r="R90" s="3"/>
      <c r="S90" s="3"/>
      <c r="T90" s="3"/>
      <c r="U90" s="3" t="s">
        <v>305</v>
      </c>
      <c r="V90" s="11"/>
    </row>
    <row r="91" spans="1:22">
      <c r="A91" s="4" t="s">
        <v>315</v>
      </c>
      <c r="B91" s="1">
        <v>-1</v>
      </c>
      <c r="C91" s="1">
        <v>2</v>
      </c>
      <c r="D91" s="1">
        <v>2</v>
      </c>
      <c r="E91" s="1">
        <v>-1</v>
      </c>
      <c r="F91" s="1">
        <v>-1</v>
      </c>
      <c r="G91" s="1">
        <v>0</v>
      </c>
      <c r="H91" s="1">
        <v>1</v>
      </c>
      <c r="I91" s="15">
        <f t="shared" si="4"/>
        <v>0.2857142857142857</v>
      </c>
      <c r="J91" s="27">
        <f t="shared" si="3"/>
        <v>0</v>
      </c>
      <c r="K91" s="1">
        <f>STDEV(Tableau14[[#This Row],[Lucas ]:[Julia ]])</f>
        <v>1.3801311186847085</v>
      </c>
      <c r="M91" t="b">
        <v>0</v>
      </c>
      <c r="O91" s="4" t="s">
        <v>315</v>
      </c>
      <c r="P91" s="3"/>
      <c r="Q91" s="3"/>
      <c r="R91" s="3"/>
      <c r="S91" s="3"/>
      <c r="T91" s="3"/>
      <c r="U91" s="3" t="s">
        <v>316</v>
      </c>
      <c r="V91" s="11"/>
    </row>
    <row r="92" spans="1:22">
      <c r="A92" s="4" t="s">
        <v>317</v>
      </c>
      <c r="B92" s="1">
        <v>1</v>
      </c>
      <c r="C92" s="1">
        <v>0</v>
      </c>
      <c r="D92" s="1">
        <v>-1</v>
      </c>
      <c r="E92" s="1">
        <v>1</v>
      </c>
      <c r="F92" s="1">
        <v>0</v>
      </c>
      <c r="G92" s="1">
        <v>1</v>
      </c>
      <c r="H92" s="1">
        <v>1</v>
      </c>
      <c r="I92" s="15">
        <f t="shared" si="4"/>
        <v>0.42857142857142855</v>
      </c>
      <c r="J92" s="27">
        <f t="shared" si="3"/>
        <v>1</v>
      </c>
      <c r="K92" s="1">
        <f>STDEV(Tableau14[[#This Row],[Lucas ]:[Julia ]])</f>
        <v>0.7867957924694432</v>
      </c>
      <c r="M92" t="b">
        <v>1</v>
      </c>
      <c r="O92" s="4" t="s">
        <v>317</v>
      </c>
      <c r="P92" s="3"/>
      <c r="Q92" s="3"/>
      <c r="R92" s="3"/>
      <c r="S92" s="3"/>
      <c r="T92" s="3"/>
      <c r="U92" s="3" t="s">
        <v>303</v>
      </c>
      <c r="V92" s="11"/>
    </row>
    <row r="93" spans="1:22">
      <c r="A93" s="4" t="s">
        <v>318</v>
      </c>
      <c r="B93" s="1">
        <v>1</v>
      </c>
      <c r="C93" s="1">
        <v>2</v>
      </c>
      <c r="D93" s="1">
        <v>1</v>
      </c>
      <c r="E93" s="1">
        <v>2</v>
      </c>
      <c r="F93" s="1">
        <v>2</v>
      </c>
      <c r="G93" s="1">
        <v>1</v>
      </c>
      <c r="H93" s="1">
        <v>1</v>
      </c>
      <c r="I93" s="15">
        <f t="shared" si="4"/>
        <v>1.4285714285714286</v>
      </c>
      <c r="J93" s="27">
        <f t="shared" si="3"/>
        <v>1</v>
      </c>
      <c r="K93" s="1">
        <f>STDEV(Tableau14[[#This Row],[Lucas ]:[Julia ]])</f>
        <v>0.53452248382484868</v>
      </c>
      <c r="M93" t="b">
        <v>1</v>
      </c>
      <c r="O93" s="4" t="s">
        <v>318</v>
      </c>
      <c r="P93" s="3"/>
      <c r="Q93" s="3"/>
      <c r="R93" s="3"/>
      <c r="S93" s="3"/>
      <c r="T93" s="3"/>
      <c r="U93" s="3" t="s">
        <v>319</v>
      </c>
      <c r="V93" s="11"/>
    </row>
    <row r="94" spans="1:22">
      <c r="A94" s="4" t="s">
        <v>320</v>
      </c>
      <c r="B94" s="1">
        <v>1</v>
      </c>
      <c r="C94" s="1">
        <v>2</v>
      </c>
      <c r="D94" s="1">
        <v>2</v>
      </c>
      <c r="E94" s="1">
        <v>0</v>
      </c>
      <c r="F94" s="1">
        <v>0</v>
      </c>
      <c r="G94" s="1">
        <v>-1</v>
      </c>
      <c r="H94" s="1">
        <v>0</v>
      </c>
      <c r="I94" s="15">
        <f t="shared" si="4"/>
        <v>0.5714285714285714</v>
      </c>
      <c r="J94" s="27">
        <f t="shared" si="3"/>
        <v>0</v>
      </c>
      <c r="K94" s="1">
        <f>STDEV(Tableau14[[#This Row],[Lucas ]:[Julia ]])</f>
        <v>1.1338934190276817</v>
      </c>
      <c r="M94" t="b">
        <v>0</v>
      </c>
      <c r="O94" s="4" t="s">
        <v>320</v>
      </c>
      <c r="P94" s="3"/>
      <c r="Q94" s="3"/>
      <c r="R94" s="3"/>
      <c r="S94" s="3"/>
      <c r="T94" s="3"/>
      <c r="U94" s="3" t="s">
        <v>316</v>
      </c>
      <c r="V94" s="11"/>
    </row>
    <row r="95" spans="1:22">
      <c r="A95" s="4" t="s">
        <v>321</v>
      </c>
      <c r="B95" s="1">
        <v>0</v>
      </c>
      <c r="C95" s="1">
        <v>-2</v>
      </c>
      <c r="D95" s="1">
        <v>-2</v>
      </c>
      <c r="E95" s="1">
        <v>-2</v>
      </c>
      <c r="F95" s="1">
        <v>-2</v>
      </c>
      <c r="G95" s="1">
        <v>1</v>
      </c>
      <c r="H95" s="1">
        <v>0</v>
      </c>
      <c r="I95" s="15">
        <f t="shared" si="4"/>
        <v>-1</v>
      </c>
      <c r="J95" s="27">
        <f t="shared" si="3"/>
        <v>-2</v>
      </c>
      <c r="K95" s="1">
        <f>STDEV(Tableau14[[#This Row],[Lucas ]:[Julia ]])</f>
        <v>1.2909944487358056</v>
      </c>
      <c r="M95" t="b">
        <v>0</v>
      </c>
      <c r="O95" s="4" t="s">
        <v>321</v>
      </c>
      <c r="P95" s="3"/>
      <c r="Q95" s="3"/>
      <c r="R95" s="3"/>
      <c r="S95" s="3"/>
      <c r="T95" s="3"/>
      <c r="U95" s="3" t="s">
        <v>303</v>
      </c>
      <c r="V95" s="11"/>
    </row>
    <row r="96" spans="1:22">
      <c r="A96" s="4" t="s">
        <v>322</v>
      </c>
      <c r="B96" s="1">
        <v>0</v>
      </c>
      <c r="C96" s="1">
        <v>-2</v>
      </c>
      <c r="D96" s="1">
        <v>-2</v>
      </c>
      <c r="E96" s="1">
        <v>-2</v>
      </c>
      <c r="F96" s="1">
        <v>1</v>
      </c>
      <c r="G96" s="1">
        <v>-2</v>
      </c>
      <c r="H96" s="1">
        <v>-2</v>
      </c>
      <c r="I96" s="15">
        <f t="shared" si="4"/>
        <v>-1.2857142857142858</v>
      </c>
      <c r="J96" s="27">
        <f t="shared" si="3"/>
        <v>-2</v>
      </c>
      <c r="K96" s="1">
        <f>STDEV(Tableau14[[#This Row],[Lucas ]:[Julia ]])</f>
        <v>1.2535663410560174</v>
      </c>
      <c r="M96" t="b">
        <v>0</v>
      </c>
      <c r="O96" s="4" t="s">
        <v>322</v>
      </c>
      <c r="P96" s="3"/>
      <c r="Q96" s="3"/>
      <c r="R96" s="3"/>
      <c r="S96" s="3"/>
      <c r="T96" s="3"/>
      <c r="U96" s="3" t="s">
        <v>268</v>
      </c>
      <c r="V96" s="11"/>
    </row>
    <row r="97" spans="1:22">
      <c r="A97" s="4" t="s">
        <v>323</v>
      </c>
      <c r="B97" s="1">
        <v>-1</v>
      </c>
      <c r="C97" s="1">
        <v>-2</v>
      </c>
      <c r="D97" s="1">
        <v>-2</v>
      </c>
      <c r="E97" s="1">
        <v>-1</v>
      </c>
      <c r="F97" s="1">
        <v>-2</v>
      </c>
      <c r="G97" s="1">
        <v>0</v>
      </c>
      <c r="H97" s="1">
        <v>-1</v>
      </c>
      <c r="I97" s="15">
        <f t="shared" si="4"/>
        <v>-1.2857142857142858</v>
      </c>
      <c r="J97" s="27">
        <f t="shared" si="3"/>
        <v>-1</v>
      </c>
      <c r="K97" s="1">
        <f>STDEV(Tableau14[[#This Row],[Lucas ]:[Julia ]])</f>
        <v>0.75592894601845451</v>
      </c>
      <c r="M97" t="b">
        <v>0</v>
      </c>
      <c r="O97" s="4" t="s">
        <v>323</v>
      </c>
      <c r="P97" s="3"/>
      <c r="Q97" s="3"/>
      <c r="R97" s="3"/>
      <c r="S97" s="3"/>
      <c r="T97" s="3"/>
      <c r="U97" s="3" t="s">
        <v>303</v>
      </c>
      <c r="V97" s="11"/>
    </row>
    <row r="98" spans="1:22">
      <c r="A98" s="4" t="s">
        <v>324</v>
      </c>
      <c r="B98" s="1">
        <v>1</v>
      </c>
      <c r="C98" s="1">
        <v>-1</v>
      </c>
      <c r="D98" s="1">
        <v>1</v>
      </c>
      <c r="E98" s="1">
        <v>1</v>
      </c>
      <c r="F98" s="1">
        <v>1</v>
      </c>
      <c r="G98" s="1">
        <v>0</v>
      </c>
      <c r="H98" s="1">
        <v>2</v>
      </c>
      <c r="I98" s="15">
        <f t="shared" si="4"/>
        <v>0.7142857142857143</v>
      </c>
      <c r="J98" s="27">
        <f t="shared" si="3"/>
        <v>1</v>
      </c>
      <c r="K98" s="1">
        <f>STDEV(Tableau14[[#This Row],[Lucas ]:[Julia ]])</f>
        <v>0.95118973121134187</v>
      </c>
      <c r="M98" t="b">
        <v>1</v>
      </c>
      <c r="O98" s="4" t="s">
        <v>324</v>
      </c>
      <c r="P98" s="3"/>
      <c r="Q98" s="3"/>
      <c r="R98" s="3"/>
      <c r="S98" s="3"/>
      <c r="T98" s="3"/>
      <c r="U98" s="3" t="s">
        <v>325</v>
      </c>
      <c r="V98" s="11"/>
    </row>
    <row r="99" spans="1:22">
      <c r="A99" s="4" t="s">
        <v>326</v>
      </c>
      <c r="B99" s="1">
        <v>1</v>
      </c>
      <c r="C99" s="1">
        <v>2</v>
      </c>
      <c r="D99" s="1">
        <v>0</v>
      </c>
      <c r="E99" s="1">
        <v>1</v>
      </c>
      <c r="F99" s="1">
        <v>1</v>
      </c>
      <c r="G99" s="1">
        <v>1</v>
      </c>
      <c r="H99" s="1">
        <v>1</v>
      </c>
      <c r="I99" s="15">
        <f t="shared" si="4"/>
        <v>1</v>
      </c>
      <c r="J99" s="27">
        <f t="shared" si="3"/>
        <v>1</v>
      </c>
      <c r="K99" s="1">
        <f>STDEV(Tableau14[[#This Row],[Lucas ]:[Julia ]])</f>
        <v>0.57735026918962573</v>
      </c>
      <c r="M99" t="b">
        <v>1</v>
      </c>
      <c r="O99" s="4" t="s">
        <v>326</v>
      </c>
      <c r="P99" s="3"/>
      <c r="Q99" s="3"/>
      <c r="R99" s="3"/>
      <c r="S99" s="3"/>
      <c r="T99" s="3"/>
      <c r="U99" s="3" t="s">
        <v>319</v>
      </c>
      <c r="V99" s="11"/>
    </row>
    <row r="100" spans="1:22">
      <c r="A100" s="7" t="s">
        <v>327</v>
      </c>
      <c r="B100" s="8">
        <v>-2</v>
      </c>
      <c r="C100" s="8">
        <v>-2</v>
      </c>
      <c r="D100" s="8">
        <v>-2</v>
      </c>
      <c r="E100" s="8">
        <v>-2</v>
      </c>
      <c r="F100" s="8">
        <v>-2</v>
      </c>
      <c r="G100" s="8">
        <v>-1</v>
      </c>
      <c r="H100" s="8">
        <v>-1</v>
      </c>
      <c r="I100" s="16">
        <f t="shared" si="4"/>
        <v>-1.7142857142857142</v>
      </c>
      <c r="J100" s="27">
        <f t="shared" si="3"/>
        <v>-2</v>
      </c>
      <c r="K100" s="8">
        <f>STDEV(Tableau14[[#This Row],[Lucas ]:[Julia ]])</f>
        <v>0.48795003647426632</v>
      </c>
      <c r="M100" t="b">
        <v>0</v>
      </c>
      <c r="O100" s="4" t="s">
        <v>327</v>
      </c>
      <c r="P100" s="3"/>
      <c r="Q100" s="3"/>
      <c r="R100" s="3"/>
      <c r="S100" s="3"/>
      <c r="T100" s="3"/>
      <c r="U100" s="3" t="s">
        <v>305</v>
      </c>
      <c r="V100" s="11"/>
    </row>
  </sheetData>
  <conditionalFormatting sqref="K8:L8">
    <cfRule type="cellIs" dxfId="390" priority="3" operator="greaterThan">
      <formula>1</formula>
    </cfRule>
  </conditionalFormatting>
  <conditionalFormatting sqref="M1:M1048576">
    <cfRule type="cellIs" dxfId="389" priority="2" operator="greaterThan">
      <formula>1</formula>
    </cfRule>
  </conditionalFormatting>
  <conditionalFormatting sqref="K2:L100">
    <cfRule type="cellIs" dxfId="388" priority="1" operator="greaterThan">
      <formula>1</formula>
    </cfRule>
  </conditionalFormatting>
  <dataValidations count="1">
    <dataValidation type="list" allowBlank="1" showInputMessage="1" showErrorMessage="1" sqref="L2:L100" xr:uid="{3B28B395-F659-874F-88F1-CEE5A89F39F0}">
      <formula1>$N$11:$N$23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4DC9-BD7A-E74B-9592-E581412C0375}">
  <dimension ref="A1:U102"/>
  <sheetViews>
    <sheetView tabSelected="1" zoomScale="91" zoomScaleNormal="115" workbookViewId="0">
      <selection activeCell="J3" sqref="J3"/>
    </sheetView>
  </sheetViews>
  <sheetFormatPr defaultColWidth="11.42578125" defaultRowHeight="14.45"/>
  <cols>
    <col min="1" max="1" width="21.42578125" customWidth="1"/>
    <col min="12" max="12" width="20.42578125" customWidth="1"/>
  </cols>
  <sheetData>
    <row r="1" spans="1:21">
      <c r="A1" s="5" t="s">
        <v>328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6" t="s">
        <v>9</v>
      </c>
      <c r="K1" s="6" t="s">
        <v>329</v>
      </c>
      <c r="L1" s="31" t="s">
        <v>330</v>
      </c>
      <c r="M1" t="s">
        <v>13</v>
      </c>
      <c r="N1" s="9" t="s">
        <v>14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10" t="s">
        <v>7</v>
      </c>
    </row>
    <row r="2" spans="1:21">
      <c r="A2" s="4" t="s">
        <v>331</v>
      </c>
      <c r="B2" s="1">
        <v>2</v>
      </c>
      <c r="C2" s="1">
        <v>2</v>
      </c>
      <c r="D2" s="1">
        <v>2</v>
      </c>
      <c r="E2">
        <v>2</v>
      </c>
      <c r="F2" s="1">
        <v>2</v>
      </c>
      <c r="G2" s="1">
        <v>2</v>
      </c>
      <c r="H2" s="1">
        <v>2</v>
      </c>
      <c r="I2" s="14">
        <f>SUM(B2:H2)/7</f>
        <v>2</v>
      </c>
      <c r="J2" s="28">
        <f t="shared" ref="J2:J33" si="0">MEDIAN(B2:H2)</f>
        <v>2</v>
      </c>
      <c r="K2" s="22">
        <f>STDEV(Tableau146[[#This Row],[Lucas ]:[Julia ]])</f>
        <v>0</v>
      </c>
      <c r="L2" t="b">
        <v>1</v>
      </c>
      <c r="M2">
        <v>-2</v>
      </c>
      <c r="N2" s="4" t="s">
        <v>331</v>
      </c>
      <c r="O2" s="3"/>
      <c r="P2" s="3"/>
      <c r="Q2" s="3"/>
      <c r="R2" s="3"/>
      <c r="S2" s="3"/>
      <c r="T2" s="3" t="s">
        <v>229</v>
      </c>
      <c r="U2" s="11"/>
    </row>
    <row r="3" spans="1:21">
      <c r="A3" s="4" t="s">
        <v>332</v>
      </c>
      <c r="B3" s="1">
        <v>2</v>
      </c>
      <c r="C3" s="1">
        <v>2</v>
      </c>
      <c r="D3" s="1">
        <v>2</v>
      </c>
      <c r="E3">
        <v>1</v>
      </c>
      <c r="F3" s="1">
        <v>2</v>
      </c>
      <c r="G3" s="1">
        <v>1</v>
      </c>
      <c r="H3" s="1">
        <v>2</v>
      </c>
      <c r="I3" s="15">
        <f t="shared" ref="I3:I66" si="1">SUM(B3:H3)/7</f>
        <v>1.7142857142857142</v>
      </c>
      <c r="J3" s="29">
        <f t="shared" si="0"/>
        <v>2</v>
      </c>
      <c r="K3" s="1">
        <f>STDEV(Tableau146[[#This Row],[Lucas ]:[Julia ]])</f>
        <v>0.48795003647426632</v>
      </c>
      <c r="L3" t="b">
        <v>1</v>
      </c>
      <c r="M3">
        <v>-1</v>
      </c>
      <c r="N3" s="4" t="s">
        <v>332</v>
      </c>
      <c r="O3" s="3"/>
      <c r="P3" s="3"/>
      <c r="Q3" s="3"/>
      <c r="R3" s="3"/>
      <c r="S3" s="3"/>
      <c r="T3" s="3" t="s">
        <v>333</v>
      </c>
      <c r="U3" s="11"/>
    </row>
    <row r="4" spans="1:21">
      <c r="A4" s="4" t="s">
        <v>334</v>
      </c>
      <c r="B4" s="1">
        <v>-1</v>
      </c>
      <c r="C4" s="1">
        <v>-2</v>
      </c>
      <c r="D4" s="1">
        <v>-1</v>
      </c>
      <c r="E4">
        <v>-2</v>
      </c>
      <c r="F4" s="1">
        <v>-2</v>
      </c>
      <c r="G4" s="1">
        <v>0</v>
      </c>
      <c r="H4" s="1">
        <v>0</v>
      </c>
      <c r="I4" s="15">
        <f t="shared" si="1"/>
        <v>-1.1428571428571428</v>
      </c>
      <c r="J4" s="29">
        <f t="shared" si="0"/>
        <v>-1</v>
      </c>
      <c r="K4" s="1">
        <f>STDEV(Tableau146[[#This Row],[Lucas ]:[Julia ]])</f>
        <v>0.89973541084243747</v>
      </c>
      <c r="L4" t="b">
        <v>0</v>
      </c>
      <c r="M4">
        <v>0</v>
      </c>
      <c r="N4" s="4" t="s">
        <v>334</v>
      </c>
      <c r="O4" s="3"/>
      <c r="P4" s="3"/>
      <c r="Q4" s="3"/>
      <c r="R4" s="3"/>
      <c r="S4" s="3"/>
      <c r="T4" s="3" t="s">
        <v>305</v>
      </c>
      <c r="U4" s="11"/>
    </row>
    <row r="5" spans="1:21">
      <c r="A5" s="4" t="s">
        <v>335</v>
      </c>
      <c r="B5" s="1">
        <v>2</v>
      </c>
      <c r="C5" s="1">
        <v>1</v>
      </c>
      <c r="D5" s="1">
        <v>2</v>
      </c>
      <c r="E5">
        <v>2</v>
      </c>
      <c r="F5" s="1">
        <v>2</v>
      </c>
      <c r="G5" s="1">
        <v>2</v>
      </c>
      <c r="H5" s="1">
        <v>2</v>
      </c>
      <c r="I5" s="15">
        <f t="shared" si="1"/>
        <v>1.8571428571428572</v>
      </c>
      <c r="J5" s="29">
        <f t="shared" si="0"/>
        <v>2</v>
      </c>
      <c r="K5" s="1">
        <f>STDEV(Tableau146[[#This Row],[Lucas ]:[Julia ]])</f>
        <v>0.37796447300922731</v>
      </c>
      <c r="L5" t="b">
        <v>1</v>
      </c>
      <c r="M5">
        <v>1</v>
      </c>
      <c r="N5" s="4" t="s">
        <v>335</v>
      </c>
      <c r="O5" s="3"/>
      <c r="P5" s="3"/>
      <c r="Q5" s="3"/>
      <c r="R5" s="3"/>
      <c r="S5" s="3"/>
      <c r="T5" s="3" t="s">
        <v>229</v>
      </c>
      <c r="U5" s="11"/>
    </row>
    <row r="6" spans="1:21">
      <c r="A6" s="4" t="s">
        <v>336</v>
      </c>
      <c r="B6" s="1">
        <v>-2</v>
      </c>
      <c r="C6" s="1">
        <v>-2</v>
      </c>
      <c r="D6" s="1">
        <v>-2</v>
      </c>
      <c r="E6">
        <v>-2</v>
      </c>
      <c r="F6" s="1">
        <v>1</v>
      </c>
      <c r="G6" s="1">
        <v>-2</v>
      </c>
      <c r="H6" s="1">
        <v>-2</v>
      </c>
      <c r="I6" s="15">
        <f>SUM(B6:H6)/7</f>
        <v>-1.5714285714285714</v>
      </c>
      <c r="J6" s="29">
        <f t="shared" si="0"/>
        <v>-2</v>
      </c>
      <c r="K6" s="1">
        <f>STDEV(Tableau146[[#This Row],[Lucas ]:[Julia ]])</f>
        <v>1.1338934190276817</v>
      </c>
      <c r="L6" t="b">
        <v>0</v>
      </c>
      <c r="M6">
        <v>2</v>
      </c>
      <c r="N6" s="4" t="s">
        <v>336</v>
      </c>
      <c r="O6" s="3"/>
      <c r="P6" s="3"/>
      <c r="Q6" s="3"/>
      <c r="R6" s="3"/>
      <c r="S6" s="3"/>
      <c r="T6" s="3" t="s">
        <v>268</v>
      </c>
      <c r="U6" s="11"/>
    </row>
    <row r="7" spans="1:21">
      <c r="A7" s="4" t="s">
        <v>337</v>
      </c>
      <c r="B7" s="1">
        <v>-2</v>
      </c>
      <c r="C7" s="1">
        <v>-2</v>
      </c>
      <c r="D7" s="1">
        <v>-2</v>
      </c>
      <c r="E7">
        <v>-2</v>
      </c>
      <c r="F7" s="1">
        <v>-2</v>
      </c>
      <c r="G7" s="1">
        <v>-1</v>
      </c>
      <c r="H7" s="1">
        <v>-1</v>
      </c>
      <c r="I7" s="15">
        <f>SUM(B7:H7)/7</f>
        <v>-1.7142857142857142</v>
      </c>
      <c r="J7" s="29">
        <f t="shared" si="0"/>
        <v>-2</v>
      </c>
      <c r="K7" s="1">
        <f>STDEV(Tableau146[[#This Row],[Lucas ]:[Julia ]])</f>
        <v>0.48795003647426632</v>
      </c>
      <c r="L7" t="b">
        <v>0</v>
      </c>
      <c r="N7" s="4" t="s">
        <v>337</v>
      </c>
      <c r="O7" s="3"/>
      <c r="P7" s="3"/>
      <c r="Q7" s="3"/>
      <c r="R7" s="3"/>
      <c r="S7" s="3"/>
      <c r="T7" s="3" t="s">
        <v>311</v>
      </c>
      <c r="U7" s="11"/>
    </row>
    <row r="8" spans="1:21">
      <c r="A8" s="4" t="s">
        <v>338</v>
      </c>
      <c r="B8" s="1">
        <v>-2</v>
      </c>
      <c r="C8" s="1">
        <v>-1</v>
      </c>
      <c r="D8" s="1">
        <v>-1</v>
      </c>
      <c r="E8" s="1">
        <v>-1</v>
      </c>
      <c r="F8" s="1">
        <v>-1</v>
      </c>
      <c r="G8" s="1">
        <v>0</v>
      </c>
      <c r="H8" s="1">
        <v>0</v>
      </c>
      <c r="I8" s="15">
        <f>SUM(B8:H8)/7</f>
        <v>-0.8571428571428571</v>
      </c>
      <c r="J8" s="29">
        <f t="shared" si="0"/>
        <v>-1</v>
      </c>
      <c r="K8" s="1">
        <f>STDEV(Tableau146[[#This Row],[Lucas ]:[Julia ]])</f>
        <v>0.69006555934235414</v>
      </c>
      <c r="L8" t="b">
        <v>0</v>
      </c>
      <c r="N8" s="4" t="s">
        <v>338</v>
      </c>
      <c r="O8" s="3"/>
      <c r="P8" s="3"/>
      <c r="Q8" s="3"/>
      <c r="R8" s="3"/>
      <c r="S8" s="3"/>
      <c r="T8" s="3" t="s">
        <v>305</v>
      </c>
      <c r="U8" s="11"/>
    </row>
    <row r="9" spans="1:21">
      <c r="A9" s="4" t="s">
        <v>339</v>
      </c>
      <c r="B9" s="1">
        <v>0</v>
      </c>
      <c r="C9" s="1">
        <v>2</v>
      </c>
      <c r="D9" s="1">
        <v>1</v>
      </c>
      <c r="E9" s="1">
        <v>1</v>
      </c>
      <c r="F9" s="1">
        <v>1</v>
      </c>
      <c r="G9" s="1">
        <v>0</v>
      </c>
      <c r="H9" s="1">
        <v>1</v>
      </c>
      <c r="I9" s="15">
        <f t="shared" si="1"/>
        <v>0.8571428571428571</v>
      </c>
      <c r="J9" s="29">
        <f t="shared" si="0"/>
        <v>1</v>
      </c>
      <c r="K9" s="1">
        <f>STDEV(Tableau146[[#This Row],[Lucas ]:[Julia ]])</f>
        <v>0.69006555934235414</v>
      </c>
      <c r="L9" t="b">
        <v>1</v>
      </c>
      <c r="N9" s="4" t="s">
        <v>339</v>
      </c>
      <c r="O9" s="3"/>
      <c r="P9" s="3"/>
      <c r="Q9" s="3"/>
      <c r="R9" s="3"/>
      <c r="S9" s="3"/>
      <c r="T9" s="3" t="s">
        <v>340</v>
      </c>
      <c r="U9" s="11"/>
    </row>
    <row r="10" spans="1:21">
      <c r="A10" s="4" t="s">
        <v>341</v>
      </c>
      <c r="B10" s="1">
        <v>1</v>
      </c>
      <c r="C10" s="1">
        <v>2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5">
        <f>SUM(B10:H10)/7</f>
        <v>0.8571428571428571</v>
      </c>
      <c r="J10" s="29">
        <f t="shared" si="0"/>
        <v>1</v>
      </c>
      <c r="K10" s="1">
        <f>STDEV(Tableau146[[#This Row],[Lucas ]:[Julia ]])</f>
        <v>0.69006555934235414</v>
      </c>
      <c r="L10" t="b">
        <v>1</v>
      </c>
      <c r="N10" s="4" t="s">
        <v>341</v>
      </c>
      <c r="O10" s="3"/>
      <c r="P10" s="3"/>
      <c r="Q10" s="3"/>
      <c r="R10" s="3"/>
      <c r="S10" s="3"/>
      <c r="T10" s="3" t="s">
        <v>340</v>
      </c>
      <c r="U10" s="11"/>
    </row>
    <row r="11" spans="1:21">
      <c r="A11" s="4" t="s">
        <v>342</v>
      </c>
      <c r="B11" s="1">
        <v>1</v>
      </c>
      <c r="C11" s="1">
        <v>1</v>
      </c>
      <c r="D11" s="1">
        <v>1</v>
      </c>
      <c r="E11" s="1">
        <v>1</v>
      </c>
      <c r="F11" s="1">
        <v>-1</v>
      </c>
      <c r="G11" s="1">
        <v>-1</v>
      </c>
      <c r="H11" s="1">
        <v>-1</v>
      </c>
      <c r="I11" s="15">
        <f t="shared" si="1"/>
        <v>0.14285714285714285</v>
      </c>
      <c r="J11" s="29">
        <f t="shared" si="0"/>
        <v>1</v>
      </c>
      <c r="K11" s="1">
        <f>STDEV(Tableau146[[#This Row],[Lucas ]:[Julia ]])</f>
        <v>1.0690449676496976</v>
      </c>
      <c r="L11" t="b">
        <v>1</v>
      </c>
      <c r="N11" s="4" t="s">
        <v>342</v>
      </c>
      <c r="O11" s="3"/>
      <c r="P11" s="3"/>
      <c r="Q11" s="3"/>
      <c r="R11" s="3"/>
      <c r="S11" s="3"/>
      <c r="T11" s="3" t="s">
        <v>283</v>
      </c>
      <c r="U11" s="11"/>
    </row>
    <row r="12" spans="1:21">
      <c r="A12" s="4" t="s">
        <v>343</v>
      </c>
      <c r="B12" s="1">
        <v>1</v>
      </c>
      <c r="C12" s="1">
        <v>1</v>
      </c>
      <c r="D12" s="1">
        <v>2</v>
      </c>
      <c r="E12" s="1">
        <v>2</v>
      </c>
      <c r="F12" s="1">
        <v>1</v>
      </c>
      <c r="G12" s="1">
        <v>1</v>
      </c>
      <c r="H12" s="1">
        <v>1</v>
      </c>
      <c r="I12" s="15">
        <f t="shared" si="1"/>
        <v>1.2857142857142858</v>
      </c>
      <c r="J12" s="29">
        <f t="shared" si="0"/>
        <v>1</v>
      </c>
      <c r="K12" s="1">
        <f>STDEV(Tableau146[[#This Row],[Lucas ]:[Julia ]])</f>
        <v>0.48795003647426666</v>
      </c>
      <c r="L12" t="b">
        <v>1</v>
      </c>
      <c r="N12" s="4" t="s">
        <v>343</v>
      </c>
      <c r="O12" s="3"/>
      <c r="P12" s="3"/>
      <c r="Q12" s="3"/>
      <c r="R12" s="3"/>
      <c r="S12" s="3"/>
      <c r="T12" s="3" t="s">
        <v>344</v>
      </c>
      <c r="U12" s="11"/>
    </row>
    <row r="13" spans="1:21">
      <c r="A13" s="4" t="s">
        <v>345</v>
      </c>
      <c r="B13" s="1">
        <v>2</v>
      </c>
      <c r="C13" s="1">
        <v>2</v>
      </c>
      <c r="D13" s="1">
        <v>1</v>
      </c>
      <c r="E13" s="1">
        <v>2</v>
      </c>
      <c r="F13" s="1">
        <v>2</v>
      </c>
      <c r="G13" s="1">
        <v>2</v>
      </c>
      <c r="H13" s="1">
        <v>2</v>
      </c>
      <c r="I13" s="15">
        <f t="shared" si="1"/>
        <v>1.8571428571428572</v>
      </c>
      <c r="J13" s="29">
        <f t="shared" si="0"/>
        <v>2</v>
      </c>
      <c r="K13" s="1">
        <f>STDEV(Tableau146[[#This Row],[Lucas ]:[Julia ]])</f>
        <v>0.37796447300922731</v>
      </c>
      <c r="L13" t="b">
        <v>1</v>
      </c>
      <c r="N13" s="4" t="s">
        <v>345</v>
      </c>
      <c r="O13" s="3"/>
      <c r="P13" s="3"/>
      <c r="Q13" s="3"/>
      <c r="R13" s="3"/>
      <c r="S13" s="3"/>
      <c r="T13" s="3" t="s">
        <v>346</v>
      </c>
      <c r="U13" s="11"/>
    </row>
    <row r="14" spans="1:21">
      <c r="A14" s="4" t="s">
        <v>347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1</v>
      </c>
      <c r="H14" s="1">
        <v>1</v>
      </c>
      <c r="I14" s="15">
        <f t="shared" si="1"/>
        <v>1.7142857142857142</v>
      </c>
      <c r="J14" s="29">
        <f t="shared" si="0"/>
        <v>2</v>
      </c>
      <c r="K14" s="1">
        <f>STDEV(Tableau146[[#This Row],[Lucas ]:[Julia ]])</f>
        <v>0.48795003647426632</v>
      </c>
      <c r="L14" t="b">
        <v>1</v>
      </c>
      <c r="N14" s="4" t="s">
        <v>347</v>
      </c>
      <c r="O14" s="3"/>
      <c r="P14" s="3"/>
      <c r="Q14" s="3"/>
      <c r="R14" s="3"/>
      <c r="S14" s="3"/>
      <c r="T14" s="3" t="s">
        <v>348</v>
      </c>
      <c r="U14" s="11"/>
    </row>
    <row r="15" spans="1:21">
      <c r="A15" s="4" t="s">
        <v>349</v>
      </c>
      <c r="B15" s="1">
        <v>2</v>
      </c>
      <c r="C15" s="1">
        <v>2</v>
      </c>
      <c r="D15" s="1">
        <v>1</v>
      </c>
      <c r="E15" s="1">
        <v>1</v>
      </c>
      <c r="F15" s="1">
        <v>2</v>
      </c>
      <c r="G15" s="1">
        <v>2</v>
      </c>
      <c r="H15" s="1">
        <v>2</v>
      </c>
      <c r="I15" s="15">
        <f t="shared" si="1"/>
        <v>1.7142857142857142</v>
      </c>
      <c r="J15" s="29">
        <f t="shared" si="0"/>
        <v>2</v>
      </c>
      <c r="K15" s="1">
        <f>STDEV(Tableau146[[#This Row],[Lucas ]:[Julia ]])</f>
        <v>0.48795003647426632</v>
      </c>
      <c r="L15" t="b">
        <v>1</v>
      </c>
      <c r="N15" s="4" t="s">
        <v>349</v>
      </c>
      <c r="O15" s="3"/>
      <c r="P15" s="3"/>
      <c r="Q15" s="3"/>
      <c r="R15" s="3"/>
      <c r="S15" s="3"/>
      <c r="T15" s="3" t="s">
        <v>229</v>
      </c>
      <c r="U15" s="11"/>
    </row>
    <row r="16" spans="1:21">
      <c r="A16" s="4" t="s">
        <v>350</v>
      </c>
      <c r="B16" s="1">
        <v>2</v>
      </c>
      <c r="C16" s="1">
        <v>1</v>
      </c>
      <c r="D16" s="1">
        <v>2</v>
      </c>
      <c r="E16" s="1">
        <v>1</v>
      </c>
      <c r="F16" s="1">
        <v>2</v>
      </c>
      <c r="G16" s="1">
        <v>0</v>
      </c>
      <c r="H16" s="1">
        <v>0</v>
      </c>
      <c r="I16" s="15">
        <f t="shared" si="1"/>
        <v>1.1428571428571428</v>
      </c>
      <c r="J16" s="29">
        <f t="shared" si="0"/>
        <v>1</v>
      </c>
      <c r="K16" s="1">
        <f>STDEV(Tableau146[[#This Row],[Lucas ]:[Julia ]])</f>
        <v>0.89973541084243747</v>
      </c>
      <c r="L16" t="b">
        <v>1</v>
      </c>
      <c r="N16" s="4" t="s">
        <v>350</v>
      </c>
      <c r="O16" s="3"/>
      <c r="P16" s="3"/>
      <c r="Q16" s="3"/>
      <c r="R16" s="3"/>
      <c r="S16" s="3"/>
      <c r="T16" s="3" t="s">
        <v>283</v>
      </c>
      <c r="U16" s="11"/>
    </row>
    <row r="17" spans="1:21">
      <c r="A17" s="4" t="s">
        <v>351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5">
        <f t="shared" si="1"/>
        <v>2</v>
      </c>
      <c r="J17" s="29">
        <f t="shared" si="0"/>
        <v>2</v>
      </c>
      <c r="K17" s="1">
        <f>STDEV(Tableau146[[#This Row],[Lucas ]:[Julia ]])</f>
        <v>0</v>
      </c>
      <c r="L17" t="b">
        <v>1</v>
      </c>
      <c r="N17" s="4" t="s">
        <v>351</v>
      </c>
      <c r="O17" s="3"/>
      <c r="P17" s="3"/>
      <c r="Q17" s="3"/>
      <c r="R17" s="3"/>
      <c r="S17" s="3"/>
      <c r="T17" s="3" t="s">
        <v>229</v>
      </c>
      <c r="U17" s="11"/>
    </row>
    <row r="18" spans="1:21">
      <c r="A18" s="4" t="s">
        <v>352</v>
      </c>
      <c r="B18" s="1">
        <v>1</v>
      </c>
      <c r="C18" s="1">
        <v>1</v>
      </c>
      <c r="D18" s="1">
        <v>2</v>
      </c>
      <c r="E18" s="1">
        <v>1</v>
      </c>
      <c r="F18" s="1">
        <v>1</v>
      </c>
      <c r="G18" s="1">
        <v>-1</v>
      </c>
      <c r="H18" s="1">
        <v>2</v>
      </c>
      <c r="I18" s="15">
        <f t="shared" si="1"/>
        <v>1</v>
      </c>
      <c r="J18" s="29">
        <f t="shared" si="0"/>
        <v>1</v>
      </c>
      <c r="K18" s="1">
        <f>STDEV(Tableau146[[#This Row],[Lucas ]:[Julia ]])</f>
        <v>1</v>
      </c>
      <c r="L18" t="b">
        <v>1</v>
      </c>
      <c r="N18" s="4" t="s">
        <v>352</v>
      </c>
      <c r="O18" s="3"/>
      <c r="P18" s="3"/>
      <c r="Q18" s="3"/>
      <c r="R18" s="3"/>
      <c r="S18" s="3"/>
      <c r="T18" s="3" t="s">
        <v>333</v>
      </c>
      <c r="U18" s="11"/>
    </row>
    <row r="19" spans="1:21">
      <c r="A19" s="4" t="s">
        <v>353</v>
      </c>
      <c r="B19" s="1">
        <v>2</v>
      </c>
      <c r="C19" s="1">
        <v>1</v>
      </c>
      <c r="D19" s="1">
        <v>1</v>
      </c>
      <c r="E19" s="1">
        <v>2</v>
      </c>
      <c r="F19" s="1">
        <v>2</v>
      </c>
      <c r="G19" s="1">
        <v>2</v>
      </c>
      <c r="H19" s="1">
        <v>2</v>
      </c>
      <c r="I19" s="15">
        <f t="shared" si="1"/>
        <v>1.7142857142857142</v>
      </c>
      <c r="J19" s="29">
        <f t="shared" si="0"/>
        <v>2</v>
      </c>
      <c r="K19" s="1">
        <f>STDEV(Tableau146[[#This Row],[Lucas ]:[Julia ]])</f>
        <v>0.48795003647426632</v>
      </c>
      <c r="L19" t="b">
        <v>1</v>
      </c>
      <c r="N19" s="4" t="s">
        <v>353</v>
      </c>
      <c r="O19" s="3"/>
      <c r="P19" s="3"/>
      <c r="Q19" s="3"/>
      <c r="R19" s="3"/>
      <c r="S19" s="3"/>
      <c r="T19" s="3" t="s">
        <v>229</v>
      </c>
      <c r="U19" s="11"/>
    </row>
    <row r="20" spans="1:21">
      <c r="A20" s="4" t="s">
        <v>354</v>
      </c>
      <c r="B20" s="1">
        <v>0</v>
      </c>
      <c r="C20" s="1">
        <v>2</v>
      </c>
      <c r="D20" s="1">
        <v>1</v>
      </c>
      <c r="E20" s="1">
        <v>2</v>
      </c>
      <c r="F20" s="1">
        <v>2</v>
      </c>
      <c r="G20" s="1">
        <v>0</v>
      </c>
      <c r="H20" s="1">
        <v>2</v>
      </c>
      <c r="I20" s="15">
        <f t="shared" si="1"/>
        <v>1.2857142857142858</v>
      </c>
      <c r="J20" s="29">
        <f t="shared" si="0"/>
        <v>2</v>
      </c>
      <c r="K20" s="1">
        <f>STDEV(Tableau146[[#This Row],[Lucas ]:[Julia ]])</f>
        <v>0.95118973121134187</v>
      </c>
      <c r="L20" t="b">
        <v>1</v>
      </c>
      <c r="N20" s="4" t="s">
        <v>354</v>
      </c>
      <c r="O20" s="3"/>
      <c r="P20" s="3"/>
      <c r="Q20" s="3"/>
      <c r="R20" s="3"/>
      <c r="S20" s="3"/>
      <c r="T20" s="3" t="s">
        <v>283</v>
      </c>
      <c r="U20" s="11"/>
    </row>
    <row r="21" spans="1:21">
      <c r="A21" s="4" t="s">
        <v>355</v>
      </c>
      <c r="B21" s="1">
        <v>-2</v>
      </c>
      <c r="C21" s="1">
        <v>-2</v>
      </c>
      <c r="D21" s="1">
        <v>-1</v>
      </c>
      <c r="E21" s="1">
        <v>-2</v>
      </c>
      <c r="F21" s="1">
        <v>-2</v>
      </c>
      <c r="G21" s="1">
        <v>-1</v>
      </c>
      <c r="H21" s="1">
        <v>0</v>
      </c>
      <c r="I21" s="15">
        <f t="shared" si="1"/>
        <v>-1.4285714285714286</v>
      </c>
      <c r="J21" s="29">
        <f t="shared" si="0"/>
        <v>-2</v>
      </c>
      <c r="K21" s="1">
        <f>STDEV(Tableau146[[#This Row],[Lucas ]:[Julia ]])</f>
        <v>0.78679579246944309</v>
      </c>
      <c r="L21" t="b">
        <v>0</v>
      </c>
      <c r="N21" s="4" t="s">
        <v>355</v>
      </c>
      <c r="O21" s="3"/>
      <c r="P21" s="3"/>
      <c r="Q21" s="3"/>
      <c r="R21" s="3"/>
      <c r="S21" s="3"/>
      <c r="T21" s="3" t="s">
        <v>311</v>
      </c>
      <c r="U21" s="11"/>
    </row>
    <row r="22" spans="1:21">
      <c r="A22" s="4" t="s">
        <v>356</v>
      </c>
      <c r="B22" s="1">
        <v>0</v>
      </c>
      <c r="C22" s="1">
        <v>2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5">
        <f t="shared" si="1"/>
        <v>0.8571428571428571</v>
      </c>
      <c r="J22" s="29">
        <f t="shared" si="0"/>
        <v>1</v>
      </c>
      <c r="K22" s="1">
        <f>STDEV(Tableau146[[#This Row],[Lucas ]:[Julia ]])</f>
        <v>0.69006555934235414</v>
      </c>
      <c r="L22" t="b">
        <v>1</v>
      </c>
      <c r="N22" s="4" t="s">
        <v>356</v>
      </c>
      <c r="O22" s="3"/>
      <c r="P22" s="3"/>
      <c r="Q22" s="3"/>
      <c r="R22" s="3"/>
      <c r="S22" s="3"/>
      <c r="T22" s="3" t="s">
        <v>357</v>
      </c>
      <c r="U22" s="11"/>
    </row>
    <row r="23" spans="1:21">
      <c r="A23" s="4" t="s">
        <v>358</v>
      </c>
      <c r="B23" s="1">
        <v>1</v>
      </c>
      <c r="C23" s="1">
        <v>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5">
        <f t="shared" si="1"/>
        <v>1.1428571428571428</v>
      </c>
      <c r="J23" s="29">
        <f t="shared" si="0"/>
        <v>1</v>
      </c>
      <c r="K23" s="1">
        <f>STDEV(Tableau146[[#This Row],[Lucas ]:[Julia ]])</f>
        <v>0.37796447300922731</v>
      </c>
      <c r="L23" t="b">
        <v>1</v>
      </c>
      <c r="N23" s="4" t="s">
        <v>358</v>
      </c>
      <c r="O23" s="3"/>
      <c r="P23" s="3"/>
      <c r="Q23" s="3"/>
      <c r="R23" s="3"/>
      <c r="S23" s="3"/>
      <c r="T23" s="3"/>
      <c r="U23" s="11"/>
    </row>
    <row r="24" spans="1:21">
      <c r="A24" s="4" t="s">
        <v>359</v>
      </c>
      <c r="B24" s="1">
        <v>2</v>
      </c>
      <c r="C24" s="1">
        <v>1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5">
        <f t="shared" si="1"/>
        <v>1.5714285714285714</v>
      </c>
      <c r="J24" s="29">
        <f t="shared" si="0"/>
        <v>2</v>
      </c>
      <c r="K24" s="1">
        <f>STDEV(Tableau146[[#This Row],[Lucas ]:[Julia ]])</f>
        <v>0.5345224838248489</v>
      </c>
      <c r="L24" t="b">
        <v>1</v>
      </c>
      <c r="N24" s="4" t="s">
        <v>359</v>
      </c>
      <c r="O24" s="3"/>
      <c r="P24" s="3"/>
      <c r="Q24" s="3"/>
      <c r="R24" s="3"/>
      <c r="S24" s="3"/>
      <c r="T24" s="3" t="s">
        <v>229</v>
      </c>
      <c r="U24" s="11"/>
    </row>
    <row r="25" spans="1:21">
      <c r="A25" s="4" t="s">
        <v>360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5">
        <f t="shared" si="1"/>
        <v>2</v>
      </c>
      <c r="J25" s="29">
        <f t="shared" si="0"/>
        <v>2</v>
      </c>
      <c r="K25" s="1">
        <f>STDEV(Tableau146[[#This Row],[Lucas ]:[Julia ]])</f>
        <v>0</v>
      </c>
      <c r="L25" t="b">
        <v>1</v>
      </c>
      <c r="N25" s="4" t="s">
        <v>360</v>
      </c>
      <c r="O25" s="3"/>
      <c r="P25" s="3"/>
      <c r="Q25" s="3"/>
      <c r="R25" s="3"/>
      <c r="S25" s="3"/>
      <c r="T25" s="3" t="s">
        <v>361</v>
      </c>
      <c r="U25" s="11"/>
    </row>
    <row r="26" spans="1:21">
      <c r="A26" s="4" t="s">
        <v>362</v>
      </c>
      <c r="B26" s="1">
        <v>2</v>
      </c>
      <c r="C26" s="1">
        <v>1</v>
      </c>
      <c r="D26" s="1">
        <v>2</v>
      </c>
      <c r="E26" s="1">
        <v>2</v>
      </c>
      <c r="F26" s="1">
        <v>2</v>
      </c>
      <c r="G26" s="1">
        <v>2</v>
      </c>
      <c r="H26" s="1">
        <v>0</v>
      </c>
      <c r="I26" s="15">
        <f t="shared" si="1"/>
        <v>1.5714285714285714</v>
      </c>
      <c r="J26" s="29">
        <f t="shared" si="0"/>
        <v>2</v>
      </c>
      <c r="K26" s="1">
        <f>STDEV(Tableau146[[#This Row],[Lucas ]:[Julia ]])</f>
        <v>0.7867957924694432</v>
      </c>
      <c r="L26" t="b">
        <v>1</v>
      </c>
      <c r="N26" s="4" t="s">
        <v>362</v>
      </c>
      <c r="O26" s="3"/>
      <c r="P26" s="3"/>
      <c r="Q26" s="3"/>
      <c r="R26" s="3"/>
      <c r="S26" s="3"/>
      <c r="T26" s="3" t="s">
        <v>363</v>
      </c>
      <c r="U26" s="11"/>
    </row>
    <row r="27" spans="1:21">
      <c r="A27" s="4" t="s">
        <v>364</v>
      </c>
      <c r="B27" s="1">
        <v>1</v>
      </c>
      <c r="C27" s="1">
        <v>1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5">
        <f t="shared" si="1"/>
        <v>1.7142857142857142</v>
      </c>
      <c r="J27" s="29">
        <f t="shared" si="0"/>
        <v>2</v>
      </c>
      <c r="K27" s="1">
        <f>STDEV(Tableau146[[#This Row],[Lucas ]:[Julia ]])</f>
        <v>0.48795003647426632</v>
      </c>
      <c r="L27" t="b">
        <v>1</v>
      </c>
      <c r="N27" s="4" t="s">
        <v>364</v>
      </c>
      <c r="O27" s="3"/>
      <c r="P27" s="3"/>
      <c r="Q27" s="3"/>
      <c r="R27" s="3"/>
      <c r="S27" s="3"/>
      <c r="T27" s="3" t="s">
        <v>365</v>
      </c>
      <c r="U27" s="11"/>
    </row>
    <row r="28" spans="1:21">
      <c r="A28" s="4" t="s">
        <v>366</v>
      </c>
      <c r="B28" s="1">
        <v>-2</v>
      </c>
      <c r="C28" s="1">
        <v>-2</v>
      </c>
      <c r="D28" s="1">
        <v>-2</v>
      </c>
      <c r="E28" s="1">
        <v>-2</v>
      </c>
      <c r="F28" s="1">
        <v>-2</v>
      </c>
      <c r="G28" s="1">
        <v>-2</v>
      </c>
      <c r="H28" s="1">
        <v>-1</v>
      </c>
      <c r="I28" s="15">
        <f t="shared" si="1"/>
        <v>-1.8571428571428572</v>
      </c>
      <c r="J28" s="29">
        <f t="shared" si="0"/>
        <v>-2</v>
      </c>
      <c r="K28" s="1">
        <f>STDEV(Tableau146[[#This Row],[Lucas ]:[Julia ]])</f>
        <v>0.37796447300922731</v>
      </c>
      <c r="L28" t="b">
        <v>0</v>
      </c>
      <c r="N28" s="4" t="s">
        <v>366</v>
      </c>
      <c r="O28" s="3"/>
      <c r="P28" s="3"/>
      <c r="Q28" s="3"/>
      <c r="R28" s="3"/>
      <c r="S28" s="3"/>
      <c r="T28" s="3" t="s">
        <v>311</v>
      </c>
      <c r="U28" s="11"/>
    </row>
    <row r="29" spans="1:21">
      <c r="A29" s="4" t="s">
        <v>367</v>
      </c>
      <c r="B29" s="1">
        <v>-1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5">
        <f t="shared" si="1"/>
        <v>0</v>
      </c>
      <c r="J29" s="29">
        <f t="shared" si="0"/>
        <v>0</v>
      </c>
      <c r="K29" s="1">
        <f>STDEV(Tableau146[[#This Row],[Lucas ]:[Julia ]])</f>
        <v>0.57735026918962573</v>
      </c>
      <c r="L29" t="b">
        <v>0</v>
      </c>
      <c r="N29" s="4" t="s">
        <v>367</v>
      </c>
      <c r="O29" s="3"/>
      <c r="P29" s="3"/>
      <c r="Q29" s="3"/>
      <c r="R29" s="3"/>
      <c r="S29" s="3"/>
      <c r="T29" s="3"/>
      <c r="U29" s="11"/>
    </row>
    <row r="30" spans="1:21">
      <c r="A30" s="4" t="s">
        <v>368</v>
      </c>
      <c r="B30" s="1">
        <v>0</v>
      </c>
      <c r="C30" s="1">
        <v>1</v>
      </c>
      <c r="D30" s="1">
        <v>2</v>
      </c>
      <c r="E30" s="1">
        <v>2</v>
      </c>
      <c r="F30" s="1">
        <v>2</v>
      </c>
      <c r="G30" s="1">
        <v>1</v>
      </c>
      <c r="H30" s="1">
        <v>2</v>
      </c>
      <c r="I30" s="15">
        <f t="shared" si="1"/>
        <v>1.4285714285714286</v>
      </c>
      <c r="J30" s="29">
        <f t="shared" si="0"/>
        <v>2</v>
      </c>
      <c r="K30" s="1">
        <f>STDEV(Tableau146[[#This Row],[Lucas ]:[Julia ]])</f>
        <v>0.78679579246944309</v>
      </c>
      <c r="L30" t="b">
        <v>1</v>
      </c>
      <c r="N30" s="4" t="s">
        <v>368</v>
      </c>
      <c r="O30" s="3"/>
      <c r="P30" s="3"/>
      <c r="Q30" s="3"/>
      <c r="R30" s="3"/>
      <c r="S30" s="3"/>
      <c r="T30" s="3" t="s">
        <v>369</v>
      </c>
      <c r="U30" s="11"/>
    </row>
    <row r="31" spans="1:21">
      <c r="A31" s="4" t="s">
        <v>370</v>
      </c>
      <c r="B31" s="1">
        <v>-1</v>
      </c>
      <c r="C31" s="1">
        <v>-1</v>
      </c>
      <c r="D31" s="1">
        <v>0</v>
      </c>
      <c r="E31" s="1">
        <v>-1</v>
      </c>
      <c r="F31" s="1">
        <v>-1</v>
      </c>
      <c r="G31" s="1">
        <v>-1</v>
      </c>
      <c r="H31" s="1">
        <v>-1</v>
      </c>
      <c r="I31" s="15">
        <f t="shared" si="1"/>
        <v>-0.8571428571428571</v>
      </c>
      <c r="J31" s="29">
        <f t="shared" si="0"/>
        <v>-1</v>
      </c>
      <c r="K31" s="1">
        <f>STDEV(Tableau146[[#This Row],[Lucas ]:[Julia ]])</f>
        <v>0.37796447300922714</v>
      </c>
      <c r="L31" t="b">
        <v>0</v>
      </c>
      <c r="N31" s="4" t="s">
        <v>370</v>
      </c>
      <c r="O31" s="3"/>
      <c r="P31" s="3"/>
      <c r="Q31" s="3"/>
      <c r="R31" s="3"/>
      <c r="S31" s="3"/>
      <c r="T31" s="3" t="s">
        <v>371</v>
      </c>
      <c r="U31" s="11"/>
    </row>
    <row r="32" spans="1:21">
      <c r="A32" s="4" t="s">
        <v>372</v>
      </c>
      <c r="B32" s="1">
        <v>0</v>
      </c>
      <c r="C32" s="1">
        <v>2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5">
        <f t="shared" si="1"/>
        <v>0.8571428571428571</v>
      </c>
      <c r="J32" s="29">
        <f t="shared" si="0"/>
        <v>1</v>
      </c>
      <c r="K32" s="1">
        <f>STDEV(Tableau146[[#This Row],[Lucas ]:[Julia ]])</f>
        <v>0.69006555934235414</v>
      </c>
      <c r="L32" t="b">
        <v>1</v>
      </c>
      <c r="N32" s="4" t="s">
        <v>372</v>
      </c>
      <c r="O32" s="3"/>
      <c r="P32" s="3"/>
      <c r="Q32" s="3"/>
      <c r="R32" s="3"/>
      <c r="S32" s="3"/>
      <c r="T32" s="3"/>
      <c r="U32" s="11"/>
    </row>
    <row r="33" spans="1:21">
      <c r="A33" s="4" t="s">
        <v>373</v>
      </c>
      <c r="B33" s="1">
        <v>1</v>
      </c>
      <c r="C33" s="1">
        <v>2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5">
        <f t="shared" si="1"/>
        <v>0.8571428571428571</v>
      </c>
      <c r="J33" s="29">
        <f t="shared" si="0"/>
        <v>1</v>
      </c>
      <c r="K33" s="1">
        <f>STDEV(Tableau146[[#This Row],[Lucas ]:[Julia ]])</f>
        <v>0.89973541084243724</v>
      </c>
      <c r="L33" t="b">
        <v>1</v>
      </c>
      <c r="N33" s="4" t="s">
        <v>373</v>
      </c>
      <c r="O33" s="3"/>
      <c r="P33" s="3"/>
      <c r="Q33" s="3"/>
      <c r="R33" s="3"/>
      <c r="S33" s="3"/>
      <c r="T33" s="3" t="s">
        <v>374</v>
      </c>
      <c r="U33" s="11"/>
    </row>
    <row r="34" spans="1:21">
      <c r="A34" s="4" t="s">
        <v>375</v>
      </c>
      <c r="B34" s="1">
        <v>0</v>
      </c>
      <c r="C34" s="1">
        <v>2</v>
      </c>
      <c r="D34" s="1">
        <v>1</v>
      </c>
      <c r="E34" s="1">
        <v>0</v>
      </c>
      <c r="F34" s="1">
        <v>2</v>
      </c>
      <c r="G34" s="1">
        <v>1</v>
      </c>
      <c r="H34" s="1">
        <v>2</v>
      </c>
      <c r="I34" s="15">
        <f t="shared" si="1"/>
        <v>1.1428571428571428</v>
      </c>
      <c r="J34" s="29">
        <f t="shared" ref="J34:J65" si="2">MEDIAN(B34:H34)</f>
        <v>1</v>
      </c>
      <c r="K34" s="1">
        <f>STDEV(Tableau146[[#This Row],[Lucas ]:[Julia ]])</f>
        <v>0.89973541084243747</v>
      </c>
      <c r="L34" t="b">
        <v>1</v>
      </c>
      <c r="N34" s="4" t="s">
        <v>375</v>
      </c>
      <c r="O34" s="3"/>
      <c r="P34" s="3"/>
      <c r="Q34" s="3"/>
      <c r="R34" s="3"/>
      <c r="S34" s="3"/>
      <c r="T34" s="3"/>
      <c r="U34" s="11"/>
    </row>
    <row r="35" spans="1:21">
      <c r="A35" s="4" t="s">
        <v>376</v>
      </c>
      <c r="B35" s="1">
        <v>-2</v>
      </c>
      <c r="C35" s="1">
        <v>-2</v>
      </c>
      <c r="D35" s="1">
        <v>-2</v>
      </c>
      <c r="E35" s="1">
        <v>-2</v>
      </c>
      <c r="F35" s="1">
        <v>-2</v>
      </c>
      <c r="G35" s="1">
        <v>0</v>
      </c>
      <c r="H35" s="1">
        <v>-1</v>
      </c>
      <c r="I35" s="15">
        <f t="shared" si="1"/>
        <v>-1.5714285714285714</v>
      </c>
      <c r="J35" s="29">
        <f t="shared" si="2"/>
        <v>-2</v>
      </c>
      <c r="K35" s="1">
        <f>STDEV(Tableau146[[#This Row],[Lucas ]:[Julia ]])</f>
        <v>0.7867957924694432</v>
      </c>
      <c r="L35" t="b">
        <v>0</v>
      </c>
      <c r="N35" s="4" t="s">
        <v>376</v>
      </c>
      <c r="O35" s="3"/>
      <c r="P35" s="3"/>
      <c r="Q35" s="3"/>
      <c r="R35" s="3"/>
      <c r="S35" s="3"/>
      <c r="T35" s="3" t="s">
        <v>305</v>
      </c>
      <c r="U35" s="3"/>
    </row>
    <row r="36" spans="1:21">
      <c r="A36" s="4" t="s">
        <v>377</v>
      </c>
      <c r="B36" s="1">
        <v>0</v>
      </c>
      <c r="C36" s="1">
        <v>1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5">
        <f t="shared" si="1"/>
        <v>0.2857142857142857</v>
      </c>
      <c r="J36" s="29">
        <f t="shared" si="2"/>
        <v>0</v>
      </c>
      <c r="K36" s="1">
        <f>STDEV(Tableau146[[#This Row],[Lucas ]:[Julia ]])</f>
        <v>0.4879500364742666</v>
      </c>
      <c r="L36" t="b">
        <v>0</v>
      </c>
      <c r="N36" s="4" t="s">
        <v>377</v>
      </c>
      <c r="O36" s="3"/>
      <c r="P36" s="3"/>
      <c r="Q36" s="3"/>
      <c r="R36" s="3"/>
      <c r="S36" s="3"/>
      <c r="T36" s="3"/>
      <c r="U36" s="11"/>
    </row>
    <row r="37" spans="1:21">
      <c r="A37" s="4" t="s">
        <v>378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5">
        <f t="shared" si="1"/>
        <v>0.8571428571428571</v>
      </c>
      <c r="J37" s="29">
        <f t="shared" si="2"/>
        <v>1</v>
      </c>
      <c r="K37" s="1">
        <f>STDEV(Tableau146[[#This Row],[Lucas ]:[Julia ]])</f>
        <v>0.37796447300922714</v>
      </c>
      <c r="L37" t="b">
        <v>1</v>
      </c>
      <c r="N37" s="4" t="s">
        <v>378</v>
      </c>
      <c r="O37" s="3"/>
      <c r="P37" s="3"/>
      <c r="Q37" s="3"/>
      <c r="R37" s="3"/>
      <c r="S37" s="3"/>
      <c r="T37" s="3" t="s">
        <v>365</v>
      </c>
      <c r="U37" s="11"/>
    </row>
    <row r="38" spans="1:21">
      <c r="A38" s="4" t="s">
        <v>379</v>
      </c>
      <c r="B38" s="1">
        <v>1</v>
      </c>
      <c r="C38" s="1">
        <v>1</v>
      </c>
      <c r="D38" s="1">
        <v>2</v>
      </c>
      <c r="E38" s="1">
        <v>2</v>
      </c>
      <c r="F38" s="1">
        <v>2</v>
      </c>
      <c r="G38" s="1">
        <v>1</v>
      </c>
      <c r="H38" s="1">
        <v>1</v>
      </c>
      <c r="I38" s="15">
        <f t="shared" si="1"/>
        <v>1.4285714285714286</v>
      </c>
      <c r="J38" s="29">
        <f t="shared" si="2"/>
        <v>1</v>
      </c>
      <c r="K38" s="1">
        <f>STDEV(Tableau146[[#This Row],[Lucas ]:[Julia ]])</f>
        <v>0.53452248382484868</v>
      </c>
      <c r="L38" t="b">
        <v>1</v>
      </c>
      <c r="N38" s="4" t="s">
        <v>379</v>
      </c>
      <c r="O38" s="3"/>
      <c r="P38" s="3"/>
      <c r="Q38" s="3"/>
      <c r="R38" s="3"/>
      <c r="S38" s="3"/>
      <c r="T38" s="3"/>
      <c r="U38" s="11"/>
    </row>
    <row r="39" spans="1:21">
      <c r="A39" s="4" t="s">
        <v>380</v>
      </c>
      <c r="B39" s="1">
        <v>2</v>
      </c>
      <c r="C39" s="1">
        <v>2</v>
      </c>
      <c r="D39" s="1">
        <v>1</v>
      </c>
      <c r="E39" s="1">
        <v>2</v>
      </c>
      <c r="F39" s="1">
        <v>2</v>
      </c>
      <c r="G39" s="1">
        <v>2</v>
      </c>
      <c r="H39" s="1">
        <v>2</v>
      </c>
      <c r="I39" s="15">
        <f t="shared" si="1"/>
        <v>1.8571428571428572</v>
      </c>
      <c r="J39" s="29">
        <f t="shared" si="2"/>
        <v>2</v>
      </c>
      <c r="K39" s="1">
        <f>STDEV(Tableau146[[#This Row],[Lucas ]:[Julia ]])</f>
        <v>0.37796447300922731</v>
      </c>
      <c r="L39" t="b">
        <v>1</v>
      </c>
      <c r="N39" s="4" t="s">
        <v>380</v>
      </c>
      <c r="O39" s="3"/>
      <c r="P39" s="3"/>
      <c r="Q39" s="3"/>
      <c r="R39" s="3"/>
      <c r="S39" s="3"/>
      <c r="T39" s="3" t="s">
        <v>381</v>
      </c>
      <c r="U39" s="11"/>
    </row>
    <row r="40" spans="1:21">
      <c r="A40" s="4" t="s">
        <v>382</v>
      </c>
      <c r="B40" s="1">
        <v>-1</v>
      </c>
      <c r="C40" s="1">
        <v>-1</v>
      </c>
      <c r="D40" s="1">
        <v>-1</v>
      </c>
      <c r="E40" s="1">
        <v>0</v>
      </c>
      <c r="F40" s="1">
        <v>-1</v>
      </c>
      <c r="G40" s="1">
        <v>0</v>
      </c>
      <c r="H40" s="1">
        <v>-1</v>
      </c>
      <c r="I40" s="15">
        <f t="shared" si="1"/>
        <v>-0.7142857142857143</v>
      </c>
      <c r="J40" s="29">
        <f t="shared" si="2"/>
        <v>-1</v>
      </c>
      <c r="K40" s="1">
        <f>STDEV(Tableau146[[#This Row],[Lucas ]:[Julia ]])</f>
        <v>0.48795003647426655</v>
      </c>
      <c r="L40" t="b">
        <v>0</v>
      </c>
      <c r="N40" s="4" t="s">
        <v>382</v>
      </c>
      <c r="O40" s="3"/>
      <c r="P40" s="3"/>
      <c r="Q40" s="3"/>
      <c r="R40" s="3"/>
      <c r="S40" s="3"/>
      <c r="T40" s="3" t="s">
        <v>305</v>
      </c>
      <c r="U40" s="11"/>
    </row>
    <row r="41" spans="1:21">
      <c r="A41" s="4" t="s">
        <v>383</v>
      </c>
      <c r="B41" s="1">
        <v>-2</v>
      </c>
      <c r="C41" s="1">
        <v>-2</v>
      </c>
      <c r="D41" s="1">
        <v>-2</v>
      </c>
      <c r="E41" s="1">
        <v>-2</v>
      </c>
      <c r="F41" s="1">
        <v>-2</v>
      </c>
      <c r="G41" s="1">
        <v>-1</v>
      </c>
      <c r="H41" s="1">
        <v>-2</v>
      </c>
      <c r="I41" s="15">
        <f t="shared" si="1"/>
        <v>-1.8571428571428572</v>
      </c>
      <c r="J41" s="29">
        <f t="shared" si="2"/>
        <v>-2</v>
      </c>
      <c r="K41" s="1">
        <f>STDEV(Tableau146[[#This Row],[Lucas ]:[Julia ]])</f>
        <v>0.37796447300922731</v>
      </c>
      <c r="L41" t="b">
        <v>0</v>
      </c>
      <c r="N41" s="4" t="s">
        <v>383</v>
      </c>
      <c r="O41" s="3"/>
      <c r="P41" s="3"/>
      <c r="Q41" s="3"/>
      <c r="R41" s="3"/>
      <c r="S41" s="3"/>
      <c r="T41" s="3" t="s">
        <v>305</v>
      </c>
      <c r="U41" s="11"/>
    </row>
    <row r="42" spans="1:21">
      <c r="A42" s="4" t="s">
        <v>384</v>
      </c>
      <c r="B42" s="1">
        <v>2</v>
      </c>
      <c r="C42" s="1">
        <v>2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5">
        <f t="shared" si="1"/>
        <v>2</v>
      </c>
      <c r="J42" s="29">
        <f t="shared" si="2"/>
        <v>2</v>
      </c>
      <c r="K42" s="1">
        <f>STDEV(Tableau146[[#This Row],[Lucas ]:[Julia ]])</f>
        <v>0</v>
      </c>
      <c r="L42" t="b">
        <v>1</v>
      </c>
      <c r="N42" s="4" t="s">
        <v>384</v>
      </c>
      <c r="O42" s="3"/>
      <c r="P42" s="12"/>
      <c r="Q42" s="3"/>
      <c r="R42" s="3"/>
      <c r="S42" s="3"/>
      <c r="T42" s="3" t="s">
        <v>385</v>
      </c>
      <c r="U42" s="11"/>
    </row>
    <row r="43" spans="1:21">
      <c r="A43" s="4" t="s">
        <v>386</v>
      </c>
      <c r="B43" s="1">
        <v>-2</v>
      </c>
      <c r="C43" s="1">
        <v>-2</v>
      </c>
      <c r="D43" s="1">
        <v>-1</v>
      </c>
      <c r="E43" s="1">
        <v>-2</v>
      </c>
      <c r="F43" s="1">
        <v>-1</v>
      </c>
      <c r="G43" s="1">
        <v>-1</v>
      </c>
      <c r="H43" s="1">
        <v>0</v>
      </c>
      <c r="I43" s="15">
        <f t="shared" si="1"/>
        <v>-1.2857142857142858</v>
      </c>
      <c r="J43" s="29">
        <f t="shared" si="2"/>
        <v>-1</v>
      </c>
      <c r="K43" s="1">
        <f>STDEV(Tableau146[[#This Row],[Lucas ]:[Julia ]])</f>
        <v>0.75592894601845451</v>
      </c>
      <c r="L43" t="b">
        <v>0</v>
      </c>
      <c r="N43" s="4" t="s">
        <v>386</v>
      </c>
      <c r="O43" s="3"/>
      <c r="P43" s="3"/>
      <c r="Q43" s="3"/>
      <c r="R43" s="3"/>
      <c r="S43" s="3"/>
      <c r="T43" s="3" t="s">
        <v>305</v>
      </c>
      <c r="U43" s="11"/>
    </row>
    <row r="44" spans="1:21">
      <c r="A44" s="4" t="s">
        <v>387</v>
      </c>
      <c r="B44" s="1">
        <v>2</v>
      </c>
      <c r="C44" s="1">
        <v>2</v>
      </c>
      <c r="D44" s="1">
        <v>2</v>
      </c>
      <c r="E44" s="1">
        <v>2</v>
      </c>
      <c r="F44" s="1">
        <v>2</v>
      </c>
      <c r="G44" s="1">
        <v>2</v>
      </c>
      <c r="H44" s="1">
        <v>2</v>
      </c>
      <c r="I44" s="15">
        <f t="shared" si="1"/>
        <v>2</v>
      </c>
      <c r="J44" s="29">
        <f t="shared" si="2"/>
        <v>2</v>
      </c>
      <c r="K44" s="1">
        <f>STDEV(Tableau146[[#This Row],[Lucas ]:[Julia ]])</f>
        <v>0</v>
      </c>
      <c r="L44" t="b">
        <v>1</v>
      </c>
      <c r="N44" s="4" t="s">
        <v>387</v>
      </c>
      <c r="O44" s="3"/>
      <c r="P44" s="3"/>
      <c r="Q44" s="3"/>
      <c r="R44" s="3"/>
      <c r="S44" s="3"/>
      <c r="T44" s="3" t="s">
        <v>388</v>
      </c>
      <c r="U44" s="11"/>
    </row>
    <row r="45" spans="1:21">
      <c r="A45" s="4" t="s">
        <v>389</v>
      </c>
      <c r="B45" s="1">
        <v>2</v>
      </c>
      <c r="C45" s="1">
        <v>0</v>
      </c>
      <c r="D45" s="1">
        <v>1</v>
      </c>
      <c r="E45" s="1">
        <v>1</v>
      </c>
      <c r="F45" s="1">
        <v>2</v>
      </c>
      <c r="G45" s="1">
        <v>2</v>
      </c>
      <c r="H45" s="1">
        <v>1</v>
      </c>
      <c r="I45" s="15">
        <f t="shared" si="1"/>
        <v>1.2857142857142858</v>
      </c>
      <c r="J45" s="29">
        <f t="shared" si="2"/>
        <v>1</v>
      </c>
      <c r="K45" s="1">
        <f>STDEV(Tableau146[[#This Row],[Lucas ]:[Julia ]])</f>
        <v>0.75592894601845451</v>
      </c>
      <c r="L45" t="b">
        <v>1</v>
      </c>
      <c r="N45" s="4" t="s">
        <v>389</v>
      </c>
      <c r="O45" s="3"/>
      <c r="P45" s="3"/>
      <c r="Q45" s="3"/>
      <c r="R45" s="3"/>
      <c r="S45" s="3"/>
      <c r="T45" s="3"/>
      <c r="U45" s="11"/>
    </row>
    <row r="46" spans="1:21">
      <c r="A46" s="4" t="s">
        <v>390</v>
      </c>
      <c r="B46" s="1">
        <v>1</v>
      </c>
      <c r="C46" s="1">
        <v>1</v>
      </c>
      <c r="D46" s="1">
        <v>2</v>
      </c>
      <c r="E46" s="1">
        <v>2</v>
      </c>
      <c r="F46" s="1">
        <v>2</v>
      </c>
      <c r="G46" s="1">
        <v>1</v>
      </c>
      <c r="H46" s="1">
        <v>1</v>
      </c>
      <c r="I46" s="15">
        <f t="shared" si="1"/>
        <v>1.4285714285714286</v>
      </c>
      <c r="J46" s="29">
        <f t="shared" si="2"/>
        <v>1</v>
      </c>
      <c r="K46" s="1">
        <f>STDEV(Tableau146[[#This Row],[Lucas ]:[Julia ]])</f>
        <v>0.53452248382484868</v>
      </c>
      <c r="L46" t="b">
        <v>1</v>
      </c>
      <c r="N46" s="4" t="s">
        <v>390</v>
      </c>
      <c r="O46" s="3"/>
      <c r="P46" s="3"/>
      <c r="Q46" s="3"/>
      <c r="R46" s="3"/>
      <c r="S46" s="3"/>
      <c r="T46" s="3" t="s">
        <v>391</v>
      </c>
      <c r="U46" s="11"/>
    </row>
    <row r="47" spans="1:21">
      <c r="A47" s="4" t="s">
        <v>392</v>
      </c>
      <c r="B47" s="1">
        <v>2</v>
      </c>
      <c r="C47" s="1">
        <v>1</v>
      </c>
      <c r="D47" s="1">
        <v>2</v>
      </c>
      <c r="E47" s="1">
        <v>1</v>
      </c>
      <c r="F47" s="1">
        <v>2</v>
      </c>
      <c r="G47" s="1">
        <v>2</v>
      </c>
      <c r="H47" s="1">
        <v>2</v>
      </c>
      <c r="I47" s="15">
        <f t="shared" si="1"/>
        <v>1.7142857142857142</v>
      </c>
      <c r="J47" s="29">
        <f t="shared" si="2"/>
        <v>2</v>
      </c>
      <c r="K47" s="1">
        <f>STDEV(Tableau146[[#This Row],[Lucas ]:[Julia ]])</f>
        <v>0.48795003647426632</v>
      </c>
      <c r="L47" t="b">
        <v>1</v>
      </c>
      <c r="N47" s="4" t="s">
        <v>392</v>
      </c>
      <c r="O47" s="3"/>
      <c r="P47" s="3"/>
      <c r="Q47" s="3"/>
      <c r="R47" s="3"/>
      <c r="S47" s="3"/>
      <c r="T47" s="3" t="s">
        <v>229</v>
      </c>
      <c r="U47" s="11"/>
    </row>
    <row r="48" spans="1:21">
      <c r="A48" s="4" t="s">
        <v>393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5">
        <f t="shared" si="1"/>
        <v>1</v>
      </c>
      <c r="J48" s="29">
        <f t="shared" si="2"/>
        <v>1</v>
      </c>
      <c r="K48" s="1">
        <f>STDEV(Tableau146[[#This Row],[Lucas ]:[Julia ]])</f>
        <v>0</v>
      </c>
      <c r="L48" t="b">
        <v>1</v>
      </c>
      <c r="N48" s="4" t="s">
        <v>393</v>
      </c>
      <c r="O48" s="3"/>
      <c r="P48" s="3"/>
      <c r="Q48" s="3"/>
      <c r="R48" s="3"/>
      <c r="S48" s="3"/>
      <c r="T48" s="3"/>
      <c r="U48" s="11"/>
    </row>
    <row r="49" spans="1:21">
      <c r="A49" s="4" t="s">
        <v>394</v>
      </c>
      <c r="B49" s="1">
        <v>2</v>
      </c>
      <c r="C49" s="1">
        <v>1</v>
      </c>
      <c r="D49" s="1">
        <v>2</v>
      </c>
      <c r="E49" s="1">
        <v>1</v>
      </c>
      <c r="F49" s="1">
        <v>1</v>
      </c>
      <c r="G49" s="1">
        <v>1</v>
      </c>
      <c r="H49" s="1">
        <v>0</v>
      </c>
      <c r="I49" s="15">
        <f t="shared" si="1"/>
        <v>1.1428571428571428</v>
      </c>
      <c r="J49" s="29">
        <f t="shared" si="2"/>
        <v>1</v>
      </c>
      <c r="K49" s="1">
        <f>STDEV(Tableau146[[#This Row],[Lucas ]:[Julia ]])</f>
        <v>0.69006555934235425</v>
      </c>
      <c r="L49" t="b">
        <v>1</v>
      </c>
      <c r="N49" s="4" t="s">
        <v>394</v>
      </c>
      <c r="O49" s="3"/>
      <c r="P49" s="3"/>
      <c r="Q49" s="3"/>
      <c r="R49" s="3"/>
      <c r="S49" s="3"/>
      <c r="T49" s="3" t="s">
        <v>395</v>
      </c>
      <c r="U49" s="11"/>
    </row>
    <row r="50" spans="1:21">
      <c r="A50" s="4" t="s">
        <v>396</v>
      </c>
      <c r="B50" s="1">
        <v>2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1</v>
      </c>
      <c r="I50" s="15">
        <f t="shared" si="1"/>
        <v>1.8571428571428572</v>
      </c>
      <c r="J50" s="29">
        <f t="shared" si="2"/>
        <v>2</v>
      </c>
      <c r="K50" s="1">
        <f>STDEV(Tableau146[[#This Row],[Lucas ]:[Julia ]])</f>
        <v>0.37796447300922731</v>
      </c>
      <c r="L50" t="b">
        <v>1</v>
      </c>
      <c r="N50" s="4" t="s">
        <v>396</v>
      </c>
      <c r="O50" s="3"/>
      <c r="P50" s="3"/>
      <c r="Q50" s="3"/>
      <c r="R50" s="3"/>
      <c r="S50" s="3"/>
      <c r="T50" s="3" t="s">
        <v>395</v>
      </c>
      <c r="U50" s="11"/>
    </row>
    <row r="51" spans="1:21">
      <c r="A51" s="4" t="s">
        <v>397</v>
      </c>
      <c r="B51" s="1">
        <v>1</v>
      </c>
      <c r="C51" s="1">
        <v>2</v>
      </c>
      <c r="D51" s="1">
        <v>2</v>
      </c>
      <c r="E51" s="1">
        <v>2</v>
      </c>
      <c r="F51" s="1">
        <v>1</v>
      </c>
      <c r="G51" s="1">
        <v>1</v>
      </c>
      <c r="H51" s="1">
        <v>2</v>
      </c>
      <c r="I51" s="15">
        <f t="shared" si="1"/>
        <v>1.5714285714285714</v>
      </c>
      <c r="J51" s="29">
        <f t="shared" si="2"/>
        <v>2</v>
      </c>
      <c r="K51" s="1">
        <f>STDEV(Tableau146[[#This Row],[Lucas ]:[Julia ]])</f>
        <v>0.5345224838248489</v>
      </c>
      <c r="L51" t="b">
        <v>1</v>
      </c>
      <c r="N51" s="4" t="s">
        <v>397</v>
      </c>
      <c r="O51" s="3"/>
      <c r="P51" s="3"/>
      <c r="Q51" s="3"/>
      <c r="R51" s="3"/>
      <c r="S51" s="3"/>
      <c r="T51" s="3"/>
      <c r="U51" s="11"/>
    </row>
    <row r="52" spans="1:21">
      <c r="A52" s="4" t="s">
        <v>398</v>
      </c>
      <c r="B52" s="18">
        <v>2</v>
      </c>
      <c r="C52" s="18">
        <v>2</v>
      </c>
      <c r="D52" s="18">
        <v>2</v>
      </c>
      <c r="E52" s="18">
        <v>2</v>
      </c>
      <c r="F52" s="18">
        <v>2</v>
      </c>
      <c r="G52" s="18">
        <v>1</v>
      </c>
      <c r="H52" s="18">
        <v>0</v>
      </c>
      <c r="I52" s="15">
        <f t="shared" si="1"/>
        <v>1.5714285714285714</v>
      </c>
      <c r="J52" s="29">
        <f t="shared" si="2"/>
        <v>2</v>
      </c>
      <c r="K52" s="1">
        <f>STDEV(Tableau146[[#This Row],[Lucas ]:[Julia ]])</f>
        <v>0.7867957924694432</v>
      </c>
      <c r="L52" t="b">
        <v>1</v>
      </c>
      <c r="N52" s="4" t="s">
        <v>398</v>
      </c>
      <c r="O52" s="3"/>
      <c r="P52" s="3"/>
      <c r="Q52" s="3"/>
      <c r="R52" s="3"/>
      <c r="S52" s="3"/>
      <c r="T52" s="3" t="s">
        <v>399</v>
      </c>
      <c r="U52" s="11"/>
    </row>
    <row r="53" spans="1:21">
      <c r="A53" s="4" t="s">
        <v>400</v>
      </c>
      <c r="B53" s="1">
        <v>2</v>
      </c>
      <c r="C53" s="1">
        <v>2</v>
      </c>
      <c r="D53" s="1">
        <v>1</v>
      </c>
      <c r="E53" s="1">
        <v>1</v>
      </c>
      <c r="F53" s="1">
        <v>2</v>
      </c>
      <c r="G53" s="1">
        <v>2</v>
      </c>
      <c r="H53" s="1">
        <v>1</v>
      </c>
      <c r="I53" s="15">
        <f t="shared" si="1"/>
        <v>1.5714285714285714</v>
      </c>
      <c r="J53" s="29">
        <f t="shared" si="2"/>
        <v>2</v>
      </c>
      <c r="K53" s="1">
        <f>STDEV(Tableau146[[#This Row],[Lucas ]:[Julia ]])</f>
        <v>0.5345224838248489</v>
      </c>
      <c r="L53" t="b">
        <v>1</v>
      </c>
      <c r="N53" s="4" t="s">
        <v>400</v>
      </c>
      <c r="O53" s="3"/>
      <c r="P53" s="3"/>
      <c r="Q53" s="3"/>
      <c r="R53" s="3"/>
      <c r="S53" s="3"/>
      <c r="T53" s="3"/>
      <c r="U53" s="11"/>
    </row>
    <row r="54" spans="1:21">
      <c r="A54" s="4" t="s">
        <v>401</v>
      </c>
      <c r="B54" s="1">
        <v>2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  <c r="I54" s="15">
        <f t="shared" si="1"/>
        <v>2</v>
      </c>
      <c r="J54" s="29">
        <f t="shared" si="2"/>
        <v>2</v>
      </c>
      <c r="K54" s="1">
        <f>STDEV(Tableau146[[#This Row],[Lucas ]:[Julia ]])</f>
        <v>0</v>
      </c>
      <c r="L54" t="b">
        <v>1</v>
      </c>
      <c r="N54" s="4" t="s">
        <v>401</v>
      </c>
      <c r="O54" s="3"/>
      <c r="P54" s="3"/>
      <c r="Q54" s="3"/>
      <c r="R54" s="3"/>
      <c r="S54" s="3"/>
      <c r="T54" s="3" t="s">
        <v>385</v>
      </c>
      <c r="U54" s="11"/>
    </row>
    <row r="55" spans="1:21">
      <c r="A55" s="4" t="s">
        <v>402</v>
      </c>
      <c r="B55" s="1">
        <v>1</v>
      </c>
      <c r="C55" s="1">
        <v>1</v>
      </c>
      <c r="D55" s="1">
        <v>1</v>
      </c>
      <c r="E55" s="1">
        <v>-1</v>
      </c>
      <c r="F55" s="1">
        <v>1</v>
      </c>
      <c r="G55" s="1">
        <v>0</v>
      </c>
      <c r="H55" s="1">
        <v>-1</v>
      </c>
      <c r="I55" s="15">
        <f t="shared" si="1"/>
        <v>0.2857142857142857</v>
      </c>
      <c r="J55" s="29">
        <f t="shared" si="2"/>
        <v>1</v>
      </c>
      <c r="K55" s="1">
        <f>STDEV(Tableau146[[#This Row],[Lucas ]:[Julia ]])</f>
        <v>0.95118973121134187</v>
      </c>
      <c r="L55" t="b">
        <v>1</v>
      </c>
      <c r="N55" s="4" t="s">
        <v>402</v>
      </c>
      <c r="O55" s="3"/>
      <c r="P55" s="3"/>
      <c r="Q55" s="3"/>
      <c r="R55" s="3"/>
      <c r="S55" s="3"/>
      <c r="T55" s="3"/>
      <c r="U55" s="11"/>
    </row>
    <row r="56" spans="1:21">
      <c r="A56" s="4" t="s">
        <v>403</v>
      </c>
      <c r="B56" s="1">
        <v>0</v>
      </c>
      <c r="C56" s="1">
        <v>1</v>
      </c>
      <c r="D56" s="1">
        <v>2</v>
      </c>
      <c r="E56" s="1">
        <v>0</v>
      </c>
      <c r="F56" s="1">
        <v>1</v>
      </c>
      <c r="G56" s="1">
        <v>-1</v>
      </c>
      <c r="H56" s="1">
        <v>1</v>
      </c>
      <c r="I56" s="15">
        <f t="shared" si="1"/>
        <v>0.5714285714285714</v>
      </c>
      <c r="J56" s="29">
        <f t="shared" si="2"/>
        <v>1</v>
      </c>
      <c r="K56" s="1">
        <f>STDEV(Tableau146[[#This Row],[Lucas ]:[Julia ]])</f>
        <v>0.9759000729485332</v>
      </c>
      <c r="L56" t="b">
        <v>1</v>
      </c>
      <c r="N56" s="4" t="s">
        <v>403</v>
      </c>
      <c r="O56" s="3"/>
      <c r="P56" s="3"/>
      <c r="Q56" s="3"/>
      <c r="R56" s="3"/>
      <c r="S56" s="3"/>
      <c r="T56" s="3"/>
      <c r="U56" s="11"/>
    </row>
    <row r="57" spans="1:21">
      <c r="A57" s="4" t="s">
        <v>404</v>
      </c>
      <c r="B57" s="1">
        <v>-2</v>
      </c>
      <c r="C57" s="1">
        <v>-2</v>
      </c>
      <c r="D57" s="1">
        <v>-2</v>
      </c>
      <c r="E57" s="1">
        <v>-2</v>
      </c>
      <c r="F57" s="1">
        <v>-2</v>
      </c>
      <c r="G57" s="1">
        <v>-2</v>
      </c>
      <c r="H57" s="1">
        <v>-1</v>
      </c>
      <c r="I57" s="15">
        <f t="shared" si="1"/>
        <v>-1.8571428571428572</v>
      </c>
      <c r="J57" s="29">
        <f t="shared" si="2"/>
        <v>-2</v>
      </c>
      <c r="K57" s="1">
        <f>STDEV(Tableau146[[#This Row],[Lucas ]:[Julia ]])</f>
        <v>0.37796447300922731</v>
      </c>
      <c r="L57" t="b">
        <v>0</v>
      </c>
      <c r="N57" s="4" t="s">
        <v>404</v>
      </c>
      <c r="O57" s="3"/>
      <c r="P57" s="3"/>
      <c r="Q57" s="3"/>
      <c r="R57" s="3"/>
      <c r="S57" s="3"/>
      <c r="T57" s="3" t="s">
        <v>311</v>
      </c>
      <c r="U57" s="11"/>
    </row>
    <row r="58" spans="1:21">
      <c r="A58" s="4" t="s">
        <v>405</v>
      </c>
      <c r="B58" s="1">
        <v>-1</v>
      </c>
      <c r="C58" s="1">
        <v>-2</v>
      </c>
      <c r="D58" s="1">
        <v>-2</v>
      </c>
      <c r="E58" s="1">
        <v>-2</v>
      </c>
      <c r="F58" s="1">
        <v>-1</v>
      </c>
      <c r="G58" s="1">
        <v>0</v>
      </c>
      <c r="H58" s="1">
        <v>0</v>
      </c>
      <c r="I58" s="15">
        <f t="shared" si="1"/>
        <v>-1.1428571428571428</v>
      </c>
      <c r="J58" s="29">
        <f t="shared" si="2"/>
        <v>-1</v>
      </c>
      <c r="K58" s="1">
        <f>STDEV(Tableau146[[#This Row],[Lucas ]:[Julia ]])</f>
        <v>0.89973541084243747</v>
      </c>
      <c r="L58" t="b">
        <v>0</v>
      </c>
      <c r="N58" s="4" t="s">
        <v>405</v>
      </c>
      <c r="O58" s="3"/>
      <c r="P58" s="3"/>
      <c r="Q58" s="3"/>
      <c r="R58" s="3"/>
      <c r="S58" s="3"/>
      <c r="T58" s="3" t="s">
        <v>303</v>
      </c>
      <c r="U58" s="11"/>
    </row>
    <row r="59" spans="1:21">
      <c r="A59" s="4" t="s">
        <v>406</v>
      </c>
      <c r="B59" s="1">
        <v>-2</v>
      </c>
      <c r="C59" s="1">
        <v>-2</v>
      </c>
      <c r="D59" s="1">
        <v>-2</v>
      </c>
      <c r="E59" s="1">
        <v>-2</v>
      </c>
      <c r="F59" s="1">
        <v>-2</v>
      </c>
      <c r="G59" s="1">
        <v>-2</v>
      </c>
      <c r="H59" s="1">
        <v>-2</v>
      </c>
      <c r="I59" s="15">
        <f t="shared" si="1"/>
        <v>-2</v>
      </c>
      <c r="J59" s="29">
        <f t="shared" si="2"/>
        <v>-2</v>
      </c>
      <c r="K59" s="1">
        <f>STDEV(Tableau146[[#This Row],[Lucas ]:[Julia ]])</f>
        <v>0</v>
      </c>
      <c r="L59" t="b">
        <v>0</v>
      </c>
      <c r="N59" s="4" t="s">
        <v>406</v>
      </c>
      <c r="O59" s="3"/>
      <c r="P59" s="3"/>
      <c r="Q59" s="3"/>
      <c r="R59" s="3"/>
      <c r="S59" s="3"/>
      <c r="T59" s="3"/>
      <c r="U59" s="11"/>
    </row>
    <row r="60" spans="1:21">
      <c r="A60" s="4" t="s">
        <v>407</v>
      </c>
      <c r="B60" s="1">
        <v>0</v>
      </c>
      <c r="C60" s="1">
        <v>-1</v>
      </c>
      <c r="D60" s="1">
        <v>-2</v>
      </c>
      <c r="E60" s="1">
        <v>-2</v>
      </c>
      <c r="F60" s="1">
        <v>-1</v>
      </c>
      <c r="G60" s="1">
        <v>0</v>
      </c>
      <c r="H60" s="1">
        <v>0</v>
      </c>
      <c r="I60" s="15">
        <f t="shared" si="1"/>
        <v>-0.8571428571428571</v>
      </c>
      <c r="J60" s="29">
        <f t="shared" si="2"/>
        <v>-1</v>
      </c>
      <c r="K60" s="1">
        <f>STDEV(Tableau146[[#This Row],[Lucas ]:[Julia ]])</f>
        <v>0.89973541084243724</v>
      </c>
      <c r="L60" t="b">
        <v>0</v>
      </c>
      <c r="N60" s="4" t="s">
        <v>407</v>
      </c>
      <c r="O60" s="3"/>
      <c r="P60" s="3"/>
      <c r="Q60" s="3"/>
      <c r="R60" s="3"/>
      <c r="S60" s="3"/>
      <c r="T60" s="3" t="s">
        <v>303</v>
      </c>
      <c r="U60" s="11"/>
    </row>
    <row r="61" spans="1:21">
      <c r="A61" s="4" t="s">
        <v>408</v>
      </c>
      <c r="B61" s="1">
        <v>1</v>
      </c>
      <c r="C61" s="1">
        <v>2</v>
      </c>
      <c r="D61" s="1">
        <v>0</v>
      </c>
      <c r="E61" s="1">
        <v>1</v>
      </c>
      <c r="F61" s="1">
        <v>1</v>
      </c>
      <c r="G61" s="1">
        <v>1</v>
      </c>
      <c r="H61" s="1">
        <v>2</v>
      </c>
      <c r="I61" s="15">
        <f t="shared" si="1"/>
        <v>1.1428571428571428</v>
      </c>
      <c r="J61" s="29">
        <f t="shared" si="2"/>
        <v>1</v>
      </c>
      <c r="K61" s="1">
        <f>STDEV(Tableau146[[#This Row],[Lucas ]:[Julia ]])</f>
        <v>0.69006555934235425</v>
      </c>
      <c r="L61" t="b">
        <v>1</v>
      </c>
      <c r="N61" s="4" t="s">
        <v>408</v>
      </c>
      <c r="O61" s="3"/>
      <c r="P61" s="3"/>
      <c r="Q61" s="3"/>
      <c r="R61" s="3"/>
      <c r="S61" s="3"/>
      <c r="T61" s="3" t="s">
        <v>409</v>
      </c>
      <c r="U61" s="11"/>
    </row>
    <row r="62" spans="1:21">
      <c r="A62" s="4" t="s">
        <v>410</v>
      </c>
      <c r="B62" s="1">
        <v>-2</v>
      </c>
      <c r="C62" s="1">
        <v>-2</v>
      </c>
      <c r="D62" s="1">
        <v>-2</v>
      </c>
      <c r="E62" s="1">
        <v>-2</v>
      </c>
      <c r="F62" s="1">
        <v>-2</v>
      </c>
      <c r="G62" s="1">
        <v>-1</v>
      </c>
      <c r="H62" s="1">
        <v>-1</v>
      </c>
      <c r="I62" s="15">
        <f t="shared" si="1"/>
        <v>-1.7142857142857142</v>
      </c>
      <c r="J62" s="29">
        <f t="shared" si="2"/>
        <v>-2</v>
      </c>
      <c r="K62" s="1">
        <f>STDEV(Tableau146[[#This Row],[Lucas ]:[Julia ]])</f>
        <v>0.48795003647426632</v>
      </c>
      <c r="L62" t="b">
        <v>0</v>
      </c>
      <c r="N62" s="4" t="s">
        <v>410</v>
      </c>
      <c r="O62" s="3"/>
      <c r="P62" s="3"/>
      <c r="Q62" s="3"/>
      <c r="R62" s="3"/>
      <c r="S62" s="3"/>
      <c r="T62" s="3" t="s">
        <v>311</v>
      </c>
      <c r="U62" s="11"/>
    </row>
    <row r="63" spans="1:21">
      <c r="A63" s="4" t="s">
        <v>411</v>
      </c>
      <c r="B63" s="1">
        <v>-1</v>
      </c>
      <c r="C63" s="1">
        <v>-1</v>
      </c>
      <c r="D63" s="1">
        <v>0</v>
      </c>
      <c r="E63" s="1">
        <v>-2</v>
      </c>
      <c r="F63" s="1">
        <v>-1</v>
      </c>
      <c r="G63" s="1">
        <v>0</v>
      </c>
      <c r="H63" s="1">
        <v>0</v>
      </c>
      <c r="I63" s="15">
        <f t="shared" si="1"/>
        <v>-0.7142857142857143</v>
      </c>
      <c r="J63" s="29">
        <f t="shared" si="2"/>
        <v>-1</v>
      </c>
      <c r="K63" s="1">
        <f>STDEV(Tableau146[[#This Row],[Lucas ]:[Julia ]])</f>
        <v>0.7559289460184544</v>
      </c>
      <c r="L63" t="b">
        <v>0</v>
      </c>
      <c r="N63" s="4" t="s">
        <v>411</v>
      </c>
      <c r="O63" s="3"/>
      <c r="P63" s="3"/>
      <c r="Q63" s="3"/>
      <c r="R63" s="3"/>
      <c r="S63" s="3"/>
      <c r="T63" s="3" t="s">
        <v>303</v>
      </c>
      <c r="U63" s="11"/>
    </row>
    <row r="64" spans="1:21">
      <c r="A64" s="4" t="s">
        <v>412</v>
      </c>
      <c r="B64" s="1">
        <v>1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5">
        <f t="shared" si="1"/>
        <v>0.7142857142857143</v>
      </c>
      <c r="J64" s="29">
        <f t="shared" si="2"/>
        <v>1</v>
      </c>
      <c r="K64" s="1">
        <f>STDEV(Tableau146[[#This Row],[Lucas ]:[Julia ]])</f>
        <v>0.48795003647426655</v>
      </c>
      <c r="L64" t="b">
        <v>1</v>
      </c>
      <c r="N64" s="4" t="s">
        <v>412</v>
      </c>
      <c r="O64" s="3"/>
      <c r="P64" s="3"/>
      <c r="Q64" s="3"/>
      <c r="R64" s="3"/>
      <c r="S64" s="3"/>
      <c r="T64" s="3" t="s">
        <v>413</v>
      </c>
      <c r="U64" s="11"/>
    </row>
    <row r="65" spans="1:21">
      <c r="A65" s="4" t="s">
        <v>414</v>
      </c>
      <c r="B65" s="1">
        <v>1</v>
      </c>
      <c r="C65" s="1">
        <v>1</v>
      </c>
      <c r="D65" s="1">
        <v>1</v>
      </c>
      <c r="E65" s="1">
        <v>0</v>
      </c>
      <c r="F65" s="1">
        <v>0</v>
      </c>
      <c r="G65" s="1">
        <v>-1</v>
      </c>
      <c r="H65" s="1">
        <v>1</v>
      </c>
      <c r="I65" s="15">
        <f t="shared" si="1"/>
        <v>0.42857142857142855</v>
      </c>
      <c r="J65" s="29">
        <f t="shared" si="2"/>
        <v>1</v>
      </c>
      <c r="K65" s="1">
        <f>STDEV(Tableau146[[#This Row],[Lucas ]:[Julia ]])</f>
        <v>0.7867957924694432</v>
      </c>
      <c r="L65" t="b">
        <v>1</v>
      </c>
      <c r="N65" s="4" t="s">
        <v>414</v>
      </c>
      <c r="O65" s="3"/>
      <c r="P65" s="3"/>
      <c r="Q65" s="3"/>
      <c r="R65" s="3"/>
      <c r="S65" s="3"/>
      <c r="T65" s="3"/>
      <c r="U65" s="11"/>
    </row>
    <row r="66" spans="1:21">
      <c r="A66" s="4" t="s">
        <v>415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1</v>
      </c>
      <c r="H66" s="1">
        <v>1</v>
      </c>
      <c r="I66" s="15">
        <f t="shared" si="1"/>
        <v>1.2857142857142858</v>
      </c>
      <c r="J66" s="29">
        <f t="shared" ref="J66:J102" si="3">MEDIAN(B66:H66)</f>
        <v>1</v>
      </c>
      <c r="K66" s="1">
        <f>STDEV(Tableau146[[#This Row],[Lucas ]:[Julia ]])</f>
        <v>0.48795003647426666</v>
      </c>
      <c r="L66" t="b">
        <v>1</v>
      </c>
      <c r="N66" s="4" t="s">
        <v>415</v>
      </c>
      <c r="O66" s="3"/>
      <c r="P66" s="3"/>
      <c r="Q66" s="3"/>
      <c r="R66" s="3"/>
      <c r="S66" s="3"/>
      <c r="T66" s="3"/>
      <c r="U66" s="11"/>
    </row>
    <row r="67" spans="1:21">
      <c r="A67" s="4" t="s">
        <v>416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2</v>
      </c>
      <c r="I67" s="15">
        <f t="shared" ref="I67:I100" si="4">SUM(B67:H67)/7</f>
        <v>1.1428571428571428</v>
      </c>
      <c r="J67" s="29">
        <f t="shared" si="3"/>
        <v>1</v>
      </c>
      <c r="K67" s="1">
        <f>STDEV(Tableau146[[#This Row],[Lucas ]:[Julia ]])</f>
        <v>0.37796447300922731</v>
      </c>
      <c r="L67" t="b">
        <v>1</v>
      </c>
      <c r="N67" s="4" t="s">
        <v>416</v>
      </c>
      <c r="O67" s="3"/>
      <c r="P67" s="3"/>
      <c r="Q67" s="3"/>
      <c r="R67" s="3"/>
      <c r="S67" s="3"/>
      <c r="T67" s="3"/>
      <c r="U67" s="11"/>
    </row>
    <row r="68" spans="1:21">
      <c r="A68" s="4" t="s">
        <v>417</v>
      </c>
      <c r="B68" s="1">
        <v>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5">
        <f t="shared" si="4"/>
        <v>0.2857142857142857</v>
      </c>
      <c r="J68" s="29">
        <f t="shared" si="3"/>
        <v>0</v>
      </c>
      <c r="K68" s="1">
        <f>STDEV(Tableau146[[#This Row],[Lucas ]:[Julia ]])</f>
        <v>0.4879500364742666</v>
      </c>
      <c r="L68" t="b">
        <v>0</v>
      </c>
      <c r="N68" s="4" t="s">
        <v>417</v>
      </c>
      <c r="O68" s="3"/>
      <c r="P68" s="3"/>
      <c r="Q68" s="3"/>
      <c r="R68" s="3"/>
      <c r="S68" s="3"/>
      <c r="T68" s="3"/>
      <c r="U68" s="11"/>
    </row>
    <row r="69" spans="1:21">
      <c r="A69" s="4" t="s">
        <v>418</v>
      </c>
      <c r="B69" s="1">
        <v>-2</v>
      </c>
      <c r="C69" s="1">
        <v>-2</v>
      </c>
      <c r="D69" s="1">
        <v>-2</v>
      </c>
      <c r="E69" s="1">
        <v>-2</v>
      </c>
      <c r="F69" s="1">
        <v>-1</v>
      </c>
      <c r="G69" s="1">
        <v>-1</v>
      </c>
      <c r="H69" s="1">
        <v>-1</v>
      </c>
      <c r="I69" s="15">
        <f t="shared" si="4"/>
        <v>-1.5714285714285714</v>
      </c>
      <c r="J69" s="29">
        <f t="shared" si="3"/>
        <v>-2</v>
      </c>
      <c r="K69" s="1">
        <f>STDEV(Tableau146[[#This Row],[Lucas ]:[Julia ]])</f>
        <v>0.5345224838248489</v>
      </c>
      <c r="L69" t="b">
        <v>0</v>
      </c>
      <c r="N69" s="4" t="s">
        <v>418</v>
      </c>
      <c r="O69" s="3"/>
      <c r="P69" s="3"/>
      <c r="Q69" s="3"/>
      <c r="R69" s="3"/>
      <c r="S69" s="3"/>
      <c r="T69" s="3"/>
      <c r="U69" s="11"/>
    </row>
    <row r="70" spans="1:21">
      <c r="A70" s="4" t="s">
        <v>419</v>
      </c>
      <c r="B70" s="1">
        <v>-2</v>
      </c>
      <c r="C70" s="1">
        <v>-2</v>
      </c>
      <c r="D70" s="1">
        <v>-2</v>
      </c>
      <c r="E70" s="1">
        <v>-2</v>
      </c>
      <c r="F70" s="1">
        <v>-2</v>
      </c>
      <c r="G70" s="1">
        <v>-2</v>
      </c>
      <c r="H70" s="1">
        <v>-2</v>
      </c>
      <c r="I70" s="15">
        <f t="shared" si="4"/>
        <v>-2</v>
      </c>
      <c r="J70" s="29">
        <f t="shared" si="3"/>
        <v>-2</v>
      </c>
      <c r="K70" s="1">
        <f>STDEV(Tableau146[[#This Row],[Lucas ]:[Julia ]])</f>
        <v>0</v>
      </c>
      <c r="L70" t="b">
        <v>0</v>
      </c>
      <c r="N70" s="4" t="s">
        <v>419</v>
      </c>
      <c r="O70" s="3"/>
      <c r="P70" s="3"/>
      <c r="Q70" s="3"/>
      <c r="R70" s="3"/>
      <c r="S70" s="3"/>
      <c r="T70" s="3"/>
      <c r="U70" s="11"/>
    </row>
    <row r="71" spans="1:21">
      <c r="A71" s="4" t="s">
        <v>420</v>
      </c>
      <c r="B71" s="1">
        <v>1</v>
      </c>
      <c r="C71" s="1">
        <v>1</v>
      </c>
      <c r="D71" s="1">
        <v>1</v>
      </c>
      <c r="E71" s="1">
        <v>-1</v>
      </c>
      <c r="F71" s="1">
        <v>0</v>
      </c>
      <c r="G71" s="1">
        <v>-1</v>
      </c>
      <c r="H71" s="1">
        <v>1</v>
      </c>
      <c r="I71" s="15">
        <f t="shared" si="4"/>
        <v>0.2857142857142857</v>
      </c>
      <c r="J71" s="29">
        <f t="shared" si="3"/>
        <v>1</v>
      </c>
      <c r="K71" s="1">
        <f>STDEV(Tableau146[[#This Row],[Lucas ]:[Julia ]])</f>
        <v>0.95118973121134187</v>
      </c>
      <c r="L71" t="b">
        <v>1</v>
      </c>
      <c r="N71" s="4" t="s">
        <v>420</v>
      </c>
      <c r="O71" s="3"/>
      <c r="P71" s="3"/>
      <c r="Q71" s="3"/>
      <c r="R71" s="3"/>
      <c r="S71" s="3"/>
      <c r="T71" s="3"/>
      <c r="U71" s="11"/>
    </row>
    <row r="72" spans="1:21">
      <c r="A72" s="4" t="s">
        <v>421</v>
      </c>
      <c r="B72" s="1">
        <v>-2</v>
      </c>
      <c r="C72" s="1">
        <v>1</v>
      </c>
      <c r="D72" s="1">
        <v>-1</v>
      </c>
      <c r="E72" s="1">
        <v>0</v>
      </c>
      <c r="F72" s="1">
        <v>0</v>
      </c>
      <c r="G72" s="1">
        <v>-1</v>
      </c>
      <c r="H72" s="1">
        <v>0</v>
      </c>
      <c r="I72" s="15">
        <f t="shared" si="4"/>
        <v>-0.42857142857142855</v>
      </c>
      <c r="J72" s="29">
        <f t="shared" si="3"/>
        <v>0</v>
      </c>
      <c r="K72" s="1">
        <f>STDEV(Tableau146[[#This Row],[Lucas ]:[Julia ]])</f>
        <v>0.9759000729485332</v>
      </c>
      <c r="L72" t="b">
        <v>0</v>
      </c>
      <c r="N72" s="4" t="s">
        <v>421</v>
      </c>
      <c r="O72" s="3"/>
      <c r="P72" s="3"/>
      <c r="Q72" s="3"/>
      <c r="R72" s="3"/>
      <c r="S72" s="3"/>
      <c r="T72" s="3" t="s">
        <v>422</v>
      </c>
      <c r="U72" s="11"/>
    </row>
    <row r="73" spans="1:21">
      <c r="A73" s="4" t="s">
        <v>423</v>
      </c>
      <c r="B73" s="1">
        <v>1</v>
      </c>
      <c r="C73" s="1">
        <v>0</v>
      </c>
      <c r="D73" s="1">
        <v>1</v>
      </c>
      <c r="E73" s="1">
        <v>1</v>
      </c>
      <c r="F73" s="1">
        <v>0</v>
      </c>
      <c r="G73" s="1">
        <v>0</v>
      </c>
      <c r="H73" s="1">
        <v>1</v>
      </c>
      <c r="I73" s="15">
        <f t="shared" si="4"/>
        <v>0.5714285714285714</v>
      </c>
      <c r="J73" s="29">
        <f t="shared" si="3"/>
        <v>1</v>
      </c>
      <c r="K73" s="1">
        <f>STDEV(Tableau146[[#This Row],[Lucas ]:[Julia ]])</f>
        <v>0.53452248382484879</v>
      </c>
      <c r="L73" t="b">
        <v>1</v>
      </c>
      <c r="N73" s="4" t="s">
        <v>423</v>
      </c>
      <c r="O73" s="3"/>
      <c r="P73" s="3"/>
      <c r="Q73" s="3"/>
      <c r="R73" s="3"/>
      <c r="S73" s="3"/>
      <c r="T73" s="3"/>
      <c r="U73" s="11"/>
    </row>
    <row r="74" spans="1:21">
      <c r="A74" s="4" t="s">
        <v>424</v>
      </c>
      <c r="B74" s="1">
        <v>2</v>
      </c>
      <c r="C74" s="1">
        <v>2</v>
      </c>
      <c r="D74" s="1">
        <v>2</v>
      </c>
      <c r="E74" s="1">
        <v>2</v>
      </c>
      <c r="F74" s="1">
        <v>2</v>
      </c>
      <c r="G74" s="1">
        <v>2</v>
      </c>
      <c r="H74" s="1">
        <v>2</v>
      </c>
      <c r="I74" s="15">
        <f t="shared" si="4"/>
        <v>2</v>
      </c>
      <c r="J74" s="29">
        <f t="shared" si="3"/>
        <v>2</v>
      </c>
      <c r="K74" s="1">
        <f>STDEV(Tableau146[[#This Row],[Lucas ]:[Julia ]])</f>
        <v>0</v>
      </c>
      <c r="L74" t="b">
        <v>1</v>
      </c>
      <c r="N74" s="4" t="s">
        <v>424</v>
      </c>
      <c r="O74" s="3"/>
      <c r="P74" s="3"/>
      <c r="Q74" s="3"/>
      <c r="R74" s="3"/>
      <c r="S74" s="3"/>
      <c r="T74" s="3" t="s">
        <v>385</v>
      </c>
      <c r="U74" s="11"/>
    </row>
    <row r="75" spans="1:21">
      <c r="A75" s="4" t="s">
        <v>425</v>
      </c>
      <c r="B75" s="1">
        <v>-1</v>
      </c>
      <c r="C75" s="1">
        <v>-2</v>
      </c>
      <c r="D75" s="1">
        <v>0</v>
      </c>
      <c r="E75" s="1">
        <v>-2</v>
      </c>
      <c r="F75" s="1">
        <v>-1</v>
      </c>
      <c r="G75" s="1">
        <v>0</v>
      </c>
      <c r="H75" s="1">
        <v>-1</v>
      </c>
      <c r="I75" s="15">
        <f t="shared" si="4"/>
        <v>-1</v>
      </c>
      <c r="J75" s="29">
        <f t="shared" si="3"/>
        <v>-1</v>
      </c>
      <c r="K75" s="1">
        <f>STDEV(Tableau146[[#This Row],[Lucas ]:[Julia ]])</f>
        <v>0.81649658092772603</v>
      </c>
      <c r="L75" t="b">
        <v>0</v>
      </c>
      <c r="N75" s="4" t="s">
        <v>425</v>
      </c>
      <c r="O75" s="3"/>
      <c r="P75" s="3"/>
      <c r="Q75" s="3"/>
      <c r="R75" s="3"/>
      <c r="S75" s="3"/>
      <c r="T75" s="3" t="s">
        <v>311</v>
      </c>
      <c r="U75" s="11"/>
    </row>
    <row r="76" spans="1:21">
      <c r="A76" s="4" t="s">
        <v>426</v>
      </c>
      <c r="B76" s="1">
        <v>-1</v>
      </c>
      <c r="C76" s="1">
        <v>-1</v>
      </c>
      <c r="D76" s="1">
        <v>-2</v>
      </c>
      <c r="E76" s="1">
        <v>-2</v>
      </c>
      <c r="F76" s="1">
        <v>-1</v>
      </c>
      <c r="G76" s="1">
        <v>0</v>
      </c>
      <c r="H76" s="1">
        <v>0</v>
      </c>
      <c r="I76" s="15">
        <f t="shared" si="4"/>
        <v>-1</v>
      </c>
      <c r="J76" s="29">
        <f t="shared" si="3"/>
        <v>-1</v>
      </c>
      <c r="K76" s="1">
        <f>STDEV(Tableau146[[#This Row],[Lucas ]:[Julia ]])</f>
        <v>0.81649658092772603</v>
      </c>
      <c r="L76" t="b">
        <v>0</v>
      </c>
      <c r="N76" s="4" t="s">
        <v>426</v>
      </c>
      <c r="O76" s="3"/>
      <c r="P76" s="3"/>
      <c r="Q76" s="3"/>
      <c r="R76" s="3"/>
      <c r="S76" s="3"/>
      <c r="T76" s="3" t="s">
        <v>311</v>
      </c>
      <c r="U76" s="11"/>
    </row>
    <row r="77" spans="1:21">
      <c r="A77" s="4" t="s">
        <v>427</v>
      </c>
      <c r="B77" s="1">
        <v>2</v>
      </c>
      <c r="C77" s="1">
        <v>1</v>
      </c>
      <c r="D77" s="1">
        <v>2</v>
      </c>
      <c r="E77" s="1">
        <v>2</v>
      </c>
      <c r="F77" s="1">
        <v>2</v>
      </c>
      <c r="G77" s="1">
        <v>-1</v>
      </c>
      <c r="H77" s="1">
        <v>2</v>
      </c>
      <c r="I77" s="15">
        <f t="shared" si="4"/>
        <v>1.4285714285714286</v>
      </c>
      <c r="J77" s="29">
        <f t="shared" si="3"/>
        <v>2</v>
      </c>
      <c r="K77" s="1">
        <f>STDEV(Tableau146[[#This Row],[Lucas ]:[Julia ]])</f>
        <v>1.1338934190276817</v>
      </c>
      <c r="L77" t="b">
        <v>1</v>
      </c>
      <c r="N77" s="4" t="s">
        <v>427</v>
      </c>
      <c r="O77" s="3"/>
      <c r="P77" s="3"/>
      <c r="Q77" s="3"/>
      <c r="R77" s="3"/>
      <c r="S77" s="3"/>
      <c r="T77" s="3"/>
      <c r="U77" s="11"/>
    </row>
    <row r="78" spans="1:21">
      <c r="A78" s="4" t="s">
        <v>428</v>
      </c>
      <c r="B78" s="1">
        <v>1</v>
      </c>
      <c r="C78" s="1">
        <v>1</v>
      </c>
      <c r="D78" s="1">
        <v>1</v>
      </c>
      <c r="E78" s="1">
        <v>0</v>
      </c>
      <c r="F78" s="1">
        <v>1</v>
      </c>
      <c r="G78" s="1">
        <v>0</v>
      </c>
      <c r="H78" s="1">
        <v>0</v>
      </c>
      <c r="I78" s="15">
        <f t="shared" si="4"/>
        <v>0.5714285714285714</v>
      </c>
      <c r="J78" s="29">
        <f t="shared" si="3"/>
        <v>1</v>
      </c>
      <c r="K78" s="1">
        <f>STDEV(Tableau146[[#This Row],[Lucas ]:[Julia ]])</f>
        <v>0.53452248382484879</v>
      </c>
      <c r="L78" t="b">
        <v>1</v>
      </c>
      <c r="N78" s="4" t="s">
        <v>428</v>
      </c>
      <c r="O78" s="3"/>
      <c r="P78" s="3"/>
      <c r="Q78" s="3"/>
      <c r="R78" s="3"/>
      <c r="S78" s="3"/>
      <c r="T78" s="3"/>
      <c r="U78" s="11"/>
    </row>
    <row r="79" spans="1:21">
      <c r="A79" s="4" t="s">
        <v>429</v>
      </c>
      <c r="B79" s="1">
        <v>1</v>
      </c>
      <c r="C79" s="1">
        <v>1</v>
      </c>
      <c r="D79" s="1">
        <v>2</v>
      </c>
      <c r="E79" s="1">
        <v>1</v>
      </c>
      <c r="F79" s="1">
        <v>1</v>
      </c>
      <c r="G79" s="1">
        <v>1</v>
      </c>
      <c r="H79" s="1">
        <v>1</v>
      </c>
      <c r="I79" s="15">
        <f t="shared" si="4"/>
        <v>1.1428571428571428</v>
      </c>
      <c r="J79" s="29">
        <f t="shared" si="3"/>
        <v>1</v>
      </c>
      <c r="K79" s="1">
        <f>STDEV(Tableau146[[#This Row],[Lucas ]:[Julia ]])</f>
        <v>0.37796447300922731</v>
      </c>
      <c r="L79" t="b">
        <v>1</v>
      </c>
      <c r="N79" s="4" t="s">
        <v>429</v>
      </c>
      <c r="O79" s="3"/>
      <c r="P79" s="3"/>
      <c r="Q79" s="3"/>
      <c r="R79" s="3"/>
      <c r="S79" s="3"/>
      <c r="T79" s="3"/>
      <c r="U79" s="11"/>
    </row>
    <row r="80" spans="1:21">
      <c r="A80" s="4" t="s">
        <v>430</v>
      </c>
      <c r="B80" s="1">
        <v>-2</v>
      </c>
      <c r="C80" s="1">
        <v>-2</v>
      </c>
      <c r="D80" s="1">
        <v>-2</v>
      </c>
      <c r="E80" s="1">
        <v>-2</v>
      </c>
      <c r="F80" s="1">
        <v>-2</v>
      </c>
      <c r="G80" s="1">
        <v>-2</v>
      </c>
      <c r="H80" s="1">
        <v>0</v>
      </c>
      <c r="I80" s="15">
        <f t="shared" si="4"/>
        <v>-1.7142857142857142</v>
      </c>
      <c r="J80" s="29">
        <f t="shared" si="3"/>
        <v>-2</v>
      </c>
      <c r="K80" s="1">
        <f>STDEV(Tableau146[[#This Row],[Lucas ]:[Julia ]])</f>
        <v>0.75592894601845428</v>
      </c>
      <c r="L80" t="b">
        <v>0</v>
      </c>
      <c r="N80" s="4" t="s">
        <v>430</v>
      </c>
      <c r="O80" s="3"/>
      <c r="P80" s="3"/>
      <c r="Q80" s="3"/>
      <c r="R80" s="3"/>
      <c r="S80" s="3"/>
      <c r="T80" s="3"/>
      <c r="U80" s="11"/>
    </row>
    <row r="81" spans="1:21">
      <c r="A81" s="4" t="s">
        <v>431</v>
      </c>
      <c r="B81" s="1">
        <v>-1</v>
      </c>
      <c r="C81" s="1">
        <v>0</v>
      </c>
      <c r="D81" s="1">
        <v>-2</v>
      </c>
      <c r="E81" s="1">
        <v>-2</v>
      </c>
      <c r="F81" s="1">
        <v>-1</v>
      </c>
      <c r="G81" s="1">
        <v>-1</v>
      </c>
      <c r="H81" s="1">
        <v>-1</v>
      </c>
      <c r="I81" s="15">
        <f t="shared" si="4"/>
        <v>-1.1428571428571428</v>
      </c>
      <c r="J81" s="29">
        <f t="shared" si="3"/>
        <v>-1</v>
      </c>
      <c r="K81" s="1">
        <f>STDEV(Tableau146[[#This Row],[Lucas ]:[Julia ]])</f>
        <v>0.69006555934235425</v>
      </c>
      <c r="L81" t="b">
        <v>0</v>
      </c>
      <c r="N81" s="4" t="s">
        <v>431</v>
      </c>
      <c r="O81" s="3"/>
      <c r="P81" s="3"/>
      <c r="Q81" s="3"/>
      <c r="R81" s="3"/>
      <c r="S81" s="3"/>
      <c r="T81" s="3" t="s">
        <v>311</v>
      </c>
      <c r="U81" s="11"/>
    </row>
    <row r="82" spans="1:21">
      <c r="A82" s="4" t="s">
        <v>432</v>
      </c>
      <c r="B82" s="1">
        <v>-1</v>
      </c>
      <c r="C82" s="1">
        <v>2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5">
        <f t="shared" si="4"/>
        <v>0.2857142857142857</v>
      </c>
      <c r="J82" s="29">
        <f t="shared" si="3"/>
        <v>0</v>
      </c>
      <c r="K82" s="1">
        <f>STDEV(Tableau146[[#This Row],[Lucas ]:[Julia ]])</f>
        <v>0.95118973121134187</v>
      </c>
      <c r="L82" t="b">
        <v>0</v>
      </c>
      <c r="N82" s="4" t="s">
        <v>432</v>
      </c>
      <c r="O82" s="3"/>
      <c r="P82" s="3"/>
      <c r="Q82" s="3"/>
      <c r="R82" s="3"/>
      <c r="S82" s="3"/>
      <c r="T82" s="3"/>
      <c r="U82" s="11"/>
    </row>
    <row r="83" spans="1:21">
      <c r="A83" s="4" t="s">
        <v>433</v>
      </c>
      <c r="B83" s="1">
        <v>2</v>
      </c>
      <c r="C83" s="1">
        <v>1</v>
      </c>
      <c r="D83" s="1">
        <v>0</v>
      </c>
      <c r="E83" s="1">
        <v>2</v>
      </c>
      <c r="F83" s="1">
        <v>2</v>
      </c>
      <c r="G83" s="1">
        <v>2</v>
      </c>
      <c r="H83" s="1">
        <v>2</v>
      </c>
      <c r="I83" s="15">
        <f t="shared" si="4"/>
        <v>1.5714285714285714</v>
      </c>
      <c r="J83" s="29">
        <f t="shared" si="3"/>
        <v>2</v>
      </c>
      <c r="K83" s="1">
        <f>STDEV(Tableau146[[#This Row],[Lucas ]:[Julia ]])</f>
        <v>0.7867957924694432</v>
      </c>
      <c r="L83" t="b">
        <v>1</v>
      </c>
      <c r="N83" s="4" t="s">
        <v>433</v>
      </c>
      <c r="O83" s="3"/>
      <c r="P83" s="3"/>
      <c r="Q83" s="3"/>
      <c r="R83" s="3"/>
      <c r="S83" s="3"/>
      <c r="T83" s="3"/>
      <c r="U83" s="11"/>
    </row>
    <row r="84" spans="1:21">
      <c r="A84" s="4" t="s">
        <v>434</v>
      </c>
      <c r="B84" s="1">
        <v>-2</v>
      </c>
      <c r="C84" s="1">
        <v>-2</v>
      </c>
      <c r="D84" s="1">
        <v>-1</v>
      </c>
      <c r="E84" s="1">
        <v>-2</v>
      </c>
      <c r="F84" s="1">
        <v>-2</v>
      </c>
      <c r="G84" s="1">
        <v>-1</v>
      </c>
      <c r="H84" s="1">
        <v>-1</v>
      </c>
      <c r="I84" s="15">
        <f t="shared" si="4"/>
        <v>-1.5714285714285714</v>
      </c>
      <c r="J84" s="29">
        <f t="shared" si="3"/>
        <v>-2</v>
      </c>
      <c r="K84" s="1">
        <f>STDEV(Tableau146[[#This Row],[Lucas ]:[Julia ]])</f>
        <v>0.5345224838248489</v>
      </c>
      <c r="L84" t="b">
        <v>0</v>
      </c>
      <c r="N84" s="4" t="s">
        <v>434</v>
      </c>
      <c r="O84" s="3"/>
      <c r="P84" s="3"/>
      <c r="Q84" s="3"/>
      <c r="R84" s="3"/>
      <c r="S84" s="3"/>
      <c r="T84" s="3" t="s">
        <v>311</v>
      </c>
      <c r="U84" s="11"/>
    </row>
    <row r="85" spans="1:21">
      <c r="A85" s="4" t="s">
        <v>435</v>
      </c>
      <c r="B85" s="1">
        <v>1</v>
      </c>
      <c r="C85" s="1">
        <v>-1</v>
      </c>
      <c r="D85" s="1">
        <v>1</v>
      </c>
      <c r="E85" s="1">
        <v>1</v>
      </c>
      <c r="F85" s="1">
        <v>1</v>
      </c>
      <c r="G85" s="1">
        <v>1</v>
      </c>
      <c r="H85" s="1">
        <v>0</v>
      </c>
      <c r="I85" s="15">
        <f t="shared" si="4"/>
        <v>0.5714285714285714</v>
      </c>
      <c r="J85" s="29">
        <f t="shared" si="3"/>
        <v>1</v>
      </c>
      <c r="K85" s="1">
        <f>STDEV(Tableau146[[#This Row],[Lucas ]:[Julia ]])</f>
        <v>0.7867957924694432</v>
      </c>
      <c r="L85" t="b">
        <v>1</v>
      </c>
      <c r="N85" s="4" t="s">
        <v>435</v>
      </c>
      <c r="O85" s="3"/>
      <c r="P85" s="3"/>
      <c r="Q85" s="3"/>
      <c r="R85" s="3"/>
      <c r="S85" s="3"/>
      <c r="T85" s="3" t="s">
        <v>436</v>
      </c>
      <c r="U85" s="11"/>
    </row>
    <row r="86" spans="1:21">
      <c r="A86" s="4" t="s">
        <v>437</v>
      </c>
      <c r="B86" s="1">
        <v>2</v>
      </c>
      <c r="C86" s="1">
        <v>2</v>
      </c>
      <c r="D86" s="1">
        <v>2</v>
      </c>
      <c r="E86" s="1">
        <v>2</v>
      </c>
      <c r="F86" s="1">
        <v>1</v>
      </c>
      <c r="G86" s="1">
        <v>1</v>
      </c>
      <c r="H86" s="1">
        <v>2</v>
      </c>
      <c r="I86" s="15">
        <f t="shared" si="4"/>
        <v>1.7142857142857142</v>
      </c>
      <c r="J86" s="29">
        <f t="shared" si="3"/>
        <v>2</v>
      </c>
      <c r="K86" s="1">
        <f>STDEV(Tableau146[[#This Row],[Lucas ]:[Julia ]])</f>
        <v>0.48795003647426632</v>
      </c>
      <c r="L86" t="b">
        <v>1</v>
      </c>
      <c r="N86" s="4" t="s">
        <v>437</v>
      </c>
      <c r="O86" s="3"/>
      <c r="P86" s="3"/>
      <c r="Q86" s="3"/>
      <c r="R86" s="3"/>
      <c r="S86" s="3"/>
      <c r="T86" s="3"/>
      <c r="U86" s="11"/>
    </row>
    <row r="87" spans="1:21">
      <c r="A87" s="4" t="s">
        <v>438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1</v>
      </c>
      <c r="H87" s="1">
        <v>1</v>
      </c>
      <c r="I87" s="15">
        <f t="shared" si="4"/>
        <v>1.1428571428571428</v>
      </c>
      <c r="J87" s="29">
        <f t="shared" si="3"/>
        <v>1</v>
      </c>
      <c r="K87" s="1">
        <f>STDEV(Tableau146[[#This Row],[Lucas ]:[Julia ]])</f>
        <v>0.37796447300922731</v>
      </c>
      <c r="L87" t="b">
        <v>1</v>
      </c>
      <c r="N87" s="4" t="s">
        <v>438</v>
      </c>
      <c r="O87" s="3"/>
      <c r="P87" s="3"/>
      <c r="Q87" s="3"/>
      <c r="R87" s="3"/>
      <c r="S87" s="3"/>
      <c r="T87" s="3"/>
      <c r="U87" s="11"/>
    </row>
    <row r="88" spans="1:21">
      <c r="A88" s="4" t="s">
        <v>439</v>
      </c>
      <c r="B88" s="1">
        <v>2</v>
      </c>
      <c r="C88" s="1">
        <v>2</v>
      </c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5">
        <f t="shared" si="4"/>
        <v>2</v>
      </c>
      <c r="J88" s="29">
        <f t="shared" si="3"/>
        <v>2</v>
      </c>
      <c r="K88" s="1">
        <f>STDEV(Tableau146[[#This Row],[Lucas ]:[Julia ]])</f>
        <v>0</v>
      </c>
      <c r="L88" t="b">
        <v>1</v>
      </c>
      <c r="N88" s="4" t="s">
        <v>439</v>
      </c>
      <c r="O88" s="3"/>
      <c r="P88" s="3"/>
      <c r="Q88" s="3"/>
      <c r="R88" s="3"/>
      <c r="S88" s="3"/>
      <c r="T88" s="3" t="s">
        <v>385</v>
      </c>
      <c r="U88" s="11"/>
    </row>
    <row r="89" spans="1:21">
      <c r="A89" s="4" t="s">
        <v>440</v>
      </c>
      <c r="B89" s="1">
        <v>-2</v>
      </c>
      <c r="C89" s="1">
        <v>-2</v>
      </c>
      <c r="D89" s="1">
        <v>-2</v>
      </c>
      <c r="E89" s="1">
        <v>-2</v>
      </c>
      <c r="F89" s="1">
        <v>-2</v>
      </c>
      <c r="G89" s="1">
        <v>-1</v>
      </c>
      <c r="H89" s="1">
        <v>-1</v>
      </c>
      <c r="I89" s="15">
        <f t="shared" si="4"/>
        <v>-1.7142857142857142</v>
      </c>
      <c r="J89" s="29">
        <f t="shared" si="3"/>
        <v>-2</v>
      </c>
      <c r="K89" s="1">
        <f>STDEV(Tableau146[[#This Row],[Lucas ]:[Julia ]])</f>
        <v>0.48795003647426632</v>
      </c>
      <c r="L89" t="b">
        <v>0</v>
      </c>
      <c r="N89" s="4" t="s">
        <v>440</v>
      </c>
      <c r="O89" s="3"/>
      <c r="P89" s="3"/>
      <c r="Q89" s="3"/>
      <c r="R89" s="3"/>
      <c r="S89" s="3"/>
      <c r="T89" s="3" t="s">
        <v>311</v>
      </c>
      <c r="U89" s="11"/>
    </row>
    <row r="90" spans="1:21">
      <c r="A90" s="4" t="s">
        <v>441</v>
      </c>
      <c r="B90" s="1">
        <v>2</v>
      </c>
      <c r="C90" s="1">
        <v>2</v>
      </c>
      <c r="D90" s="1">
        <v>2</v>
      </c>
      <c r="E90" s="1">
        <v>2</v>
      </c>
      <c r="F90" s="1">
        <v>1</v>
      </c>
      <c r="G90" s="1">
        <v>2</v>
      </c>
      <c r="H90" s="1">
        <v>2</v>
      </c>
      <c r="I90" s="15">
        <f t="shared" si="4"/>
        <v>1.8571428571428572</v>
      </c>
      <c r="J90" s="29">
        <f t="shared" si="3"/>
        <v>2</v>
      </c>
      <c r="K90" s="1">
        <f>STDEV(Tableau146[[#This Row],[Lucas ]:[Julia ]])</f>
        <v>0.37796447300922731</v>
      </c>
      <c r="L90" t="b">
        <v>1</v>
      </c>
      <c r="N90" s="4" t="s">
        <v>441</v>
      </c>
      <c r="O90" s="3"/>
      <c r="P90" s="3"/>
      <c r="Q90" s="3"/>
      <c r="R90" s="3"/>
      <c r="S90" s="3"/>
      <c r="T90" s="3" t="s">
        <v>385</v>
      </c>
      <c r="U90" s="11"/>
    </row>
    <row r="91" spans="1:21">
      <c r="A91" s="4" t="s">
        <v>442</v>
      </c>
      <c r="B91" s="1">
        <v>2</v>
      </c>
      <c r="C91" s="1">
        <v>1</v>
      </c>
      <c r="D91" s="1">
        <v>1</v>
      </c>
      <c r="E91" s="1">
        <v>2</v>
      </c>
      <c r="F91" s="1">
        <v>2</v>
      </c>
      <c r="G91" s="1">
        <v>2</v>
      </c>
      <c r="H91" s="1">
        <v>2</v>
      </c>
      <c r="I91" s="15">
        <f t="shared" si="4"/>
        <v>1.7142857142857142</v>
      </c>
      <c r="J91" s="29">
        <f t="shared" si="3"/>
        <v>2</v>
      </c>
      <c r="K91" s="1">
        <f>STDEV(Tableau146[[#This Row],[Lucas ]:[Julia ]])</f>
        <v>0.48795003647426632</v>
      </c>
      <c r="L91" t="b">
        <v>1</v>
      </c>
      <c r="N91" s="4" t="s">
        <v>442</v>
      </c>
      <c r="O91" s="3"/>
      <c r="P91" s="3"/>
      <c r="Q91" s="3"/>
      <c r="R91" s="3"/>
      <c r="S91" s="3"/>
      <c r="T91" s="3" t="s">
        <v>385</v>
      </c>
      <c r="U91" s="11"/>
    </row>
    <row r="92" spans="1:21">
      <c r="A92" s="4" t="s">
        <v>443</v>
      </c>
      <c r="B92" s="1">
        <v>0</v>
      </c>
      <c r="C92" s="1">
        <v>0</v>
      </c>
      <c r="D92" s="1">
        <v>0</v>
      </c>
      <c r="E92" s="1">
        <v>-1</v>
      </c>
      <c r="F92" s="1">
        <v>0</v>
      </c>
      <c r="G92" s="1">
        <v>-2</v>
      </c>
      <c r="H92" s="1">
        <v>-1</v>
      </c>
      <c r="I92" s="15">
        <f t="shared" si="4"/>
        <v>-0.5714285714285714</v>
      </c>
      <c r="J92" s="29">
        <f t="shared" si="3"/>
        <v>0</v>
      </c>
      <c r="K92" s="1">
        <f>STDEV(Tableau146[[#This Row],[Lucas ]:[Julia ]])</f>
        <v>0.7867957924694432</v>
      </c>
      <c r="L92" t="b">
        <v>0</v>
      </c>
      <c r="N92" s="4" t="s">
        <v>443</v>
      </c>
      <c r="O92" s="3"/>
      <c r="P92" s="3"/>
      <c r="Q92" s="3"/>
      <c r="R92" s="3"/>
      <c r="S92" s="3"/>
      <c r="T92" s="3" t="s">
        <v>44</v>
      </c>
      <c r="U92" s="11"/>
    </row>
    <row r="93" spans="1:21">
      <c r="A93" s="4" t="s">
        <v>444</v>
      </c>
      <c r="B93" s="1">
        <v>-2</v>
      </c>
      <c r="C93" s="1">
        <v>-1</v>
      </c>
      <c r="D93" s="1">
        <v>-1</v>
      </c>
      <c r="E93" s="1">
        <v>-2</v>
      </c>
      <c r="F93" s="1">
        <v>-1</v>
      </c>
      <c r="G93" s="1">
        <v>-1</v>
      </c>
      <c r="H93" s="1">
        <v>0</v>
      </c>
      <c r="I93" s="15">
        <f t="shared" si="4"/>
        <v>-1.1428571428571428</v>
      </c>
      <c r="J93" s="29">
        <f t="shared" si="3"/>
        <v>-1</v>
      </c>
      <c r="K93" s="1">
        <f>STDEV(Tableau146[[#This Row],[Lucas ]:[Julia ]])</f>
        <v>0.69006555934235425</v>
      </c>
      <c r="L93" t="b">
        <v>0</v>
      </c>
      <c r="N93" s="4" t="s">
        <v>444</v>
      </c>
      <c r="O93" s="3"/>
      <c r="P93" s="3"/>
      <c r="Q93" s="3"/>
      <c r="R93" s="3"/>
      <c r="S93" s="3"/>
      <c r="T93" s="3" t="s">
        <v>311</v>
      </c>
      <c r="U93" s="11"/>
    </row>
    <row r="94" spans="1:21">
      <c r="A94" s="4" t="s">
        <v>445</v>
      </c>
      <c r="B94" s="1">
        <v>0</v>
      </c>
      <c r="C94" s="1">
        <v>0</v>
      </c>
      <c r="D94" s="1">
        <v>0</v>
      </c>
      <c r="E94" s="1">
        <v>1</v>
      </c>
      <c r="F94" s="1">
        <v>1</v>
      </c>
      <c r="G94" s="1">
        <v>-1</v>
      </c>
      <c r="H94" s="1">
        <v>1</v>
      </c>
      <c r="I94" s="15">
        <f t="shared" si="4"/>
        <v>0.2857142857142857</v>
      </c>
      <c r="J94" s="29">
        <f t="shared" si="3"/>
        <v>0</v>
      </c>
      <c r="K94" s="1">
        <f>STDEV(Tableau146[[#This Row],[Lucas ]:[Julia ]])</f>
        <v>0.75592894601845451</v>
      </c>
      <c r="L94" t="b">
        <v>0</v>
      </c>
      <c r="N94" s="4" t="s">
        <v>445</v>
      </c>
      <c r="O94" s="3"/>
      <c r="P94" s="3"/>
      <c r="Q94" s="3"/>
      <c r="R94" s="3"/>
      <c r="S94" s="3"/>
      <c r="T94" s="3"/>
      <c r="U94" s="11"/>
    </row>
    <row r="95" spans="1:21">
      <c r="A95" s="4" t="s">
        <v>446</v>
      </c>
      <c r="B95" s="1">
        <v>1</v>
      </c>
      <c r="C95" s="1">
        <v>0</v>
      </c>
      <c r="D95" s="1">
        <v>0</v>
      </c>
      <c r="E95" s="1">
        <v>0</v>
      </c>
      <c r="F95" s="1">
        <v>1</v>
      </c>
      <c r="G95" s="1">
        <v>0</v>
      </c>
      <c r="H95" s="1">
        <v>-1</v>
      </c>
      <c r="I95" s="15">
        <f t="shared" si="4"/>
        <v>0.14285714285714285</v>
      </c>
      <c r="J95" s="29">
        <f t="shared" si="3"/>
        <v>0</v>
      </c>
      <c r="K95" s="1">
        <f>STDEV(Tableau146[[#This Row],[Lucas ]:[Julia ]])</f>
        <v>0.69006555934235425</v>
      </c>
      <c r="L95" t="b">
        <v>0</v>
      </c>
      <c r="N95" s="4" t="s">
        <v>446</v>
      </c>
      <c r="O95" s="3"/>
      <c r="P95" s="3"/>
      <c r="Q95" s="3"/>
      <c r="R95" s="3"/>
      <c r="S95" s="3"/>
      <c r="T95" s="3"/>
      <c r="U95" s="11"/>
    </row>
    <row r="96" spans="1:21">
      <c r="A96" s="4" t="s">
        <v>447</v>
      </c>
      <c r="B96" s="1">
        <v>0</v>
      </c>
      <c r="C96" s="1">
        <v>0</v>
      </c>
      <c r="D96" s="1">
        <v>-2</v>
      </c>
      <c r="E96" s="1">
        <v>-2</v>
      </c>
      <c r="F96" s="1">
        <v>-1</v>
      </c>
      <c r="G96" s="1">
        <v>-1</v>
      </c>
      <c r="H96" s="1">
        <v>0</v>
      </c>
      <c r="I96" s="15">
        <f t="shared" si="4"/>
        <v>-0.8571428571428571</v>
      </c>
      <c r="J96" s="29">
        <f t="shared" si="3"/>
        <v>-1</v>
      </c>
      <c r="K96" s="1">
        <f>STDEV(Tableau146[[#This Row],[Lucas ]:[Julia ]])</f>
        <v>0.89973541084243724</v>
      </c>
      <c r="L96" t="b">
        <v>0</v>
      </c>
      <c r="N96" s="4" t="s">
        <v>447</v>
      </c>
      <c r="O96" s="3"/>
      <c r="P96" s="3"/>
      <c r="Q96" s="3"/>
      <c r="R96" s="3"/>
      <c r="S96" s="3"/>
      <c r="T96" s="3" t="s">
        <v>303</v>
      </c>
      <c r="U96" s="11"/>
    </row>
    <row r="97" spans="1:21">
      <c r="A97" s="4" t="s">
        <v>448</v>
      </c>
      <c r="B97" s="1">
        <v>2</v>
      </c>
      <c r="C97" s="1">
        <v>2</v>
      </c>
      <c r="D97" s="1">
        <v>2</v>
      </c>
      <c r="E97" s="1">
        <v>2</v>
      </c>
      <c r="F97" s="1">
        <v>1</v>
      </c>
      <c r="G97" s="1">
        <v>1</v>
      </c>
      <c r="H97" s="1">
        <v>2</v>
      </c>
      <c r="I97" s="15">
        <f t="shared" si="4"/>
        <v>1.7142857142857142</v>
      </c>
      <c r="J97" s="29">
        <f t="shared" si="3"/>
        <v>2</v>
      </c>
      <c r="K97" s="1">
        <f>STDEV(Tableau146[[#This Row],[Lucas ]:[Julia ]])</f>
        <v>0.48795003647426632</v>
      </c>
      <c r="L97" t="b">
        <v>1</v>
      </c>
      <c r="N97" s="4" t="s">
        <v>448</v>
      </c>
      <c r="O97" s="3"/>
      <c r="P97" s="3"/>
      <c r="Q97" s="3"/>
      <c r="R97" s="3"/>
      <c r="S97" s="3"/>
      <c r="T97" s="3"/>
      <c r="U97" s="11"/>
    </row>
    <row r="98" spans="1:21">
      <c r="A98" s="4" t="s">
        <v>449</v>
      </c>
      <c r="B98" s="1">
        <v>1</v>
      </c>
      <c r="C98" s="1">
        <v>1</v>
      </c>
      <c r="D98" s="1">
        <v>2</v>
      </c>
      <c r="E98" s="1">
        <v>2</v>
      </c>
      <c r="F98" s="1">
        <v>-1</v>
      </c>
      <c r="G98" s="1">
        <v>-1</v>
      </c>
      <c r="H98" s="1">
        <v>1</v>
      </c>
      <c r="I98" s="15">
        <f t="shared" si="4"/>
        <v>0.7142857142857143</v>
      </c>
      <c r="J98" s="29">
        <f t="shared" si="3"/>
        <v>1</v>
      </c>
      <c r="K98" s="1">
        <f>STDEV(Tableau146[[#This Row],[Lucas ]:[Julia ]])</f>
        <v>1.2535663410560174</v>
      </c>
      <c r="L98" t="b">
        <v>1</v>
      </c>
      <c r="N98" s="4" t="s">
        <v>449</v>
      </c>
      <c r="O98" s="3"/>
      <c r="P98" s="3"/>
      <c r="Q98" s="3"/>
      <c r="R98" s="3"/>
      <c r="S98" s="3"/>
      <c r="T98" s="3"/>
      <c r="U98" s="11"/>
    </row>
    <row r="99" spans="1:21">
      <c r="A99" s="4" t="s">
        <v>450</v>
      </c>
      <c r="B99" s="1">
        <v>0</v>
      </c>
      <c r="C99" s="1">
        <v>1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5">
        <f t="shared" si="4"/>
        <v>0.2857142857142857</v>
      </c>
      <c r="J99" s="29">
        <f t="shared" si="3"/>
        <v>0</v>
      </c>
      <c r="K99" s="1">
        <f>STDEV(Tableau146[[#This Row],[Lucas ]:[Julia ]])</f>
        <v>0.75592894601845451</v>
      </c>
      <c r="L99" t="b">
        <v>0</v>
      </c>
      <c r="N99" s="4" t="s">
        <v>450</v>
      </c>
      <c r="O99" s="3"/>
      <c r="P99" s="3"/>
      <c r="Q99" s="3"/>
      <c r="R99" s="3"/>
      <c r="S99" s="3"/>
      <c r="T99" s="3" t="s">
        <v>451</v>
      </c>
      <c r="U99" s="11"/>
    </row>
    <row r="100" spans="1:21">
      <c r="A100" s="7" t="s">
        <v>452</v>
      </c>
      <c r="B100" s="8">
        <v>-2</v>
      </c>
      <c r="C100" s="8">
        <v>-2</v>
      </c>
      <c r="D100" s="8">
        <v>-2</v>
      </c>
      <c r="E100" s="8">
        <v>-2</v>
      </c>
      <c r="F100" s="8">
        <v>-2</v>
      </c>
      <c r="G100" s="8">
        <v>-1</v>
      </c>
      <c r="H100" s="8">
        <v>-1</v>
      </c>
      <c r="I100" s="16">
        <f t="shared" si="4"/>
        <v>-1.7142857142857142</v>
      </c>
      <c r="J100" s="29">
        <f t="shared" si="3"/>
        <v>-2</v>
      </c>
      <c r="K100" s="1">
        <f>STDEV(Tableau146[[#This Row],[Lucas ]:[Julia ]])</f>
        <v>0.48795003647426632</v>
      </c>
      <c r="L100" t="b">
        <v>0</v>
      </c>
      <c r="N100" s="4" t="s">
        <v>452</v>
      </c>
      <c r="O100" s="3"/>
      <c r="P100" s="3"/>
      <c r="Q100" s="3"/>
      <c r="R100" s="3"/>
      <c r="S100" s="3"/>
      <c r="T100" s="3" t="s">
        <v>311</v>
      </c>
      <c r="U100" s="11"/>
    </row>
    <row r="101" spans="1:21">
      <c r="A101" s="4" t="s">
        <v>453</v>
      </c>
      <c r="B101" s="1">
        <v>0</v>
      </c>
      <c r="C101" s="1">
        <v>1</v>
      </c>
      <c r="D101" s="1">
        <v>0</v>
      </c>
      <c r="E101" s="1">
        <v>1</v>
      </c>
      <c r="F101" s="1">
        <v>1</v>
      </c>
      <c r="G101" s="1">
        <v>0</v>
      </c>
      <c r="H101" s="1">
        <v>1</v>
      </c>
      <c r="I101" s="26">
        <f t="shared" ref="I101:I102" si="5">SUM(B101:H101)/7</f>
        <v>0.5714285714285714</v>
      </c>
      <c r="J101" s="29">
        <f t="shared" si="3"/>
        <v>1</v>
      </c>
      <c r="K101" s="1">
        <f>STDEV(Tableau146[[#This Row],[Lucas ]:[Julia ]])</f>
        <v>0.53452248382484879</v>
      </c>
      <c r="L101" t="b">
        <v>1</v>
      </c>
      <c r="N101" s="4" t="s">
        <v>453</v>
      </c>
      <c r="O101" s="3"/>
      <c r="P101" s="3"/>
      <c r="Q101" s="3"/>
      <c r="R101" s="3"/>
      <c r="S101" s="3"/>
      <c r="T101" s="3"/>
      <c r="U101" s="11"/>
    </row>
    <row r="102" spans="1:21">
      <c r="A102" s="4" t="s">
        <v>454</v>
      </c>
      <c r="B102" s="1">
        <v>0</v>
      </c>
      <c r="C102" s="1">
        <v>1</v>
      </c>
      <c r="D102" s="1">
        <v>2</v>
      </c>
      <c r="E102" s="1">
        <v>0</v>
      </c>
      <c r="F102" s="1">
        <v>0</v>
      </c>
      <c r="G102" s="1">
        <v>1</v>
      </c>
      <c r="H102" s="1">
        <v>2</v>
      </c>
      <c r="I102" s="26">
        <f t="shared" si="5"/>
        <v>0.8571428571428571</v>
      </c>
      <c r="J102" s="30">
        <f t="shared" si="3"/>
        <v>1</v>
      </c>
      <c r="K102" s="8">
        <f>STDEV(Tableau146[[#This Row],[Lucas ]:[Julia ]])</f>
        <v>0.89973541084243724</v>
      </c>
      <c r="L102" t="b">
        <v>1</v>
      </c>
      <c r="N102" s="4" t="s">
        <v>454</v>
      </c>
      <c r="O102" s="3"/>
      <c r="P102" s="3"/>
      <c r="Q102" s="3"/>
      <c r="R102" s="3"/>
      <c r="S102" s="3"/>
      <c r="T102" s="3" t="s">
        <v>455</v>
      </c>
      <c r="U102" s="11"/>
    </row>
  </sheetData>
  <conditionalFormatting sqref="K2:L102">
    <cfRule type="cellIs" dxfId="363" priority="1" operator="greaterThan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50C8-AD02-9545-88E0-52CFC0F71CA5}">
  <dimension ref="A1:U102"/>
  <sheetViews>
    <sheetView workbookViewId="0"/>
  </sheetViews>
  <sheetFormatPr defaultColWidth="11.42578125" defaultRowHeight="14.45"/>
  <cols>
    <col min="1" max="1" width="21.42578125" customWidth="1"/>
    <col min="12" max="12" width="20.42578125" customWidth="1"/>
  </cols>
  <sheetData>
    <row r="1" spans="1:21">
      <c r="A1" s="5" t="s">
        <v>456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6" t="s">
        <v>9</v>
      </c>
      <c r="K1" s="6" t="s">
        <v>329</v>
      </c>
      <c r="L1" s="31" t="s">
        <v>330</v>
      </c>
      <c r="M1" t="s">
        <v>13</v>
      </c>
      <c r="N1" s="9" t="s">
        <v>14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10" t="s">
        <v>7</v>
      </c>
    </row>
    <row r="2" spans="1:21">
      <c r="A2" s="4" t="s">
        <v>457</v>
      </c>
      <c r="B2" s="1">
        <v>0</v>
      </c>
      <c r="C2" s="1">
        <v>1</v>
      </c>
      <c r="D2" s="1">
        <v>1</v>
      </c>
      <c r="E2">
        <v>0</v>
      </c>
      <c r="F2" s="1">
        <v>1</v>
      </c>
      <c r="G2" s="1">
        <v>1</v>
      </c>
      <c r="H2" s="1">
        <v>0</v>
      </c>
      <c r="I2" s="14">
        <f ca="1">SUM(Tableau1463[[#This Row],[Nathan ]]:Tableau1463[[#This Row],[Matthieu ]])/6</f>
        <v>0.66666666666666663</v>
      </c>
      <c r="J2" s="28">
        <f>MEDIAN((B2:H2))</f>
        <v>1</v>
      </c>
      <c r="K2" s="22"/>
      <c r="N2" s="4"/>
      <c r="O2" s="3"/>
      <c r="P2" s="3"/>
      <c r="Q2" s="3"/>
      <c r="R2" s="3"/>
      <c r="S2" s="3"/>
      <c r="T2" s="3"/>
      <c r="U2" s="11"/>
    </row>
    <row r="3" spans="1:21" ht="15">
      <c r="A3" s="4" t="s">
        <v>458</v>
      </c>
      <c r="B3" s="1">
        <v>-2</v>
      </c>
      <c r="C3" s="1">
        <v>-1</v>
      </c>
      <c r="D3" s="1">
        <v>0</v>
      </c>
      <c r="E3">
        <v>-1</v>
      </c>
      <c r="F3" s="1">
        <v>-1</v>
      </c>
      <c r="G3" s="1">
        <v>0</v>
      </c>
      <c r="H3" s="1">
        <v>-1</v>
      </c>
      <c r="I3" s="14">
        <f ca="1">SUM(Tableau1463[[#This Row],[Nathan ]]:Tableau1463[[#This Row],[Matthieu ]])/6</f>
        <v>-0.5</v>
      </c>
      <c r="J3" s="29">
        <f>MEDIAN((B3:H3))</f>
        <v>-1</v>
      </c>
      <c r="K3" s="1"/>
      <c r="N3" s="4"/>
      <c r="O3" s="3"/>
      <c r="P3" s="3"/>
      <c r="Q3" s="3"/>
      <c r="R3" s="3"/>
      <c r="S3" s="3"/>
      <c r="T3" s="3"/>
      <c r="U3" s="11"/>
    </row>
    <row r="4" spans="1:21" ht="15">
      <c r="A4" s="4" t="s">
        <v>459</v>
      </c>
      <c r="B4" s="1">
        <v>-2</v>
      </c>
      <c r="C4" s="1">
        <v>-2</v>
      </c>
      <c r="D4" s="1">
        <v>-2</v>
      </c>
      <c r="E4">
        <v>-2</v>
      </c>
      <c r="F4" s="1">
        <v>-2</v>
      </c>
      <c r="G4" s="1">
        <v>-2</v>
      </c>
      <c r="H4" s="1">
        <v>-2</v>
      </c>
      <c r="I4" s="14">
        <f ca="1">SUM(Tableau1463[[#This Row],[Nathan ]]:Tableau1463[[#This Row],[Matthieu ]])/6</f>
        <v>-1.6666666666666667</v>
      </c>
      <c r="J4" s="29">
        <f>MEDIAN((B4:H4))</f>
        <v>-2</v>
      </c>
      <c r="K4" s="1"/>
      <c r="N4" s="4"/>
      <c r="O4" s="3"/>
      <c r="P4" s="3"/>
      <c r="Q4" s="3"/>
      <c r="R4" s="3"/>
      <c r="S4" s="3"/>
      <c r="T4" s="3"/>
      <c r="U4" s="11"/>
    </row>
    <row r="5" spans="1:21" ht="15">
      <c r="A5" s="4" t="s">
        <v>460</v>
      </c>
      <c r="B5" s="1">
        <v>2</v>
      </c>
      <c r="C5" s="1">
        <v>2</v>
      </c>
      <c r="D5" s="1">
        <v>1</v>
      </c>
      <c r="E5">
        <v>2</v>
      </c>
      <c r="F5" s="1">
        <v>2</v>
      </c>
      <c r="G5" s="1">
        <v>1</v>
      </c>
      <c r="H5" s="1">
        <v>1</v>
      </c>
      <c r="I5" s="14">
        <f ca="1">SUM(Tableau1463[[#This Row],[Nathan ]]:Tableau1463[[#This Row],[Matthieu ]])/6</f>
        <v>1.3333333333333333</v>
      </c>
      <c r="J5" s="29">
        <f>MEDIAN((B5:H5))</f>
        <v>2</v>
      </c>
      <c r="K5" s="1"/>
      <c r="N5" s="4"/>
      <c r="O5" s="3"/>
      <c r="P5" s="3"/>
      <c r="Q5" s="3"/>
      <c r="R5" s="3"/>
      <c r="S5" s="3"/>
      <c r="T5" s="3"/>
      <c r="U5" s="11"/>
    </row>
    <row r="6" spans="1:21" ht="15">
      <c r="A6" s="4" t="s">
        <v>461</v>
      </c>
      <c r="B6" s="1">
        <v>1</v>
      </c>
      <c r="C6" s="1">
        <v>1</v>
      </c>
      <c r="D6" s="1">
        <v>1</v>
      </c>
      <c r="E6">
        <v>1</v>
      </c>
      <c r="F6" s="1">
        <v>0</v>
      </c>
      <c r="G6" s="1">
        <v>1</v>
      </c>
      <c r="H6" s="1">
        <v>1</v>
      </c>
      <c r="I6" s="14">
        <f ca="1">SUM(Tableau1463[[#This Row],[Nathan ]]:Tableau1463[[#This Row],[Matthieu ]])/6</f>
        <v>0.66666666666666663</v>
      </c>
      <c r="J6" s="29">
        <f>MEDIAN((B6:H6))</f>
        <v>1</v>
      </c>
      <c r="K6" s="1"/>
      <c r="N6" s="4"/>
      <c r="O6" s="3"/>
      <c r="P6" s="3"/>
      <c r="Q6" s="3"/>
      <c r="R6" s="3"/>
      <c r="S6" s="3"/>
      <c r="T6" s="3"/>
      <c r="U6" s="11"/>
    </row>
    <row r="7" spans="1:21" ht="15">
      <c r="A7" s="4" t="s">
        <v>462</v>
      </c>
      <c r="B7" s="1">
        <v>-1</v>
      </c>
      <c r="C7" s="1">
        <v>-1</v>
      </c>
      <c r="D7" s="1">
        <v>-1</v>
      </c>
      <c r="E7">
        <v>-2</v>
      </c>
      <c r="F7" s="1">
        <v>-1</v>
      </c>
      <c r="G7" s="1">
        <v>-1</v>
      </c>
      <c r="H7" s="1">
        <v>0</v>
      </c>
      <c r="I7" s="14">
        <f ca="1">SUM(Tableau1463[[#This Row],[Nathan ]]:Tableau1463[[#This Row],[Matthieu ]])/6</f>
        <v>-1</v>
      </c>
      <c r="J7" s="29">
        <f>MEDIAN((B7:H7))</f>
        <v>-1</v>
      </c>
      <c r="K7" s="1"/>
      <c r="N7" s="4"/>
      <c r="O7" s="3"/>
      <c r="P7" s="3"/>
      <c r="Q7" s="3"/>
      <c r="R7" s="3"/>
      <c r="S7" s="3"/>
      <c r="T7" s="3"/>
      <c r="U7" s="11"/>
    </row>
    <row r="8" spans="1:21" ht="15">
      <c r="A8" s="4" t="s">
        <v>463</v>
      </c>
      <c r="B8" s="1">
        <v>0</v>
      </c>
      <c r="C8" s="1">
        <v>0</v>
      </c>
      <c r="D8" s="1">
        <v>-2</v>
      </c>
      <c r="E8" s="1">
        <v>-1</v>
      </c>
      <c r="F8" s="1">
        <v>-1</v>
      </c>
      <c r="G8" s="1">
        <v>-2</v>
      </c>
      <c r="H8" s="1">
        <v>-2</v>
      </c>
      <c r="I8" s="14">
        <f ca="1">SUM(Tableau1463[[#This Row],[Nathan ]]:Tableau1463[[#This Row],[Matthieu ]])/6</f>
        <v>-1</v>
      </c>
      <c r="J8" s="29">
        <f>MEDIAN((B8:H8))</f>
        <v>-1</v>
      </c>
      <c r="K8" s="1"/>
      <c r="N8" s="4"/>
      <c r="O8" s="3"/>
      <c r="P8" s="3"/>
      <c r="Q8" s="3"/>
      <c r="R8" s="3"/>
      <c r="S8" s="3"/>
      <c r="T8" s="3"/>
      <c r="U8" s="11"/>
    </row>
    <row r="9" spans="1:21" ht="15">
      <c r="A9" s="4" t="s">
        <v>464</v>
      </c>
      <c r="B9" s="1">
        <v>2</v>
      </c>
      <c r="C9" s="1">
        <v>1</v>
      </c>
      <c r="D9" s="1">
        <v>0</v>
      </c>
      <c r="E9" s="1">
        <v>1</v>
      </c>
      <c r="F9" s="1">
        <v>2</v>
      </c>
      <c r="G9" s="1">
        <v>0</v>
      </c>
      <c r="H9" s="1">
        <v>2</v>
      </c>
      <c r="I9" s="14">
        <f ca="1">SUM(Tableau1463[[#This Row],[Nathan ]]:Tableau1463[[#This Row],[Matthieu ]])/6</f>
        <v>0.66666666666666663</v>
      </c>
      <c r="J9" s="29">
        <f>MEDIAN((B9:H9))</f>
        <v>1</v>
      </c>
      <c r="K9" s="1"/>
      <c r="N9" s="4"/>
      <c r="O9" s="3"/>
      <c r="P9" s="3"/>
      <c r="Q9" s="3"/>
      <c r="R9" s="3"/>
      <c r="S9" s="3"/>
      <c r="T9" s="3"/>
      <c r="U9" s="11"/>
    </row>
    <row r="10" spans="1:21" ht="15">
      <c r="A10" s="4" t="s">
        <v>465</v>
      </c>
      <c r="B10" s="1">
        <v>0</v>
      </c>
      <c r="C10" s="1">
        <v>1</v>
      </c>
      <c r="D10" s="1">
        <v>0</v>
      </c>
      <c r="E10" s="1">
        <v>-1</v>
      </c>
      <c r="F10" s="1">
        <v>1</v>
      </c>
      <c r="G10" s="1">
        <v>0</v>
      </c>
      <c r="H10" s="1">
        <v>2</v>
      </c>
      <c r="I10" s="14">
        <f ca="1">SUM(Tableau1463[[#This Row],[Nathan ]]:Tableau1463[[#This Row],[Matthieu ]])/6</f>
        <v>0.16666666666666666</v>
      </c>
      <c r="J10" s="29">
        <f>MEDIAN((B10:H10))</f>
        <v>0</v>
      </c>
      <c r="K10" s="1"/>
      <c r="N10" s="4"/>
      <c r="O10" s="3"/>
      <c r="P10" s="3"/>
      <c r="Q10" s="3"/>
      <c r="R10" s="3"/>
      <c r="S10" s="3"/>
      <c r="T10" s="3"/>
      <c r="U10" s="11"/>
    </row>
    <row r="11" spans="1:21" ht="15">
      <c r="A11" s="4" t="s">
        <v>466</v>
      </c>
      <c r="B11" s="1">
        <v>-2</v>
      </c>
      <c r="C11" s="1">
        <v>-2</v>
      </c>
      <c r="D11" s="1">
        <v>-2</v>
      </c>
      <c r="E11" s="1">
        <v>-2</v>
      </c>
      <c r="F11" s="1">
        <v>-2</v>
      </c>
      <c r="G11" s="1">
        <v>-2</v>
      </c>
      <c r="H11" s="1">
        <v>-2</v>
      </c>
      <c r="I11" s="14">
        <f ca="1">SUM(Tableau1463[[#This Row],[Nathan ]]:Tableau1463[[#This Row],[Matthieu ]])/6</f>
        <v>-1.6666666666666667</v>
      </c>
      <c r="J11" s="29">
        <f>MEDIAN((B11:H11))</f>
        <v>-2</v>
      </c>
      <c r="K11" s="1"/>
      <c r="N11" s="4"/>
      <c r="O11" s="3"/>
      <c r="P11" s="3"/>
      <c r="Q11" s="3"/>
      <c r="R11" s="3"/>
      <c r="S11" s="3"/>
      <c r="T11" s="3"/>
      <c r="U11" s="11"/>
    </row>
    <row r="12" spans="1:21" ht="15">
      <c r="A12" s="4" t="s">
        <v>467</v>
      </c>
      <c r="B12" s="1">
        <v>-2</v>
      </c>
      <c r="C12" s="1">
        <v>1</v>
      </c>
      <c r="D12" s="1">
        <v>1</v>
      </c>
      <c r="E12" s="1">
        <v>-2</v>
      </c>
      <c r="F12" s="1">
        <v>0</v>
      </c>
      <c r="G12" s="1">
        <v>1</v>
      </c>
      <c r="H12" s="1">
        <v>1</v>
      </c>
      <c r="I12" s="14">
        <f ca="1">SUM(Tableau1463[[#This Row],[Nathan ]]:Tableau1463[[#This Row],[Matthieu ]])/6</f>
        <v>0.16666666666666666</v>
      </c>
      <c r="J12" s="29">
        <f>MEDIAN((B12:H12))</f>
        <v>1</v>
      </c>
      <c r="K12" s="1"/>
      <c r="N12" s="4"/>
      <c r="O12" s="3"/>
      <c r="P12" s="3"/>
      <c r="Q12" s="3"/>
      <c r="R12" s="3"/>
      <c r="S12" s="3"/>
      <c r="T12" s="3"/>
      <c r="U12" s="11"/>
    </row>
    <row r="13" spans="1:21" ht="15">
      <c r="A13" s="4" t="s">
        <v>468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4">
        <f ca="1">SUM(Tableau1463[[#This Row],[Nathan ]]:Tableau1463[[#This Row],[Matthieu ]])/6</f>
        <v>0</v>
      </c>
      <c r="J13" s="29">
        <f>MEDIAN((B13:H13))</f>
        <v>0</v>
      </c>
      <c r="K13" s="1"/>
      <c r="N13" s="4"/>
      <c r="O13" s="3"/>
      <c r="P13" s="3"/>
      <c r="Q13" s="3"/>
      <c r="R13" s="3"/>
      <c r="S13" s="3"/>
      <c r="T13" s="3"/>
      <c r="U13" s="11"/>
    </row>
    <row r="14" spans="1:21" ht="15">
      <c r="A14" s="4" t="s">
        <v>469</v>
      </c>
      <c r="B14" s="1">
        <v>2</v>
      </c>
      <c r="C14" s="1">
        <v>0</v>
      </c>
      <c r="D14" s="1">
        <v>2</v>
      </c>
      <c r="E14" s="1">
        <v>1</v>
      </c>
      <c r="F14" s="1">
        <v>2</v>
      </c>
      <c r="G14" s="1">
        <v>2</v>
      </c>
      <c r="H14" s="1">
        <v>1</v>
      </c>
      <c r="I14" s="14">
        <f ca="1">SUM(Tableau1463[[#This Row],[Nathan ]]:Tableau1463[[#This Row],[Matthieu ]])/6</f>
        <v>1.1666666666666667</v>
      </c>
      <c r="J14" s="29">
        <f>MEDIAN((B14:H14))</f>
        <v>2</v>
      </c>
      <c r="K14" s="1"/>
      <c r="N14" s="4"/>
      <c r="O14" s="3"/>
      <c r="P14" s="3"/>
      <c r="Q14" s="3"/>
      <c r="R14" s="3"/>
      <c r="S14" s="3"/>
      <c r="T14" s="3"/>
      <c r="U14" s="11"/>
    </row>
    <row r="15" spans="1:21" ht="15">
      <c r="A15" s="4" t="s">
        <v>470</v>
      </c>
      <c r="B15" s="1">
        <v>0</v>
      </c>
      <c r="C15" s="1">
        <v>2</v>
      </c>
      <c r="D15" s="1">
        <v>2</v>
      </c>
      <c r="E15" s="1">
        <v>0</v>
      </c>
      <c r="F15" s="1">
        <v>1</v>
      </c>
      <c r="G15" s="1">
        <v>2</v>
      </c>
      <c r="H15" s="1">
        <v>2</v>
      </c>
      <c r="I15" s="14">
        <f ca="1">SUM(Tableau1463[[#This Row],[Nathan ]]:Tableau1463[[#This Row],[Matthieu ]])/6</f>
        <v>1.1666666666666667</v>
      </c>
      <c r="J15" s="29">
        <f>MEDIAN((B15:H15))</f>
        <v>2</v>
      </c>
      <c r="K15" s="1"/>
      <c r="N15" s="4"/>
      <c r="O15" s="3"/>
      <c r="P15" s="3"/>
      <c r="Q15" s="3"/>
      <c r="R15" s="3"/>
      <c r="S15" s="3"/>
      <c r="T15" s="3"/>
      <c r="U15" s="11"/>
    </row>
    <row r="16" spans="1:21" ht="15">
      <c r="A16" s="4" t="s">
        <v>471</v>
      </c>
      <c r="B16" s="1">
        <v>-2</v>
      </c>
      <c r="C16" s="1">
        <v>-2</v>
      </c>
      <c r="D16" s="1">
        <v>-2</v>
      </c>
      <c r="E16" s="1">
        <v>-2</v>
      </c>
      <c r="F16" s="1">
        <v>-2</v>
      </c>
      <c r="G16" s="1">
        <v>-2</v>
      </c>
      <c r="H16" s="1">
        <v>-1</v>
      </c>
      <c r="I16" s="14">
        <f ca="1">SUM(Tableau1463[[#This Row],[Nathan ]]:Tableau1463[[#This Row],[Matthieu ]])/6</f>
        <v>-1.6666666666666667</v>
      </c>
      <c r="J16" s="29">
        <f>MEDIAN((B16:H16))</f>
        <v>-2</v>
      </c>
      <c r="K16" s="1"/>
      <c r="N16" s="4"/>
      <c r="O16" s="3"/>
      <c r="P16" s="3"/>
      <c r="Q16" s="3"/>
      <c r="R16" s="3"/>
      <c r="S16" s="3"/>
      <c r="T16" s="3"/>
      <c r="U16" s="11"/>
    </row>
    <row r="17" spans="1:21" ht="15">
      <c r="A17" s="4" t="s">
        <v>472</v>
      </c>
      <c r="B17" s="1">
        <v>1</v>
      </c>
      <c r="C17" s="1">
        <v>2</v>
      </c>
      <c r="D17" s="1">
        <v>2</v>
      </c>
      <c r="E17" s="1">
        <v>1</v>
      </c>
      <c r="F17" s="1">
        <v>2</v>
      </c>
      <c r="G17" s="1">
        <v>2</v>
      </c>
      <c r="H17" s="1">
        <v>2</v>
      </c>
      <c r="I17" s="14">
        <f ca="1">SUM(Tableau1463[[#This Row],[Nathan ]]:Tableau1463[[#This Row],[Matthieu ]])/6</f>
        <v>1.5</v>
      </c>
      <c r="J17" s="29">
        <f>MEDIAN((B17:H17))</f>
        <v>2</v>
      </c>
      <c r="K17" s="1"/>
      <c r="N17" s="4"/>
      <c r="O17" s="3"/>
      <c r="P17" s="3"/>
      <c r="Q17" s="3"/>
      <c r="R17" s="3"/>
      <c r="S17" s="3"/>
      <c r="T17" s="3"/>
      <c r="U17" s="11"/>
    </row>
    <row r="18" spans="1:21" ht="15">
      <c r="A18" s="4" t="s">
        <v>473</v>
      </c>
      <c r="B18" s="1">
        <v>-2</v>
      </c>
      <c r="C18" s="1">
        <v>-2</v>
      </c>
      <c r="D18" s="1">
        <v>-2</v>
      </c>
      <c r="E18" s="1">
        <v>-2</v>
      </c>
      <c r="F18" s="1">
        <v>-2</v>
      </c>
      <c r="G18" s="1">
        <v>-2</v>
      </c>
      <c r="H18" s="1">
        <v>0</v>
      </c>
      <c r="I18" s="14">
        <f ca="1">SUM(Tableau1463[[#This Row],[Nathan ]]:Tableau1463[[#This Row],[Matthieu ]])/6</f>
        <v>-1.6666666666666667</v>
      </c>
      <c r="J18" s="29">
        <f>MEDIAN((B18:H18))</f>
        <v>-2</v>
      </c>
      <c r="K18" s="1"/>
      <c r="N18" s="4"/>
      <c r="O18" s="3"/>
      <c r="P18" s="3"/>
      <c r="Q18" s="3"/>
      <c r="R18" s="3"/>
      <c r="S18" s="3"/>
      <c r="T18" s="3"/>
      <c r="U18" s="11"/>
    </row>
    <row r="19" spans="1:21" ht="15">
      <c r="A19" s="4" t="s">
        <v>474</v>
      </c>
      <c r="B19" s="1">
        <v>2</v>
      </c>
      <c r="C19" s="1">
        <v>0</v>
      </c>
      <c r="D19" s="1">
        <v>2</v>
      </c>
      <c r="E19" s="1">
        <v>1</v>
      </c>
      <c r="F19" s="1">
        <v>2</v>
      </c>
      <c r="G19" s="1">
        <v>2</v>
      </c>
      <c r="H19" s="1">
        <v>2</v>
      </c>
      <c r="I19" s="14">
        <f ca="1">SUM(Tableau1463[[#This Row],[Nathan ]]:Tableau1463[[#This Row],[Matthieu ]])/6</f>
        <v>1.1666666666666667</v>
      </c>
      <c r="J19" s="29">
        <f>MEDIAN((B19:H19))</f>
        <v>2</v>
      </c>
      <c r="K19" s="1"/>
      <c r="N19" s="4"/>
      <c r="O19" s="3"/>
      <c r="P19" s="3"/>
      <c r="Q19" s="3"/>
      <c r="R19" s="3"/>
      <c r="S19" s="3"/>
      <c r="T19" s="3"/>
      <c r="U19" s="11"/>
    </row>
    <row r="20" spans="1:21" ht="15">
      <c r="A20" s="4" t="s">
        <v>475</v>
      </c>
      <c r="B20" s="1">
        <v>-2</v>
      </c>
      <c r="C20" s="1">
        <v>-2</v>
      </c>
      <c r="D20" s="1">
        <v>-1</v>
      </c>
      <c r="E20" s="1">
        <v>-2</v>
      </c>
      <c r="F20" s="1">
        <v>-2</v>
      </c>
      <c r="G20" s="1">
        <v>-1</v>
      </c>
      <c r="H20" s="1">
        <v>0</v>
      </c>
      <c r="I20" s="14">
        <f ca="1">SUM(Tableau1463[[#This Row],[Nathan ]]:Tableau1463[[#This Row],[Matthieu ]])/6</f>
        <v>-1.3333333333333333</v>
      </c>
      <c r="J20" s="29">
        <f>MEDIAN((B20:H20))</f>
        <v>-2</v>
      </c>
      <c r="K20" s="1"/>
      <c r="N20" s="4"/>
      <c r="O20" s="3"/>
      <c r="P20" s="3"/>
      <c r="Q20" s="3"/>
      <c r="R20" s="3"/>
      <c r="S20" s="3"/>
      <c r="T20" s="3"/>
      <c r="U20" s="11"/>
    </row>
    <row r="21" spans="1:21" ht="15">
      <c r="A21" s="4" t="s">
        <v>476</v>
      </c>
      <c r="B21" s="1">
        <v>2</v>
      </c>
      <c r="C21" s="1">
        <v>0</v>
      </c>
      <c r="D21" s="1">
        <v>2</v>
      </c>
      <c r="E21" s="1">
        <v>1</v>
      </c>
      <c r="F21" s="1">
        <v>2</v>
      </c>
      <c r="G21" s="1">
        <v>2</v>
      </c>
      <c r="H21" s="1">
        <v>2</v>
      </c>
      <c r="I21" s="14">
        <f ca="1">SUM(Tableau1463[[#This Row],[Nathan ]]:Tableau1463[[#This Row],[Matthieu ]])/6</f>
        <v>1.1666666666666667</v>
      </c>
      <c r="J21" s="29">
        <f>MEDIAN((B21:H21))</f>
        <v>2</v>
      </c>
      <c r="K21" s="1"/>
      <c r="N21" s="4"/>
      <c r="O21" s="3"/>
      <c r="P21" s="3"/>
      <c r="Q21" s="3"/>
      <c r="R21" s="3"/>
      <c r="S21" s="3"/>
      <c r="T21" s="3"/>
      <c r="U21" s="11"/>
    </row>
    <row r="22" spans="1:21" ht="15">
      <c r="A22" s="4" t="s">
        <v>477</v>
      </c>
      <c r="B22" s="1">
        <v>-1</v>
      </c>
      <c r="C22" s="1">
        <v>-2</v>
      </c>
      <c r="D22" s="1">
        <v>-2</v>
      </c>
      <c r="E22" s="1">
        <v>-2</v>
      </c>
      <c r="F22" s="1">
        <v>-2</v>
      </c>
      <c r="G22" s="1">
        <v>-2</v>
      </c>
      <c r="H22" s="1">
        <v>-1</v>
      </c>
      <c r="I22" s="14">
        <f ca="1">SUM(Tableau1463[[#This Row],[Nathan ]]:Tableau1463[[#This Row],[Matthieu ]])/6</f>
        <v>-1.6666666666666667</v>
      </c>
      <c r="J22" s="29">
        <f>MEDIAN((B22:H22))</f>
        <v>-2</v>
      </c>
      <c r="K22" s="1"/>
      <c r="N22" s="4"/>
      <c r="O22" s="3"/>
      <c r="P22" s="3"/>
      <c r="Q22" s="3"/>
      <c r="R22" s="3"/>
      <c r="S22" s="3"/>
      <c r="T22" s="3"/>
      <c r="U22" s="11"/>
    </row>
    <row r="23" spans="1:21" ht="15">
      <c r="A23" s="4" t="s">
        <v>478</v>
      </c>
      <c r="B23" s="1">
        <v>2</v>
      </c>
      <c r="C23" s="1">
        <v>0</v>
      </c>
      <c r="D23" s="1">
        <v>1</v>
      </c>
      <c r="E23" s="1">
        <v>1</v>
      </c>
      <c r="F23" s="1">
        <v>2</v>
      </c>
      <c r="G23" s="1">
        <v>1</v>
      </c>
      <c r="H23" s="1">
        <v>1</v>
      </c>
      <c r="I23" s="14">
        <f ca="1">SUM(Tableau1463[[#This Row],[Nathan ]]:Tableau1463[[#This Row],[Matthieu ]])/6</f>
        <v>0.83333333333333337</v>
      </c>
      <c r="J23" s="29">
        <f>MEDIAN((B23:H23))</f>
        <v>1</v>
      </c>
      <c r="K23" s="1"/>
      <c r="N23" s="4"/>
      <c r="O23" s="3"/>
      <c r="P23" s="3"/>
      <c r="Q23" s="3"/>
      <c r="R23" s="3"/>
      <c r="S23" s="3"/>
      <c r="T23" s="3"/>
      <c r="U23" s="11"/>
    </row>
    <row r="24" spans="1:21" ht="15">
      <c r="A24" s="4" t="s">
        <v>479</v>
      </c>
      <c r="B24" s="1">
        <v>2</v>
      </c>
      <c r="C24" s="1">
        <v>2</v>
      </c>
      <c r="D24" s="1">
        <v>2</v>
      </c>
      <c r="E24" s="1">
        <v>1</v>
      </c>
      <c r="F24" s="1">
        <v>2</v>
      </c>
      <c r="G24" s="1">
        <v>2</v>
      </c>
      <c r="H24" s="1">
        <v>0</v>
      </c>
      <c r="I24" s="14">
        <f ca="1">SUM(Tableau1463[[#This Row],[Nathan ]]:Tableau1463[[#This Row],[Matthieu ]])/6</f>
        <v>1.5</v>
      </c>
      <c r="J24" s="29">
        <f>MEDIAN((B24:H24))</f>
        <v>2</v>
      </c>
      <c r="K24" s="1"/>
      <c r="N24" s="4"/>
      <c r="O24" s="3"/>
      <c r="P24" s="3"/>
      <c r="Q24" s="3"/>
      <c r="R24" s="3"/>
      <c r="S24" s="3"/>
      <c r="T24" s="3"/>
      <c r="U24" s="11"/>
    </row>
    <row r="25" spans="1:21" ht="15">
      <c r="A25" s="4" t="s">
        <v>480</v>
      </c>
      <c r="B25" s="1">
        <v>2</v>
      </c>
      <c r="C25" s="1">
        <v>0</v>
      </c>
      <c r="D25" s="1">
        <v>2</v>
      </c>
      <c r="E25" s="1">
        <v>2</v>
      </c>
      <c r="F25" s="1">
        <v>2</v>
      </c>
      <c r="G25" s="1">
        <v>2</v>
      </c>
      <c r="H25" s="1">
        <v>0</v>
      </c>
      <c r="I25" s="14">
        <f ca="1">SUM(Tableau1463[[#This Row],[Nathan ]]:Tableau1463[[#This Row],[Matthieu ]])/6</f>
        <v>1.3333333333333333</v>
      </c>
      <c r="J25" s="29">
        <f>MEDIAN((B25:H25))</f>
        <v>2</v>
      </c>
      <c r="K25" s="1"/>
      <c r="N25" s="4"/>
      <c r="O25" s="3"/>
      <c r="P25" s="3"/>
      <c r="Q25" s="3"/>
      <c r="R25" s="3"/>
      <c r="S25" s="3"/>
      <c r="T25" s="3"/>
      <c r="U25" s="11"/>
    </row>
    <row r="26" spans="1:21" ht="15">
      <c r="A26" s="4" t="s">
        <v>481</v>
      </c>
      <c r="B26" s="1">
        <v>-1</v>
      </c>
      <c r="C26" s="1">
        <v>-2</v>
      </c>
      <c r="D26" s="1">
        <v>-2</v>
      </c>
      <c r="E26" s="1">
        <v>-1</v>
      </c>
      <c r="F26" s="1">
        <v>-2</v>
      </c>
      <c r="G26" s="1">
        <v>-2</v>
      </c>
      <c r="H26" s="1">
        <v>-1</v>
      </c>
      <c r="I26" s="14">
        <f ca="1">SUM(Tableau1463[[#This Row],[Nathan ]]:Tableau1463[[#This Row],[Matthieu ]])/6</f>
        <v>-1.5</v>
      </c>
      <c r="J26" s="29">
        <f>MEDIAN((B26:H26))</f>
        <v>-2</v>
      </c>
      <c r="K26" s="1"/>
      <c r="N26" s="4"/>
      <c r="O26" s="3"/>
      <c r="P26" s="3"/>
      <c r="Q26" s="3"/>
      <c r="R26" s="3"/>
      <c r="S26" s="3"/>
      <c r="T26" s="3"/>
      <c r="U26" s="11"/>
    </row>
    <row r="27" spans="1:21" ht="15">
      <c r="A27" s="4" t="s">
        <v>482</v>
      </c>
      <c r="B27" s="1">
        <v>1</v>
      </c>
      <c r="C27" s="1">
        <v>2</v>
      </c>
      <c r="D27" s="1">
        <v>2</v>
      </c>
      <c r="E27" s="1">
        <v>2</v>
      </c>
      <c r="F27" s="1">
        <v>-1</v>
      </c>
      <c r="G27" s="1">
        <v>2</v>
      </c>
      <c r="H27" s="1">
        <v>2</v>
      </c>
      <c r="I27" s="14">
        <f ca="1">SUM(Tableau1463[[#This Row],[Nathan ]]:Tableau1463[[#This Row],[Matthieu ]])/6</f>
        <v>1.1666666666666667</v>
      </c>
      <c r="J27" s="29">
        <f>MEDIAN((B27:H27))</f>
        <v>2</v>
      </c>
      <c r="K27" s="1"/>
      <c r="N27" s="4"/>
      <c r="O27" s="3"/>
      <c r="P27" s="3"/>
      <c r="Q27" s="3"/>
      <c r="R27" s="3"/>
      <c r="S27" s="3"/>
      <c r="T27" s="3"/>
      <c r="U27" s="11"/>
    </row>
    <row r="28" spans="1:21" ht="15">
      <c r="A28" s="4" t="s">
        <v>483</v>
      </c>
      <c r="B28" s="1">
        <v>0</v>
      </c>
      <c r="C28" s="1">
        <v>1</v>
      </c>
      <c r="D28" s="1">
        <v>0</v>
      </c>
      <c r="E28" s="1">
        <v>-1</v>
      </c>
      <c r="F28" s="1">
        <v>-1</v>
      </c>
      <c r="G28" s="1">
        <v>0</v>
      </c>
      <c r="H28" s="1">
        <v>1</v>
      </c>
      <c r="I28" s="14">
        <f ca="1">SUM(Tableau1463[[#This Row],[Nathan ]]:Tableau1463[[#This Row],[Matthieu ]])/6</f>
        <v>-0.16666666666666666</v>
      </c>
      <c r="J28" s="29">
        <f>MEDIAN((B28:H28))</f>
        <v>0</v>
      </c>
      <c r="K28" s="1"/>
      <c r="N28" s="4"/>
      <c r="O28" s="3"/>
      <c r="P28" s="3"/>
      <c r="Q28" s="3"/>
      <c r="R28" s="3"/>
      <c r="S28" s="3"/>
      <c r="T28" s="3"/>
      <c r="U28" s="11"/>
    </row>
    <row r="29" spans="1:21" ht="15">
      <c r="A29" s="4" t="s">
        <v>484</v>
      </c>
      <c r="B29" s="1">
        <v>2</v>
      </c>
      <c r="C29" s="1">
        <v>0</v>
      </c>
      <c r="D29" s="1">
        <v>1</v>
      </c>
      <c r="E29" s="1">
        <v>1</v>
      </c>
      <c r="F29" s="1">
        <v>2</v>
      </c>
      <c r="G29" s="1">
        <v>1</v>
      </c>
      <c r="H29" s="1">
        <v>2</v>
      </c>
      <c r="I29" s="14">
        <f ca="1">SUM(Tableau1463[[#This Row],[Nathan ]]:Tableau1463[[#This Row],[Matthieu ]])/6</f>
        <v>0.83333333333333337</v>
      </c>
      <c r="J29" s="29">
        <f>MEDIAN((B29:H29))</f>
        <v>1</v>
      </c>
      <c r="K29" s="1"/>
      <c r="N29" s="4"/>
      <c r="O29" s="3"/>
      <c r="P29" s="3"/>
      <c r="Q29" s="3"/>
      <c r="R29" s="3"/>
      <c r="S29" s="3"/>
      <c r="T29" s="3"/>
      <c r="U29" s="11"/>
    </row>
    <row r="30" spans="1:21" ht="15">
      <c r="A30" s="4" t="s">
        <v>485</v>
      </c>
      <c r="B30" s="1">
        <v>0</v>
      </c>
      <c r="C30" s="1">
        <v>1</v>
      </c>
      <c r="D30" s="1">
        <v>-1</v>
      </c>
      <c r="E30" s="1">
        <v>-1</v>
      </c>
      <c r="F30" s="1">
        <v>0</v>
      </c>
      <c r="G30" s="1">
        <v>-1</v>
      </c>
      <c r="H30" s="1">
        <v>1</v>
      </c>
      <c r="I30" s="14">
        <f ca="1">SUM(Tableau1463[[#This Row],[Nathan ]]:Tableau1463[[#This Row],[Matthieu ]])/6</f>
        <v>-0.33333333333333331</v>
      </c>
      <c r="J30" s="29">
        <f>MEDIAN((B30:H30))</f>
        <v>0</v>
      </c>
      <c r="K30" s="1"/>
      <c r="N30" s="4"/>
      <c r="O30" s="3"/>
      <c r="P30" s="3"/>
      <c r="Q30" s="3"/>
      <c r="R30" s="3"/>
      <c r="S30" s="3"/>
      <c r="T30" s="3"/>
      <c r="U30" s="11"/>
    </row>
    <row r="31" spans="1:21" ht="15">
      <c r="A31" s="4" t="s">
        <v>486</v>
      </c>
      <c r="B31" s="1">
        <v>1</v>
      </c>
      <c r="C31" s="1">
        <v>0</v>
      </c>
      <c r="D31" s="1">
        <v>2</v>
      </c>
      <c r="E31" s="1">
        <v>0</v>
      </c>
      <c r="F31" s="1">
        <v>0</v>
      </c>
      <c r="G31" s="1">
        <v>2</v>
      </c>
      <c r="H31" s="1">
        <v>1</v>
      </c>
      <c r="I31" s="14">
        <f ca="1">SUM(Tableau1463[[#This Row],[Nathan ]]:Tableau1463[[#This Row],[Matthieu ]])/6</f>
        <v>0.66666666666666663</v>
      </c>
      <c r="J31" s="29">
        <f>MEDIAN((B31:H31))</f>
        <v>1</v>
      </c>
      <c r="K31" s="1"/>
      <c r="N31" s="4"/>
      <c r="O31" s="3"/>
      <c r="P31" s="3"/>
      <c r="Q31" s="3"/>
      <c r="R31" s="3"/>
      <c r="S31" s="3"/>
      <c r="T31" s="3"/>
      <c r="U31" s="11"/>
    </row>
    <row r="32" spans="1:21" ht="15">
      <c r="A32" s="4" t="s">
        <v>487</v>
      </c>
      <c r="B32" s="1">
        <v>2</v>
      </c>
      <c r="C32" s="1">
        <v>0</v>
      </c>
      <c r="D32" s="1">
        <v>0</v>
      </c>
      <c r="E32" s="1">
        <v>1</v>
      </c>
      <c r="F32" s="1">
        <v>2</v>
      </c>
      <c r="G32" s="1">
        <v>0</v>
      </c>
      <c r="H32" s="1">
        <v>2</v>
      </c>
      <c r="I32" s="14">
        <f ca="1">SUM(Tableau1463[[#This Row],[Nathan ]]:Tableau1463[[#This Row],[Matthieu ]])/6</f>
        <v>0.5</v>
      </c>
      <c r="J32" s="29">
        <f>MEDIAN((B32:H32))</f>
        <v>1</v>
      </c>
      <c r="K32" s="1"/>
      <c r="N32" s="4"/>
      <c r="O32" s="3"/>
      <c r="P32" s="3"/>
      <c r="Q32" s="3"/>
      <c r="R32" s="3"/>
      <c r="S32" s="3"/>
      <c r="T32" s="3"/>
      <c r="U32" s="11"/>
    </row>
    <row r="33" spans="1:21" ht="15">
      <c r="A33" s="4" t="s">
        <v>488</v>
      </c>
      <c r="B33" s="1">
        <v>1</v>
      </c>
      <c r="C33" s="1">
        <v>1</v>
      </c>
      <c r="D33" s="1">
        <v>1</v>
      </c>
      <c r="E33" s="1">
        <v>2</v>
      </c>
      <c r="F33" s="1">
        <v>1</v>
      </c>
      <c r="G33" s="1">
        <v>1</v>
      </c>
      <c r="H33" s="1">
        <v>1</v>
      </c>
      <c r="I33" s="14">
        <f ca="1">SUM(Tableau1463[[#This Row],[Nathan ]]:Tableau1463[[#This Row],[Matthieu ]])/6</f>
        <v>1</v>
      </c>
      <c r="J33" s="29">
        <f>MEDIAN((B33:H33))</f>
        <v>1</v>
      </c>
      <c r="K33" s="1"/>
      <c r="N33" s="4"/>
      <c r="O33" s="3"/>
      <c r="P33" s="3"/>
      <c r="Q33" s="3"/>
      <c r="R33" s="3"/>
      <c r="S33" s="3"/>
      <c r="T33" s="3"/>
      <c r="U33" s="11"/>
    </row>
    <row r="34" spans="1:21" ht="15">
      <c r="A34" s="4" t="s">
        <v>489</v>
      </c>
      <c r="B34" s="1">
        <v>1</v>
      </c>
      <c r="C34" s="1">
        <v>0</v>
      </c>
      <c r="D34" s="1">
        <v>1</v>
      </c>
      <c r="E34" s="1">
        <v>-1</v>
      </c>
      <c r="F34" s="1">
        <v>1</v>
      </c>
      <c r="G34" s="1">
        <v>1</v>
      </c>
      <c r="H34" s="1">
        <v>0</v>
      </c>
      <c r="I34" s="14">
        <f ca="1">SUM(Tableau1463[[#This Row],[Nathan ]]:Tableau1463[[#This Row],[Matthieu ]])/6</f>
        <v>0.33333333333333331</v>
      </c>
      <c r="J34" s="29">
        <f>MEDIAN((B34:H34))</f>
        <v>1</v>
      </c>
      <c r="K34" s="1"/>
      <c r="N34" s="4"/>
      <c r="O34" s="3"/>
      <c r="P34" s="3"/>
      <c r="Q34" s="3"/>
      <c r="R34" s="3"/>
      <c r="S34" s="3"/>
      <c r="T34" s="3"/>
      <c r="U34" s="11"/>
    </row>
    <row r="35" spans="1:21" ht="15">
      <c r="A35" s="4" t="s">
        <v>490</v>
      </c>
      <c r="B35" s="1">
        <v>1</v>
      </c>
      <c r="C35" s="1">
        <v>1</v>
      </c>
      <c r="D35" s="1">
        <v>0</v>
      </c>
      <c r="E35" s="1">
        <v>-1</v>
      </c>
      <c r="F35" s="1">
        <v>1</v>
      </c>
      <c r="G35" s="1">
        <v>0</v>
      </c>
      <c r="H35" s="1">
        <v>1</v>
      </c>
      <c r="I35" s="14">
        <f ca="1">SUM(Tableau1463[[#This Row],[Nathan ]]:Tableau1463[[#This Row],[Matthieu ]])/6</f>
        <v>0.16666666666666666</v>
      </c>
      <c r="J35" s="29">
        <f>MEDIAN((B35:H35))</f>
        <v>1</v>
      </c>
      <c r="K35" s="1"/>
      <c r="N35" s="4"/>
      <c r="O35" s="3"/>
      <c r="P35" s="3"/>
      <c r="Q35" s="3"/>
      <c r="R35" s="3"/>
      <c r="S35" s="3"/>
      <c r="T35" s="3"/>
      <c r="U35" s="3"/>
    </row>
    <row r="36" spans="1:21" ht="15">
      <c r="A36" s="4" t="s">
        <v>491</v>
      </c>
      <c r="B36" s="1">
        <v>2</v>
      </c>
      <c r="C36" s="1">
        <v>2</v>
      </c>
      <c r="D36" s="1">
        <v>2</v>
      </c>
      <c r="E36" s="1">
        <v>2</v>
      </c>
      <c r="F36" s="1">
        <v>1</v>
      </c>
      <c r="G36" s="1">
        <v>2</v>
      </c>
      <c r="H36" s="1">
        <v>2</v>
      </c>
      <c r="I36" s="14">
        <f ca="1">SUM(Tableau1463[[#This Row],[Nathan ]]:Tableau1463[[#This Row],[Matthieu ]])/6</f>
        <v>1.5</v>
      </c>
      <c r="J36" s="29">
        <f>MEDIAN((B36:H36))</f>
        <v>2</v>
      </c>
      <c r="K36" s="1"/>
      <c r="N36" s="4"/>
      <c r="O36" s="3"/>
      <c r="P36" s="3"/>
      <c r="Q36" s="3"/>
      <c r="R36" s="3"/>
      <c r="S36" s="3"/>
      <c r="T36" s="3"/>
      <c r="U36" s="11"/>
    </row>
    <row r="37" spans="1:21" ht="15">
      <c r="A37" s="4" t="s">
        <v>492</v>
      </c>
      <c r="B37" s="1">
        <v>2</v>
      </c>
      <c r="C37" s="1">
        <v>2</v>
      </c>
      <c r="D37" s="1">
        <v>2</v>
      </c>
      <c r="E37" s="1">
        <v>0</v>
      </c>
      <c r="F37" s="1">
        <v>2</v>
      </c>
      <c r="G37" s="1">
        <v>2</v>
      </c>
      <c r="H37" s="1">
        <v>2</v>
      </c>
      <c r="I37" s="14">
        <f ca="1">SUM(Tableau1463[[#This Row],[Nathan ]]:Tableau1463[[#This Row],[Matthieu ]])/6</f>
        <v>1.3333333333333333</v>
      </c>
      <c r="J37" s="29">
        <f>MEDIAN((B37:H37))</f>
        <v>2</v>
      </c>
      <c r="K37" s="1"/>
      <c r="N37" s="4"/>
      <c r="O37" s="3"/>
      <c r="P37" s="3"/>
      <c r="Q37" s="3"/>
      <c r="R37" s="3"/>
      <c r="S37" s="3"/>
      <c r="T37" s="3"/>
      <c r="U37" s="11"/>
    </row>
    <row r="38" spans="1:21" ht="15">
      <c r="A38" s="4" t="s">
        <v>493</v>
      </c>
      <c r="B38" s="1">
        <v>0</v>
      </c>
      <c r="C38" s="1">
        <v>-2</v>
      </c>
      <c r="D38" s="1">
        <v>0</v>
      </c>
      <c r="E38" s="1">
        <v>-1</v>
      </c>
      <c r="F38" s="1">
        <v>-2</v>
      </c>
      <c r="G38" s="1">
        <v>0</v>
      </c>
      <c r="H38" s="1">
        <v>1</v>
      </c>
      <c r="I38" s="14">
        <f ca="1">SUM(Tableau1463[[#This Row],[Nathan ]]:Tableau1463[[#This Row],[Matthieu ]])/6</f>
        <v>-0.83333333333333337</v>
      </c>
      <c r="J38" s="29">
        <f>MEDIAN((B38:H38))</f>
        <v>0</v>
      </c>
      <c r="K38" s="1"/>
      <c r="N38" s="4"/>
      <c r="O38" s="3"/>
      <c r="P38" s="3"/>
      <c r="Q38" s="3"/>
      <c r="R38" s="3"/>
      <c r="S38" s="3"/>
      <c r="T38" s="3"/>
      <c r="U38" s="11"/>
    </row>
    <row r="39" spans="1:21" ht="15">
      <c r="A39" s="4" t="s">
        <v>494</v>
      </c>
      <c r="B39" s="1">
        <v>1</v>
      </c>
      <c r="C39" s="1">
        <v>0</v>
      </c>
      <c r="D39" s="1">
        <v>1</v>
      </c>
      <c r="E39" s="1">
        <v>2</v>
      </c>
      <c r="F39" s="1">
        <v>0</v>
      </c>
      <c r="G39" s="1">
        <v>1</v>
      </c>
      <c r="H39" s="1">
        <v>-2</v>
      </c>
      <c r="I39" s="14">
        <f ca="1">SUM(Tableau1463[[#This Row],[Nathan ]]:Tableau1463[[#This Row],[Matthieu ]])/6</f>
        <v>0.66666666666666663</v>
      </c>
      <c r="J39" s="29">
        <f>MEDIAN((B39:H39))</f>
        <v>1</v>
      </c>
      <c r="K39" s="1"/>
      <c r="N39" s="4"/>
      <c r="O39" s="3"/>
      <c r="P39" s="3"/>
      <c r="Q39" s="3"/>
      <c r="R39" s="3"/>
      <c r="S39" s="3"/>
      <c r="T39" s="3"/>
      <c r="U39" s="11"/>
    </row>
    <row r="40" spans="1:21" ht="15">
      <c r="A40" s="4" t="s">
        <v>495</v>
      </c>
      <c r="B40" s="1">
        <v>-2</v>
      </c>
      <c r="C40" s="1">
        <v>-2</v>
      </c>
      <c r="D40" s="1">
        <v>-2</v>
      </c>
      <c r="E40" s="1">
        <v>-2</v>
      </c>
      <c r="F40" s="1">
        <v>-2</v>
      </c>
      <c r="G40" s="1">
        <v>-2</v>
      </c>
      <c r="H40" s="1">
        <v>-1</v>
      </c>
      <c r="I40" s="14">
        <f ca="1">SUM(Tableau1463[[#This Row],[Nathan ]]:Tableau1463[[#This Row],[Matthieu ]])/6</f>
        <v>-1.6666666666666667</v>
      </c>
      <c r="J40" s="29">
        <f>MEDIAN((B40:H40))</f>
        <v>-2</v>
      </c>
      <c r="K40" s="1"/>
      <c r="N40" s="4"/>
      <c r="O40" s="3"/>
      <c r="P40" s="3"/>
      <c r="Q40" s="3"/>
      <c r="R40" s="3"/>
      <c r="S40" s="3"/>
      <c r="T40" s="3"/>
      <c r="U40" s="11"/>
    </row>
    <row r="41" spans="1:21" ht="15">
      <c r="A41" s="4" t="s">
        <v>496</v>
      </c>
      <c r="B41" s="1">
        <v>-2</v>
      </c>
      <c r="C41" s="1">
        <v>-2</v>
      </c>
      <c r="D41" s="1">
        <v>-2</v>
      </c>
      <c r="E41" s="1">
        <v>-2</v>
      </c>
      <c r="F41" s="1">
        <v>-2</v>
      </c>
      <c r="G41" s="1">
        <v>-2</v>
      </c>
      <c r="H41" s="1">
        <v>-2</v>
      </c>
      <c r="I41" s="14">
        <f ca="1">SUM(Tableau1463[[#This Row],[Nathan ]]:Tableau1463[[#This Row],[Matthieu ]])/6</f>
        <v>-1.6666666666666667</v>
      </c>
      <c r="J41" s="29">
        <f>MEDIAN((B41:H41))</f>
        <v>-2</v>
      </c>
      <c r="K41" s="1"/>
      <c r="N41" s="4"/>
      <c r="O41" s="3"/>
      <c r="P41" s="3"/>
      <c r="Q41" s="3"/>
      <c r="R41" s="3"/>
      <c r="S41" s="3"/>
      <c r="T41" s="3"/>
      <c r="U41" s="11"/>
    </row>
    <row r="42" spans="1:21" ht="15">
      <c r="A42" s="4" t="s">
        <v>497</v>
      </c>
      <c r="B42" s="1">
        <v>-1</v>
      </c>
      <c r="C42" s="1">
        <v>1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4">
        <f ca="1">SUM(Tableau1463[[#This Row],[Nathan ]]:Tableau1463[[#This Row],[Matthieu ]])/6</f>
        <v>0.5</v>
      </c>
      <c r="J42" s="29">
        <f>MEDIAN((B42:H42))</f>
        <v>1</v>
      </c>
      <c r="K42" s="1"/>
      <c r="N42" s="4"/>
      <c r="O42" s="3"/>
      <c r="P42" s="12"/>
      <c r="Q42" s="3"/>
      <c r="R42" s="3"/>
      <c r="S42" s="3"/>
      <c r="T42" s="3"/>
      <c r="U42" s="11"/>
    </row>
    <row r="43" spans="1:21" ht="15">
      <c r="A43" s="4" t="s">
        <v>498</v>
      </c>
      <c r="B43" s="1">
        <v>0</v>
      </c>
      <c r="C43" s="1">
        <v>1</v>
      </c>
      <c r="D43" s="1">
        <v>1</v>
      </c>
      <c r="E43" s="1">
        <v>-2</v>
      </c>
      <c r="F43" s="1">
        <v>0</v>
      </c>
      <c r="G43" s="1">
        <v>1</v>
      </c>
      <c r="H43" s="1">
        <v>1</v>
      </c>
      <c r="I43" s="14">
        <f ca="1">SUM(Tableau1463[[#This Row],[Nathan ]]:Tableau1463[[#This Row],[Matthieu ]])/6</f>
        <v>0.16666666666666666</v>
      </c>
      <c r="J43" s="29">
        <f>MEDIAN((B43:H43))</f>
        <v>1</v>
      </c>
      <c r="K43" s="1"/>
      <c r="N43" s="4"/>
      <c r="O43" s="3"/>
      <c r="P43" s="3"/>
      <c r="Q43" s="3"/>
      <c r="R43" s="3"/>
      <c r="S43" s="3"/>
      <c r="T43" s="3"/>
      <c r="U43" s="11"/>
    </row>
    <row r="44" spans="1:21" ht="15">
      <c r="A44" s="4" t="s">
        <v>499</v>
      </c>
      <c r="B44" s="1">
        <v>-1</v>
      </c>
      <c r="C44" s="1">
        <v>1</v>
      </c>
      <c r="D44" s="1">
        <v>0</v>
      </c>
      <c r="E44" s="1">
        <v>-1</v>
      </c>
      <c r="F44" s="1">
        <v>-1</v>
      </c>
      <c r="G44" s="1">
        <v>0</v>
      </c>
      <c r="H44" s="1">
        <v>0</v>
      </c>
      <c r="I44" s="14">
        <f ca="1">SUM(Tableau1463[[#This Row],[Nathan ]]:Tableau1463[[#This Row],[Matthieu ]])/6</f>
        <v>-0.16666666666666666</v>
      </c>
      <c r="J44" s="29">
        <f>MEDIAN((B44:H44))</f>
        <v>0</v>
      </c>
      <c r="K44" s="1"/>
      <c r="N44" s="4"/>
      <c r="O44" s="3"/>
      <c r="P44" s="3"/>
      <c r="Q44" s="3"/>
      <c r="R44" s="3"/>
      <c r="S44" s="3"/>
      <c r="T44" s="3"/>
      <c r="U44" s="11"/>
    </row>
    <row r="45" spans="1:21" ht="15">
      <c r="A45" s="4" t="s">
        <v>500</v>
      </c>
      <c r="B45" s="1">
        <v>2</v>
      </c>
      <c r="C45" s="1">
        <v>2</v>
      </c>
      <c r="D45" s="1">
        <v>2</v>
      </c>
      <c r="E45" s="1">
        <v>0</v>
      </c>
      <c r="F45" s="1">
        <v>1</v>
      </c>
      <c r="G45" s="1">
        <v>2</v>
      </c>
      <c r="H45" s="1">
        <v>2</v>
      </c>
      <c r="I45" s="14">
        <f ca="1">SUM(Tableau1463[[#This Row],[Nathan ]]:Tableau1463[[#This Row],[Matthieu ]])/6</f>
        <v>1.1666666666666667</v>
      </c>
      <c r="J45" s="29">
        <f>MEDIAN((B45:H45))</f>
        <v>2</v>
      </c>
      <c r="K45" s="1"/>
      <c r="N45" s="4"/>
      <c r="O45" s="3"/>
      <c r="P45" s="3"/>
      <c r="Q45" s="3"/>
      <c r="R45" s="3"/>
      <c r="S45" s="3"/>
      <c r="T45" s="3"/>
      <c r="U45" s="11"/>
    </row>
    <row r="46" spans="1:21" ht="15">
      <c r="A46" s="4" t="s">
        <v>501</v>
      </c>
      <c r="B46" s="1">
        <v>0</v>
      </c>
      <c r="C46" s="1">
        <v>-2</v>
      </c>
      <c r="D46" s="1">
        <v>0</v>
      </c>
      <c r="E46" s="1">
        <v>-2</v>
      </c>
      <c r="F46" s="1">
        <v>-2</v>
      </c>
      <c r="G46" s="1">
        <v>0</v>
      </c>
      <c r="H46" s="1">
        <v>-2</v>
      </c>
      <c r="I46" s="14">
        <f ca="1">SUM(Tableau1463[[#This Row],[Nathan ]]:Tableau1463[[#This Row],[Matthieu ]])/6</f>
        <v>-1</v>
      </c>
      <c r="J46" s="29">
        <f>MEDIAN((B46:H46))</f>
        <v>-2</v>
      </c>
      <c r="K46" s="1"/>
      <c r="N46" s="4"/>
      <c r="O46" s="3"/>
      <c r="P46" s="3"/>
      <c r="Q46" s="3"/>
      <c r="R46" s="3"/>
      <c r="S46" s="3"/>
      <c r="T46" s="3"/>
      <c r="U46" s="11"/>
    </row>
    <row r="47" spans="1:21" ht="15">
      <c r="A47" s="4" t="s">
        <v>502</v>
      </c>
      <c r="B47" s="1">
        <v>0</v>
      </c>
      <c r="C47" s="1">
        <v>-2</v>
      </c>
      <c r="D47" s="1">
        <v>-1</v>
      </c>
      <c r="E47" s="1">
        <v>-2</v>
      </c>
      <c r="F47" s="1">
        <v>-1</v>
      </c>
      <c r="G47" s="1">
        <v>-1</v>
      </c>
      <c r="H47" s="1">
        <v>1</v>
      </c>
      <c r="I47" s="14">
        <f ca="1">SUM(Tableau1463[[#This Row],[Nathan ]]:Tableau1463[[#This Row],[Matthieu ]])/6</f>
        <v>-1.1666666666666667</v>
      </c>
      <c r="J47" s="29">
        <f>MEDIAN((B47:H47))</f>
        <v>-1</v>
      </c>
      <c r="K47" s="1"/>
      <c r="N47" s="4"/>
      <c r="O47" s="3"/>
      <c r="P47" s="3"/>
      <c r="Q47" s="3"/>
      <c r="R47" s="3"/>
      <c r="S47" s="3"/>
      <c r="T47" s="3"/>
      <c r="U47" s="11"/>
    </row>
    <row r="48" spans="1:21" ht="15">
      <c r="A48" s="4" t="s">
        <v>503</v>
      </c>
      <c r="B48" s="1">
        <v>1</v>
      </c>
      <c r="C48" s="1">
        <v>1</v>
      </c>
      <c r="D48" s="1">
        <v>2</v>
      </c>
      <c r="E48" s="1">
        <v>1</v>
      </c>
      <c r="F48" s="1">
        <v>2</v>
      </c>
      <c r="G48" s="1">
        <v>2</v>
      </c>
      <c r="H48" s="1">
        <v>2</v>
      </c>
      <c r="I48" s="14">
        <f ca="1">SUM(Tableau1463[[#This Row],[Nathan ]]:Tableau1463[[#This Row],[Matthieu ]])/6</f>
        <v>1.3333333333333333</v>
      </c>
      <c r="J48" s="29">
        <f>MEDIAN((B48:H48))</f>
        <v>2</v>
      </c>
      <c r="K48" s="1"/>
      <c r="N48" s="4"/>
      <c r="O48" s="3"/>
      <c r="P48" s="3"/>
      <c r="Q48" s="3"/>
      <c r="R48" s="3"/>
      <c r="S48" s="3"/>
      <c r="T48" s="3"/>
      <c r="U48" s="11"/>
    </row>
    <row r="49" spans="1:21" ht="15">
      <c r="A49" s="4" t="s">
        <v>504</v>
      </c>
      <c r="B49" s="1">
        <v>-2</v>
      </c>
      <c r="C49" s="1">
        <v>-2</v>
      </c>
      <c r="D49" s="1">
        <v>-2</v>
      </c>
      <c r="E49" s="1">
        <v>-2</v>
      </c>
      <c r="F49" s="1">
        <v>-2</v>
      </c>
      <c r="G49" s="1">
        <v>-2</v>
      </c>
      <c r="H49" s="1">
        <v>-2</v>
      </c>
      <c r="I49" s="14">
        <f ca="1">SUM(Tableau1463[[#This Row],[Nathan ]]:Tableau1463[[#This Row],[Matthieu ]])/6</f>
        <v>-1.6666666666666667</v>
      </c>
      <c r="J49" s="29">
        <f>MEDIAN((B49:H49))</f>
        <v>-2</v>
      </c>
      <c r="K49" s="1"/>
      <c r="N49" s="4"/>
      <c r="O49" s="3"/>
      <c r="P49" s="3"/>
      <c r="Q49" s="3"/>
      <c r="R49" s="3"/>
      <c r="S49" s="3"/>
      <c r="T49" s="3"/>
      <c r="U49" s="11"/>
    </row>
    <row r="50" spans="1:21" ht="15">
      <c r="A50" s="4" t="s">
        <v>505</v>
      </c>
      <c r="B50" s="1">
        <v>-2</v>
      </c>
      <c r="C50" s="1">
        <v>-2</v>
      </c>
      <c r="D50" s="1">
        <v>-2</v>
      </c>
      <c r="E50" s="1">
        <v>-2</v>
      </c>
      <c r="F50" s="1">
        <v>-2</v>
      </c>
      <c r="G50" s="1">
        <v>-2</v>
      </c>
      <c r="H50" s="1">
        <v>-2</v>
      </c>
      <c r="I50" s="14">
        <f ca="1">SUM(Tableau1463[[#This Row],[Nathan ]]:Tableau1463[[#This Row],[Matthieu ]])/6</f>
        <v>-1.6666666666666667</v>
      </c>
      <c r="J50" s="29">
        <f>MEDIAN((B50:H50))</f>
        <v>-2</v>
      </c>
      <c r="K50" s="1"/>
      <c r="N50" s="4"/>
      <c r="O50" s="3"/>
      <c r="P50" s="3"/>
      <c r="Q50" s="3"/>
      <c r="R50" s="3"/>
      <c r="S50" s="3"/>
      <c r="T50" s="3"/>
      <c r="U50" s="11"/>
    </row>
    <row r="51" spans="1:21" ht="15">
      <c r="A51" s="4" t="s">
        <v>506</v>
      </c>
      <c r="B51" s="1">
        <v>0</v>
      </c>
      <c r="C51" s="1">
        <v>1</v>
      </c>
      <c r="D51" s="1">
        <v>1</v>
      </c>
      <c r="E51" s="1">
        <v>0</v>
      </c>
      <c r="F51" s="1">
        <v>-1</v>
      </c>
      <c r="G51" s="1">
        <v>1</v>
      </c>
      <c r="H51" s="1">
        <v>0</v>
      </c>
      <c r="I51" s="14">
        <f ca="1">SUM(Tableau1463[[#This Row],[Nathan ]]:Tableau1463[[#This Row],[Matthieu ]])/6</f>
        <v>0.33333333333333331</v>
      </c>
      <c r="J51" s="29">
        <f>MEDIAN((B51:H51))</f>
        <v>0</v>
      </c>
      <c r="K51" s="1"/>
      <c r="N51" s="4"/>
      <c r="O51" s="3"/>
      <c r="P51" s="3"/>
      <c r="Q51" s="3"/>
      <c r="R51" s="3"/>
      <c r="S51" s="3"/>
      <c r="T51" s="3"/>
      <c r="U51" s="11"/>
    </row>
    <row r="52" spans="1:21" ht="15">
      <c r="A52" s="4" t="s">
        <v>507</v>
      </c>
      <c r="B52" s="18">
        <v>1</v>
      </c>
      <c r="C52" s="18">
        <v>1</v>
      </c>
      <c r="D52" s="18">
        <v>2</v>
      </c>
      <c r="E52" s="18">
        <v>0</v>
      </c>
      <c r="F52" s="18">
        <v>2</v>
      </c>
      <c r="G52" s="18">
        <v>2</v>
      </c>
      <c r="H52" s="18">
        <v>2</v>
      </c>
      <c r="I52" s="14">
        <f ca="1">SUM(Tableau1463[[#This Row],[Nathan ]]:Tableau1463[[#This Row],[Matthieu ]])/6</f>
        <v>1.1666666666666667</v>
      </c>
      <c r="J52" s="29">
        <f>MEDIAN((B52:H52))</f>
        <v>2</v>
      </c>
      <c r="K52" s="1"/>
      <c r="N52" s="4"/>
      <c r="O52" s="3"/>
      <c r="P52" s="3"/>
      <c r="Q52" s="3"/>
      <c r="R52" s="3"/>
      <c r="S52" s="3"/>
      <c r="T52" s="3"/>
      <c r="U52" s="11"/>
    </row>
    <row r="53" spans="1:21" ht="15">
      <c r="A53" s="4" t="s">
        <v>508</v>
      </c>
      <c r="B53" s="1">
        <v>2</v>
      </c>
      <c r="C53" s="1">
        <v>2</v>
      </c>
      <c r="D53" s="1">
        <v>1</v>
      </c>
      <c r="E53" s="1">
        <v>1</v>
      </c>
      <c r="F53" s="1">
        <v>2</v>
      </c>
      <c r="G53" s="1">
        <v>2</v>
      </c>
      <c r="H53" s="1">
        <v>2</v>
      </c>
      <c r="I53" s="14">
        <f ca="1">SUM(Tableau1463[[#This Row],[Nathan ]]:Tableau1463[[#This Row],[Matthieu ]])/6</f>
        <v>1.3333333333333333</v>
      </c>
      <c r="J53" s="29">
        <f>MEDIAN((B53:H53))</f>
        <v>2</v>
      </c>
      <c r="K53" s="1"/>
      <c r="N53" s="4"/>
      <c r="O53" s="3"/>
      <c r="P53" s="3"/>
      <c r="Q53" s="3"/>
      <c r="R53" s="3"/>
      <c r="S53" s="3"/>
      <c r="T53" s="3"/>
      <c r="U53" s="11"/>
    </row>
    <row r="54" spans="1:21" ht="15">
      <c r="A54" s="4" t="s">
        <v>509</v>
      </c>
      <c r="B54" s="1">
        <v>2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  <c r="I54" s="14">
        <f ca="1">SUM(Tableau1463[[#This Row],[Nathan ]]:Tableau1463[[#This Row],[Matthieu ]])/6</f>
        <v>1.6666666666666667</v>
      </c>
      <c r="J54" s="29">
        <f>MEDIAN((B54:H54))</f>
        <v>2</v>
      </c>
      <c r="K54" s="1"/>
      <c r="N54" s="4"/>
      <c r="O54" s="3"/>
      <c r="P54" s="3"/>
      <c r="Q54" s="3"/>
      <c r="R54" s="3"/>
      <c r="S54" s="3"/>
      <c r="T54" s="3"/>
      <c r="U54" s="11"/>
    </row>
    <row r="55" spans="1:21" ht="15">
      <c r="A55" s="4" t="s">
        <v>510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4">
        <f ca="1">SUM(Tableau1463[[#This Row],[Nathan ]]:Tableau1463[[#This Row],[Matthieu ]])/6</f>
        <v>1.6666666666666667</v>
      </c>
      <c r="J55" s="29">
        <f>MEDIAN((B55:H55))</f>
        <v>2</v>
      </c>
      <c r="K55" s="1"/>
      <c r="N55" s="4"/>
      <c r="O55" s="3"/>
      <c r="P55" s="3"/>
      <c r="Q55" s="3"/>
      <c r="R55" s="3"/>
      <c r="S55" s="3"/>
      <c r="T55" s="3"/>
      <c r="U55" s="11"/>
    </row>
    <row r="56" spans="1:21" ht="15">
      <c r="A56" s="4" t="s">
        <v>511</v>
      </c>
      <c r="B56" s="1">
        <v>1</v>
      </c>
      <c r="C56" s="1">
        <v>2</v>
      </c>
      <c r="D56" s="1">
        <v>2</v>
      </c>
      <c r="E56" s="1">
        <v>2</v>
      </c>
      <c r="F56" s="1">
        <v>2</v>
      </c>
      <c r="G56" s="1">
        <v>1</v>
      </c>
      <c r="H56" s="1">
        <v>2</v>
      </c>
      <c r="I56" s="14">
        <f ca="1">SUM(Tableau1463[[#This Row],[Nathan ]]:Tableau1463[[#This Row],[Matthieu ]])/6</f>
        <v>1.5</v>
      </c>
      <c r="J56" s="29">
        <f>MEDIAN((B56:H56))</f>
        <v>2</v>
      </c>
      <c r="K56" s="1"/>
      <c r="N56" s="4"/>
      <c r="O56" s="3"/>
      <c r="P56" s="3"/>
      <c r="Q56" s="3"/>
      <c r="R56" s="3"/>
      <c r="S56" s="3"/>
      <c r="T56" s="3"/>
      <c r="U56" s="11"/>
    </row>
    <row r="57" spans="1:21" ht="15">
      <c r="A57" s="4" t="s">
        <v>512</v>
      </c>
      <c r="B57" s="1">
        <v>2</v>
      </c>
      <c r="C57" s="1">
        <v>0</v>
      </c>
      <c r="D57" s="1">
        <v>2</v>
      </c>
      <c r="E57" s="1">
        <v>1</v>
      </c>
      <c r="F57" s="1">
        <v>1</v>
      </c>
      <c r="G57" s="1">
        <v>2</v>
      </c>
      <c r="H57" s="1">
        <v>2</v>
      </c>
      <c r="I57" s="14">
        <f ca="1">SUM(Tableau1463[[#This Row],[Nathan ]]:Tableau1463[[#This Row],[Matthieu ]])/6</f>
        <v>1</v>
      </c>
      <c r="J57" s="29">
        <f>MEDIAN((B57:H57))</f>
        <v>2</v>
      </c>
      <c r="K57" s="1"/>
      <c r="N57" s="4"/>
      <c r="O57" s="3"/>
      <c r="P57" s="3"/>
      <c r="Q57" s="3"/>
      <c r="R57" s="3"/>
      <c r="S57" s="3"/>
      <c r="T57" s="3"/>
      <c r="U57" s="11"/>
    </row>
    <row r="58" spans="1:21" ht="15">
      <c r="A58" s="4" t="s">
        <v>513</v>
      </c>
      <c r="B58" s="1">
        <v>1</v>
      </c>
      <c r="C58" s="1">
        <v>2</v>
      </c>
      <c r="D58" s="1">
        <v>1</v>
      </c>
      <c r="E58" s="1">
        <v>0</v>
      </c>
      <c r="F58" s="1">
        <v>1</v>
      </c>
      <c r="G58" s="1">
        <v>1</v>
      </c>
      <c r="H58" s="1">
        <v>1</v>
      </c>
      <c r="I58" s="14">
        <f ca="1">SUM(Tableau1463[[#This Row],[Nathan ]]:Tableau1463[[#This Row],[Matthieu ]])/6</f>
        <v>0.83333333333333337</v>
      </c>
      <c r="J58" s="29">
        <f>MEDIAN((B58:H58))</f>
        <v>1</v>
      </c>
      <c r="K58" s="1"/>
      <c r="N58" s="4"/>
      <c r="O58" s="3"/>
      <c r="P58" s="3"/>
      <c r="Q58" s="3"/>
      <c r="R58" s="3"/>
      <c r="S58" s="3"/>
      <c r="T58" s="3"/>
      <c r="U58" s="11"/>
    </row>
    <row r="59" spans="1:21" ht="15">
      <c r="A59" s="4" t="s">
        <v>514</v>
      </c>
      <c r="B59" s="1">
        <v>-2</v>
      </c>
      <c r="C59" s="1">
        <v>-2</v>
      </c>
      <c r="D59" s="1">
        <v>-2</v>
      </c>
      <c r="E59" s="1">
        <v>-2</v>
      </c>
      <c r="F59" s="1">
        <v>-2</v>
      </c>
      <c r="G59" s="1">
        <v>-1</v>
      </c>
      <c r="H59" s="1">
        <v>0</v>
      </c>
      <c r="I59" s="14">
        <f ca="1">SUM(Tableau1463[[#This Row],[Nathan ]]:Tableau1463[[#This Row],[Matthieu ]])/6</f>
        <v>-1.5</v>
      </c>
      <c r="J59" s="29">
        <f>MEDIAN((B59:H59))</f>
        <v>-2</v>
      </c>
      <c r="K59" s="1"/>
      <c r="N59" s="4"/>
      <c r="O59" s="3"/>
      <c r="P59" s="3"/>
      <c r="Q59" s="3"/>
      <c r="R59" s="3"/>
      <c r="S59" s="3"/>
      <c r="T59" s="3"/>
      <c r="U59" s="11"/>
    </row>
    <row r="60" spans="1:21" ht="15">
      <c r="A60" s="4" t="s">
        <v>515</v>
      </c>
      <c r="B60" s="1">
        <v>0</v>
      </c>
      <c r="C60" s="1">
        <v>0</v>
      </c>
      <c r="D60" s="1">
        <v>0</v>
      </c>
      <c r="E60" s="1">
        <v>-2</v>
      </c>
      <c r="F60" s="1">
        <v>0</v>
      </c>
      <c r="G60" s="1">
        <v>0</v>
      </c>
      <c r="H60" s="1">
        <v>0</v>
      </c>
      <c r="I60" s="14">
        <f ca="1">SUM(Tableau1463[[#This Row],[Nathan ]]:Tableau1463[[#This Row],[Matthieu ]])/6</f>
        <v>-0.33333333333333331</v>
      </c>
      <c r="J60" s="29">
        <f>MEDIAN((B60:H60))</f>
        <v>0</v>
      </c>
      <c r="K60" s="1"/>
      <c r="N60" s="4"/>
      <c r="O60" s="3"/>
      <c r="P60" s="3"/>
      <c r="Q60" s="3"/>
      <c r="R60" s="3"/>
      <c r="S60" s="3"/>
      <c r="T60" s="3"/>
      <c r="U60" s="11"/>
    </row>
    <row r="61" spans="1:21" ht="15">
      <c r="A61" s="4" t="s">
        <v>516</v>
      </c>
      <c r="B61" s="1">
        <v>-2</v>
      </c>
      <c r="C61" s="1">
        <v>-2</v>
      </c>
      <c r="D61" s="1">
        <v>-2</v>
      </c>
      <c r="E61" s="1">
        <v>-2</v>
      </c>
      <c r="F61" s="1">
        <v>-2</v>
      </c>
      <c r="G61" s="1">
        <v>-2</v>
      </c>
      <c r="H61" s="1">
        <v>-2</v>
      </c>
      <c r="I61" s="14">
        <f ca="1">SUM(Tableau1463[[#This Row],[Nathan ]]:Tableau1463[[#This Row],[Matthieu ]])/6</f>
        <v>-1.6666666666666667</v>
      </c>
      <c r="J61" s="29">
        <f>MEDIAN((B61:H61))</f>
        <v>-2</v>
      </c>
      <c r="K61" s="1"/>
      <c r="N61" s="4"/>
      <c r="O61" s="3"/>
      <c r="P61" s="3"/>
      <c r="Q61" s="3"/>
      <c r="R61" s="3"/>
      <c r="S61" s="3"/>
      <c r="T61" s="3"/>
      <c r="U61" s="11"/>
    </row>
    <row r="62" spans="1:21" ht="15">
      <c r="A62" s="4" t="s">
        <v>517</v>
      </c>
      <c r="B62" s="1">
        <v>2</v>
      </c>
      <c r="C62" s="1">
        <v>2</v>
      </c>
      <c r="D62" s="1">
        <v>1</v>
      </c>
      <c r="E62" s="1">
        <v>1</v>
      </c>
      <c r="F62" s="1">
        <v>2</v>
      </c>
      <c r="G62" s="1">
        <v>2</v>
      </c>
      <c r="H62" s="1">
        <v>2</v>
      </c>
      <c r="I62" s="14">
        <f ca="1">SUM(Tableau1463[[#This Row],[Nathan ]]:Tableau1463[[#This Row],[Matthieu ]])/6</f>
        <v>1.3333333333333333</v>
      </c>
      <c r="J62" s="29">
        <f>MEDIAN((B62:H62))</f>
        <v>2</v>
      </c>
      <c r="K62" s="1"/>
      <c r="N62" s="4"/>
      <c r="O62" s="3"/>
      <c r="P62" s="3"/>
      <c r="Q62" s="3"/>
      <c r="R62" s="3"/>
      <c r="S62" s="3"/>
      <c r="T62" s="3"/>
      <c r="U62" s="11"/>
    </row>
    <row r="63" spans="1:21" ht="15">
      <c r="A63" s="4" t="s">
        <v>518</v>
      </c>
      <c r="B63" s="1">
        <v>2</v>
      </c>
      <c r="C63" s="1">
        <v>2</v>
      </c>
      <c r="D63" s="1">
        <v>1</v>
      </c>
      <c r="E63" s="1">
        <v>2</v>
      </c>
      <c r="F63" s="1">
        <v>2</v>
      </c>
      <c r="G63" s="1">
        <v>2</v>
      </c>
      <c r="H63" s="1">
        <v>1</v>
      </c>
      <c r="I63" s="14">
        <f ca="1">SUM(Tableau1463[[#This Row],[Nathan ]]:Tableau1463[[#This Row],[Matthieu ]])/6</f>
        <v>1.5</v>
      </c>
      <c r="J63" s="29">
        <f>MEDIAN((B63:H63))</f>
        <v>2</v>
      </c>
      <c r="K63" s="1"/>
      <c r="N63" s="4"/>
      <c r="O63" s="3"/>
      <c r="P63" s="3"/>
      <c r="Q63" s="3"/>
      <c r="R63" s="3"/>
      <c r="S63" s="3"/>
      <c r="T63" s="3"/>
      <c r="U63" s="11"/>
    </row>
    <row r="64" spans="1:21" ht="15">
      <c r="A64" s="4" t="s">
        <v>519</v>
      </c>
      <c r="B64" s="1">
        <v>-2</v>
      </c>
      <c r="C64" s="1">
        <v>-2</v>
      </c>
      <c r="D64" s="1">
        <v>-2</v>
      </c>
      <c r="E64" s="1">
        <v>-2</v>
      </c>
      <c r="F64" s="1">
        <v>-2</v>
      </c>
      <c r="G64" s="1">
        <v>-2</v>
      </c>
      <c r="H64" s="1">
        <v>-2</v>
      </c>
      <c r="I64" s="14">
        <f ca="1">SUM(Tableau1463[[#This Row],[Nathan ]]:Tableau1463[[#This Row],[Matthieu ]])/6</f>
        <v>-1.6666666666666667</v>
      </c>
      <c r="J64" s="29">
        <f>MEDIAN((B64:H64))</f>
        <v>-2</v>
      </c>
      <c r="K64" s="1"/>
      <c r="N64" s="4"/>
      <c r="O64" s="3"/>
      <c r="P64" s="3"/>
      <c r="Q64" s="3"/>
      <c r="R64" s="3"/>
      <c r="S64" s="3"/>
      <c r="T64" s="3"/>
      <c r="U64" s="11"/>
    </row>
    <row r="65" spans="1:21" ht="15">
      <c r="A65" s="4" t="s">
        <v>520</v>
      </c>
      <c r="B65" s="1">
        <v>0</v>
      </c>
      <c r="C65" s="1">
        <v>2</v>
      </c>
      <c r="D65" s="1">
        <v>0</v>
      </c>
      <c r="E65" s="1">
        <v>-1</v>
      </c>
      <c r="F65" s="1">
        <v>-1</v>
      </c>
      <c r="G65" s="1">
        <v>-1</v>
      </c>
      <c r="H65" s="1">
        <v>-1</v>
      </c>
      <c r="I65" s="14">
        <f ca="1">SUM(Tableau1463[[#This Row],[Nathan ]]:Tableau1463[[#This Row],[Matthieu ]])/6</f>
        <v>-0.16666666666666666</v>
      </c>
      <c r="J65" s="29">
        <f>MEDIAN((B65:H65))</f>
        <v>-1</v>
      </c>
      <c r="K65" s="1"/>
      <c r="N65" s="4"/>
      <c r="O65" s="3"/>
      <c r="P65" s="3"/>
      <c r="Q65" s="3"/>
      <c r="R65" s="3"/>
      <c r="S65" s="3"/>
      <c r="T65" s="3"/>
      <c r="U65" s="11"/>
    </row>
    <row r="66" spans="1:21" ht="15">
      <c r="A66" s="4" t="s">
        <v>521</v>
      </c>
      <c r="B66" s="1">
        <v>0</v>
      </c>
      <c r="C66" s="1">
        <v>2</v>
      </c>
      <c r="D66" s="1">
        <v>1</v>
      </c>
      <c r="E66" s="1">
        <v>1</v>
      </c>
      <c r="F66" s="1">
        <v>0</v>
      </c>
      <c r="G66" s="1">
        <v>1</v>
      </c>
      <c r="H66" s="1">
        <v>1</v>
      </c>
      <c r="I66" s="14">
        <f ca="1">SUM(Tableau1463[[#This Row],[Nathan ]]:Tableau1463[[#This Row],[Matthieu ]])/6</f>
        <v>0.83333333333333337</v>
      </c>
      <c r="J66" s="29">
        <f>MEDIAN((B66:H66))</f>
        <v>1</v>
      </c>
      <c r="K66" s="1"/>
      <c r="N66" s="4"/>
      <c r="O66" s="3"/>
      <c r="P66" s="3"/>
      <c r="Q66" s="3"/>
      <c r="R66" s="3"/>
      <c r="S66" s="3"/>
      <c r="T66" s="3"/>
      <c r="U66" s="11"/>
    </row>
    <row r="67" spans="1:21" ht="15">
      <c r="A67" s="4" t="s">
        <v>522</v>
      </c>
      <c r="B67" s="1">
        <v>1</v>
      </c>
      <c r="C67" s="1">
        <v>2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4">
        <f ca="1">SUM(Tableau1463[[#This Row],[Nathan ]]:Tableau1463[[#This Row],[Matthieu ]])/6</f>
        <v>1</v>
      </c>
      <c r="J67" s="29">
        <f>MEDIAN((B67:H67))</f>
        <v>1</v>
      </c>
      <c r="K67" s="1"/>
      <c r="N67" s="4"/>
      <c r="O67" s="3"/>
      <c r="P67" s="3"/>
      <c r="Q67" s="3"/>
      <c r="R67" s="3"/>
      <c r="S67" s="3"/>
      <c r="T67" s="3"/>
      <c r="U67" s="11"/>
    </row>
    <row r="68" spans="1:21" ht="15">
      <c r="A68" s="4" t="s">
        <v>523</v>
      </c>
      <c r="B68" s="1">
        <v>2</v>
      </c>
      <c r="C68" s="1">
        <v>1</v>
      </c>
      <c r="D68" s="1">
        <v>0</v>
      </c>
      <c r="E68" s="1">
        <v>0</v>
      </c>
      <c r="F68" s="1">
        <v>1</v>
      </c>
      <c r="G68" s="1">
        <v>1</v>
      </c>
      <c r="H68" s="1">
        <v>2</v>
      </c>
      <c r="I68" s="14">
        <f ca="1">SUM(Tableau1463[[#This Row],[Nathan ]]:Tableau1463[[#This Row],[Matthieu ]])/6</f>
        <v>0.5</v>
      </c>
      <c r="J68" s="29">
        <f>MEDIAN((B68:H68))</f>
        <v>1</v>
      </c>
      <c r="K68" s="1"/>
      <c r="N68" s="4"/>
      <c r="O68" s="3"/>
      <c r="P68" s="3"/>
      <c r="Q68" s="3"/>
      <c r="R68" s="3"/>
      <c r="S68" s="3"/>
      <c r="T68" s="3"/>
      <c r="U68" s="11"/>
    </row>
    <row r="69" spans="1:21" ht="15">
      <c r="A69" s="4" t="s">
        <v>524</v>
      </c>
      <c r="B69" s="1">
        <v>0</v>
      </c>
      <c r="C69" s="1">
        <v>1</v>
      </c>
      <c r="D69" s="1">
        <v>1</v>
      </c>
      <c r="E69" s="1">
        <v>1</v>
      </c>
      <c r="F69" s="1">
        <v>-1</v>
      </c>
      <c r="G69" s="1">
        <v>-1</v>
      </c>
      <c r="H69" s="1">
        <v>-1</v>
      </c>
      <c r="I69" s="14">
        <f ca="1">SUM(Tableau1463[[#This Row],[Nathan ]]:Tableau1463[[#This Row],[Matthieu ]])/6</f>
        <v>0.16666666666666666</v>
      </c>
      <c r="J69" s="29">
        <f>MEDIAN((B69:H69))</f>
        <v>0</v>
      </c>
      <c r="K69" s="1"/>
      <c r="N69" s="4"/>
      <c r="O69" s="3"/>
      <c r="P69" s="3"/>
      <c r="Q69" s="3"/>
      <c r="R69" s="3"/>
      <c r="S69" s="3"/>
      <c r="T69" s="3"/>
      <c r="U69" s="11"/>
    </row>
    <row r="70" spans="1:21" ht="15">
      <c r="A70" s="4" t="s">
        <v>525</v>
      </c>
      <c r="B70" s="1">
        <v>-1</v>
      </c>
      <c r="C70" s="1">
        <v>2</v>
      </c>
      <c r="D70" s="1">
        <v>1</v>
      </c>
      <c r="E70" s="1">
        <v>0</v>
      </c>
      <c r="F70" s="1">
        <v>0</v>
      </c>
      <c r="G70" s="1">
        <v>0</v>
      </c>
      <c r="H70" s="1">
        <v>0</v>
      </c>
      <c r="I70" s="14">
        <f ca="1">SUM(Tableau1463[[#This Row],[Nathan ]]:Tableau1463[[#This Row],[Matthieu ]])/6</f>
        <v>0.5</v>
      </c>
      <c r="J70" s="29">
        <f>MEDIAN((B70:H70))</f>
        <v>0</v>
      </c>
      <c r="K70" s="1"/>
      <c r="N70" s="4"/>
      <c r="O70" s="3"/>
      <c r="P70" s="3"/>
      <c r="Q70" s="3"/>
      <c r="R70" s="3"/>
      <c r="S70" s="3"/>
      <c r="T70" s="3"/>
      <c r="U70" s="11"/>
    </row>
    <row r="71" spans="1:21" ht="15">
      <c r="A71" s="4" t="s">
        <v>526</v>
      </c>
      <c r="B71" s="1">
        <v>-2</v>
      </c>
      <c r="C71" s="1">
        <v>-2</v>
      </c>
      <c r="D71" s="1">
        <v>-1</v>
      </c>
      <c r="E71" s="1">
        <v>-2</v>
      </c>
      <c r="F71" s="1">
        <v>-2</v>
      </c>
      <c r="G71" s="1">
        <v>-2</v>
      </c>
      <c r="H71" s="1">
        <v>-2</v>
      </c>
      <c r="I71" s="14">
        <f ca="1">SUM(Tableau1463[[#This Row],[Nathan ]]:Tableau1463[[#This Row],[Matthieu ]])/6</f>
        <v>-1.5</v>
      </c>
      <c r="J71" s="29">
        <f>MEDIAN((B71:H71))</f>
        <v>-2</v>
      </c>
      <c r="K71" s="1"/>
      <c r="N71" s="4"/>
      <c r="O71" s="3"/>
      <c r="P71" s="3"/>
      <c r="Q71" s="3"/>
      <c r="R71" s="3"/>
      <c r="S71" s="3"/>
      <c r="T71" s="3"/>
      <c r="U71" s="11"/>
    </row>
    <row r="72" spans="1:21" ht="15">
      <c r="A72" s="4" t="s">
        <v>527</v>
      </c>
      <c r="B72" s="1">
        <v>0</v>
      </c>
      <c r="C72" s="1">
        <v>2</v>
      </c>
      <c r="D72" s="1">
        <v>1</v>
      </c>
      <c r="E72" s="1">
        <v>-1</v>
      </c>
      <c r="F72" s="1">
        <v>-1</v>
      </c>
      <c r="G72" s="1">
        <v>-1</v>
      </c>
      <c r="H72" s="1">
        <v>0</v>
      </c>
      <c r="I72" s="14">
        <f ca="1">SUM(Tableau1463[[#This Row],[Nathan ]]:Tableau1463[[#This Row],[Matthieu ]])/6</f>
        <v>0</v>
      </c>
      <c r="J72" s="29">
        <f>MEDIAN((B72:H72))</f>
        <v>0</v>
      </c>
      <c r="K72" s="1"/>
      <c r="N72" s="4"/>
      <c r="O72" s="3"/>
      <c r="P72" s="3"/>
      <c r="Q72" s="3"/>
      <c r="R72" s="3"/>
      <c r="S72" s="3"/>
      <c r="T72" s="3"/>
      <c r="U72" s="11"/>
    </row>
    <row r="73" spans="1:21" ht="15">
      <c r="A73" s="4" t="s">
        <v>528</v>
      </c>
      <c r="B73" s="1">
        <v>2</v>
      </c>
      <c r="C73" s="1">
        <v>2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4">
        <f ca="1">SUM(Tableau1463[[#This Row],[Nathan ]]:Tableau1463[[#This Row],[Matthieu ]])/6</f>
        <v>1.6666666666666667</v>
      </c>
      <c r="J73" s="29">
        <f>MEDIAN((B73:H73))</f>
        <v>2</v>
      </c>
      <c r="K73" s="1"/>
      <c r="N73" s="4"/>
      <c r="O73" s="3"/>
      <c r="P73" s="3"/>
      <c r="Q73" s="3"/>
      <c r="R73" s="3"/>
      <c r="S73" s="3"/>
      <c r="T73" s="3"/>
      <c r="U73" s="11"/>
    </row>
    <row r="74" spans="1:21" ht="15">
      <c r="A74" s="4" t="s">
        <v>529</v>
      </c>
      <c r="B74" s="1">
        <v>2</v>
      </c>
      <c r="C74" s="1">
        <v>1</v>
      </c>
      <c r="D74" s="1">
        <v>1</v>
      </c>
      <c r="E74" s="1">
        <v>0</v>
      </c>
      <c r="F74" s="1">
        <v>2</v>
      </c>
      <c r="G74" s="1">
        <v>1</v>
      </c>
      <c r="H74" s="1">
        <v>2</v>
      </c>
      <c r="I74" s="14">
        <f ca="1">SUM(Tableau1463[[#This Row],[Nathan ]]:Tableau1463[[#This Row],[Matthieu ]])/6</f>
        <v>0.83333333333333337</v>
      </c>
      <c r="J74" s="29">
        <f>MEDIAN((B74:H74))</f>
        <v>1</v>
      </c>
      <c r="K74" s="1"/>
      <c r="N74" s="4"/>
      <c r="O74" s="3"/>
      <c r="P74" s="3"/>
      <c r="Q74" s="3"/>
      <c r="R74" s="3"/>
      <c r="S74" s="3"/>
      <c r="T74" s="3"/>
      <c r="U74" s="11"/>
    </row>
    <row r="75" spans="1:21" ht="15">
      <c r="A75" s="4" t="s">
        <v>530</v>
      </c>
      <c r="B75" s="1">
        <v>-2</v>
      </c>
      <c r="C75" s="1">
        <v>-2</v>
      </c>
      <c r="D75" s="1">
        <v>-2</v>
      </c>
      <c r="E75" s="1">
        <v>-2</v>
      </c>
      <c r="F75" s="1">
        <v>-2</v>
      </c>
      <c r="G75" s="1">
        <v>-2</v>
      </c>
      <c r="H75" s="1">
        <v>0</v>
      </c>
      <c r="I75" s="14">
        <f ca="1">SUM(Tableau1463[[#This Row],[Nathan ]]:Tableau1463[[#This Row],[Matthieu ]])/6</f>
        <v>-1.6666666666666667</v>
      </c>
      <c r="J75" s="29">
        <f>MEDIAN((B75:H75))</f>
        <v>-2</v>
      </c>
      <c r="K75" s="1"/>
      <c r="N75" s="4"/>
      <c r="O75" s="3"/>
      <c r="P75" s="3"/>
      <c r="Q75" s="3"/>
      <c r="R75" s="3"/>
      <c r="S75" s="3"/>
      <c r="T75" s="3"/>
      <c r="U75" s="11"/>
    </row>
    <row r="76" spans="1:21" ht="15">
      <c r="A76" s="4" t="s">
        <v>531</v>
      </c>
      <c r="B76" s="1">
        <v>2</v>
      </c>
      <c r="C76" s="1">
        <v>2</v>
      </c>
      <c r="D76" s="1">
        <v>2</v>
      </c>
      <c r="E76" s="1">
        <v>2</v>
      </c>
      <c r="F76" s="1">
        <v>2</v>
      </c>
      <c r="G76" s="1">
        <v>2</v>
      </c>
      <c r="H76" s="1">
        <v>2</v>
      </c>
      <c r="I76" s="14">
        <f ca="1">SUM(Tableau1463[[#This Row],[Nathan ]]:Tableau1463[[#This Row],[Matthieu ]])/6</f>
        <v>1.6666666666666667</v>
      </c>
      <c r="J76" s="29">
        <f>MEDIAN((B76:H76))</f>
        <v>2</v>
      </c>
      <c r="K76" s="1"/>
      <c r="N76" s="4"/>
      <c r="O76" s="3"/>
      <c r="P76" s="3"/>
      <c r="Q76" s="3"/>
      <c r="R76" s="3"/>
      <c r="S76" s="3"/>
      <c r="T76" s="3"/>
      <c r="U76" s="11"/>
    </row>
    <row r="77" spans="1:21" ht="15">
      <c r="A77" s="4" t="s">
        <v>532</v>
      </c>
      <c r="B77" s="1">
        <v>0</v>
      </c>
      <c r="C77" s="1">
        <v>2</v>
      </c>
      <c r="D77" s="1">
        <v>2</v>
      </c>
      <c r="E77" s="1">
        <v>2</v>
      </c>
      <c r="F77" s="1">
        <v>1</v>
      </c>
      <c r="G77" s="1">
        <v>2</v>
      </c>
      <c r="H77" s="1">
        <v>2</v>
      </c>
      <c r="I77" s="14">
        <f ca="1">SUM(Tableau1463[[#This Row],[Nathan ]]:Tableau1463[[#This Row],[Matthieu ]])/6</f>
        <v>1.5</v>
      </c>
      <c r="J77" s="29">
        <f>MEDIAN((B77:H77))</f>
        <v>2</v>
      </c>
      <c r="K77" s="1"/>
      <c r="N77" s="4"/>
      <c r="O77" s="3"/>
      <c r="P77" s="3"/>
      <c r="Q77" s="3"/>
      <c r="R77" s="3"/>
      <c r="S77" s="3"/>
      <c r="T77" s="3"/>
      <c r="U77" s="11"/>
    </row>
    <row r="78" spans="1:21" ht="15">
      <c r="A78" s="4" t="s">
        <v>533</v>
      </c>
      <c r="B78" s="1">
        <v>0</v>
      </c>
      <c r="C78" s="1">
        <v>2</v>
      </c>
      <c r="D78" s="1">
        <v>1</v>
      </c>
      <c r="E78" s="1">
        <v>0</v>
      </c>
      <c r="F78" s="1">
        <v>0</v>
      </c>
      <c r="G78" s="1">
        <v>2</v>
      </c>
      <c r="H78" s="1">
        <v>1</v>
      </c>
      <c r="I78" s="14">
        <f ca="1">SUM(Tableau1463[[#This Row],[Nathan ]]:Tableau1463[[#This Row],[Matthieu ]])/6</f>
        <v>0.83333333333333337</v>
      </c>
      <c r="J78" s="29">
        <f>MEDIAN((B78:H78))</f>
        <v>1</v>
      </c>
      <c r="K78" s="1"/>
      <c r="N78" s="4"/>
      <c r="O78" s="3"/>
      <c r="P78" s="3"/>
      <c r="Q78" s="3"/>
      <c r="R78" s="3"/>
      <c r="S78" s="3"/>
      <c r="T78" s="3"/>
      <c r="U78" s="11"/>
    </row>
    <row r="79" spans="1:21" ht="15">
      <c r="A79" s="4" t="s">
        <v>534</v>
      </c>
      <c r="B79" s="1">
        <v>0</v>
      </c>
      <c r="C79" s="1">
        <v>0</v>
      </c>
      <c r="D79" s="1">
        <v>-1</v>
      </c>
      <c r="E79" s="1">
        <v>0</v>
      </c>
      <c r="F79" s="1">
        <v>-1</v>
      </c>
      <c r="G79" s="1">
        <v>0</v>
      </c>
      <c r="H79" s="1">
        <v>-1</v>
      </c>
      <c r="I79" s="14">
        <f ca="1">SUM(Tableau1463[[#This Row],[Nathan ]]:Tableau1463[[#This Row],[Matthieu ]])/6</f>
        <v>-0.33333333333333331</v>
      </c>
      <c r="J79" s="29">
        <f>MEDIAN((B79:H79))</f>
        <v>0</v>
      </c>
      <c r="K79" s="1"/>
      <c r="N79" s="4"/>
      <c r="O79" s="3"/>
      <c r="P79" s="3"/>
      <c r="Q79" s="3"/>
      <c r="R79" s="3"/>
      <c r="S79" s="3"/>
      <c r="T79" s="3"/>
      <c r="U79" s="11"/>
    </row>
    <row r="80" spans="1:21" ht="15">
      <c r="A80" s="4" t="s">
        <v>535</v>
      </c>
      <c r="B80" s="1">
        <v>2</v>
      </c>
      <c r="C80" s="1">
        <v>2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4">
        <f ca="1">SUM(Tableau1463[[#This Row],[Nathan ]]:Tableau1463[[#This Row],[Matthieu ]])/6</f>
        <v>1.6666666666666667</v>
      </c>
      <c r="J80" s="29">
        <f>MEDIAN((B80:H80))</f>
        <v>2</v>
      </c>
      <c r="K80" s="1"/>
      <c r="N80" s="4"/>
      <c r="O80" s="3"/>
      <c r="P80" s="3"/>
      <c r="Q80" s="3"/>
      <c r="R80" s="3"/>
      <c r="S80" s="3"/>
      <c r="T80" s="3"/>
      <c r="U80" s="11"/>
    </row>
    <row r="81" spans="1:21" ht="15">
      <c r="A81" s="4" t="s">
        <v>536</v>
      </c>
      <c r="B81" s="1">
        <v>-1</v>
      </c>
      <c r="C81" s="1">
        <v>-1</v>
      </c>
      <c r="D81" s="1">
        <v>0</v>
      </c>
      <c r="E81" s="1">
        <v>-1</v>
      </c>
      <c r="F81" s="1">
        <v>-1</v>
      </c>
      <c r="G81" s="1">
        <v>-1</v>
      </c>
      <c r="H81" s="1">
        <v>-1</v>
      </c>
      <c r="I81" s="14">
        <f ca="1">SUM(Tableau1463[[#This Row],[Nathan ]]:Tableau1463[[#This Row],[Matthieu ]])/6</f>
        <v>-0.66666666666666663</v>
      </c>
      <c r="J81" s="29">
        <f>MEDIAN((B81:H81))</f>
        <v>-1</v>
      </c>
      <c r="K81" s="1"/>
      <c r="N81" s="4"/>
      <c r="O81" s="3"/>
      <c r="P81" s="3"/>
      <c r="Q81" s="3"/>
      <c r="R81" s="3"/>
      <c r="S81" s="3"/>
      <c r="T81" s="3"/>
      <c r="U81" s="11"/>
    </row>
    <row r="82" spans="1:21" ht="15">
      <c r="A82" s="4" t="s">
        <v>537</v>
      </c>
      <c r="B82" s="1">
        <v>-2</v>
      </c>
      <c r="C82" s="1">
        <v>-2</v>
      </c>
      <c r="D82" s="1">
        <v>-1</v>
      </c>
      <c r="E82" s="1">
        <v>-2</v>
      </c>
      <c r="F82" s="1">
        <v>-2</v>
      </c>
      <c r="G82" s="1">
        <v>-2</v>
      </c>
      <c r="H82" s="1">
        <v>0</v>
      </c>
      <c r="I82" s="14">
        <f ca="1">SUM(Tableau1463[[#This Row],[Nathan ]]:Tableau1463[[#This Row],[Matthieu ]])/6</f>
        <v>-1.5</v>
      </c>
      <c r="J82" s="29">
        <f>MEDIAN((B82:H82))</f>
        <v>-2</v>
      </c>
      <c r="K82" s="1"/>
      <c r="N82" s="4"/>
      <c r="O82" s="3"/>
      <c r="P82" s="3"/>
      <c r="Q82" s="3"/>
      <c r="R82" s="3"/>
      <c r="S82" s="3"/>
      <c r="T82" s="3"/>
      <c r="U82" s="11"/>
    </row>
    <row r="83" spans="1:21" ht="15">
      <c r="A83" s="4" t="s">
        <v>538</v>
      </c>
      <c r="B83" s="1">
        <v>-1</v>
      </c>
      <c r="C83" s="1">
        <v>1</v>
      </c>
      <c r="D83" s="1">
        <v>0</v>
      </c>
      <c r="E83" s="1">
        <v>-2</v>
      </c>
      <c r="F83" s="1">
        <v>-2</v>
      </c>
      <c r="G83" s="1">
        <v>0</v>
      </c>
      <c r="H83" s="1">
        <v>0</v>
      </c>
      <c r="I83" s="14">
        <f ca="1">SUM(Tableau1463[[#This Row],[Nathan ]]:Tableau1463[[#This Row],[Matthieu ]])/6</f>
        <v>-0.5</v>
      </c>
      <c r="J83" s="29">
        <f>MEDIAN((B83:H83))</f>
        <v>0</v>
      </c>
      <c r="K83" s="1"/>
      <c r="N83" s="4"/>
      <c r="O83" s="3"/>
      <c r="P83" s="3"/>
      <c r="Q83" s="3"/>
      <c r="R83" s="3"/>
      <c r="S83" s="3"/>
      <c r="T83" s="3"/>
      <c r="U83" s="11"/>
    </row>
    <row r="84" spans="1:21" ht="15">
      <c r="A84" s="4" t="s">
        <v>539</v>
      </c>
      <c r="B84" s="1">
        <v>2</v>
      </c>
      <c r="C84" s="1">
        <v>-2</v>
      </c>
      <c r="D84" s="1">
        <v>2</v>
      </c>
      <c r="E84" s="1">
        <v>1</v>
      </c>
      <c r="F84" s="1">
        <v>2</v>
      </c>
      <c r="G84" s="1">
        <v>-1</v>
      </c>
      <c r="H84" s="1">
        <v>2</v>
      </c>
      <c r="I84" s="14">
        <f ca="1">SUM(Tableau1463[[#This Row],[Nathan ]]:Tableau1463[[#This Row],[Matthieu ]])/6</f>
        <v>0.33333333333333331</v>
      </c>
      <c r="J84" s="29">
        <f>MEDIAN((B84:H84))</f>
        <v>2</v>
      </c>
      <c r="K84" s="1"/>
      <c r="N84" s="4"/>
      <c r="O84" s="3"/>
      <c r="P84" s="3"/>
      <c r="Q84" s="3"/>
      <c r="R84" s="3"/>
      <c r="S84" s="3"/>
      <c r="T84" s="3"/>
      <c r="U84" s="11"/>
    </row>
    <row r="85" spans="1:21" ht="15">
      <c r="A85" s="4" t="s">
        <v>540</v>
      </c>
      <c r="B85" s="1">
        <v>-2</v>
      </c>
      <c r="C85" s="1">
        <v>-2</v>
      </c>
      <c r="D85" s="1">
        <v>-2</v>
      </c>
      <c r="E85" s="1">
        <v>-2</v>
      </c>
      <c r="F85" s="1">
        <v>-2</v>
      </c>
      <c r="G85" s="1">
        <v>-2</v>
      </c>
      <c r="H85" s="1">
        <v>-1</v>
      </c>
      <c r="I85" s="14">
        <f ca="1">SUM(Tableau1463[[#This Row],[Nathan ]]:Tableau1463[[#This Row],[Matthieu ]])/6</f>
        <v>-1.6666666666666667</v>
      </c>
      <c r="J85" s="29">
        <f>MEDIAN((B85:H85))</f>
        <v>-2</v>
      </c>
      <c r="K85" s="1"/>
      <c r="N85" s="4"/>
      <c r="O85" s="3"/>
      <c r="P85" s="3"/>
      <c r="Q85" s="3"/>
      <c r="R85" s="3"/>
      <c r="S85" s="3"/>
      <c r="T85" s="3"/>
      <c r="U85" s="11"/>
    </row>
    <row r="86" spans="1:21" ht="15">
      <c r="A86" s="4" t="s">
        <v>541</v>
      </c>
      <c r="B86" s="1">
        <v>2</v>
      </c>
      <c r="C86" s="1">
        <v>1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4">
        <f ca="1">SUM(Tableau1463[[#This Row],[Nathan ]]:Tableau1463[[#This Row],[Matthieu ]])/6</f>
        <v>0.66666666666666663</v>
      </c>
      <c r="J86" s="29">
        <f>MEDIAN((B86:H86))</f>
        <v>1</v>
      </c>
      <c r="K86" s="1"/>
      <c r="N86" s="4"/>
      <c r="O86" s="3"/>
      <c r="P86" s="3"/>
      <c r="Q86" s="3"/>
      <c r="R86" s="3"/>
      <c r="S86" s="3"/>
      <c r="T86" s="3"/>
      <c r="U86" s="11"/>
    </row>
    <row r="87" spans="1:21" ht="15">
      <c r="A87" s="4" t="s">
        <v>542</v>
      </c>
      <c r="B87" s="1">
        <v>-1</v>
      </c>
      <c r="C87" s="1">
        <v>-2</v>
      </c>
      <c r="D87" s="1">
        <v>-2</v>
      </c>
      <c r="E87" s="1">
        <v>-2</v>
      </c>
      <c r="F87" s="1">
        <v>-2</v>
      </c>
      <c r="G87" s="1">
        <v>-2</v>
      </c>
      <c r="H87" s="1">
        <v>0</v>
      </c>
      <c r="I87" s="14">
        <f ca="1">SUM(Tableau1463[[#This Row],[Nathan ]]:Tableau1463[[#This Row],[Matthieu ]])/6</f>
        <v>-1.6666666666666667</v>
      </c>
      <c r="J87" s="29">
        <f>MEDIAN((B87:H87))</f>
        <v>-2</v>
      </c>
      <c r="K87" s="1"/>
      <c r="N87" s="4"/>
      <c r="O87" s="3"/>
      <c r="P87" s="3"/>
      <c r="Q87" s="3"/>
      <c r="R87" s="3"/>
      <c r="S87" s="3"/>
      <c r="T87" s="3"/>
      <c r="U87" s="11"/>
    </row>
    <row r="88" spans="1:21" ht="15">
      <c r="A88" s="4" t="s">
        <v>543</v>
      </c>
      <c r="B88" s="1">
        <v>-2</v>
      </c>
      <c r="C88" s="1">
        <v>-2</v>
      </c>
      <c r="D88" s="1">
        <v>-2</v>
      </c>
      <c r="E88" s="1">
        <v>-2</v>
      </c>
      <c r="F88" s="1">
        <v>-2</v>
      </c>
      <c r="G88" s="1">
        <v>-2</v>
      </c>
      <c r="H88" s="1">
        <v>-2</v>
      </c>
      <c r="I88" s="14">
        <f ca="1">SUM(Tableau1463[[#This Row],[Nathan ]]:Tableau1463[[#This Row],[Matthieu ]])/6</f>
        <v>-1.6666666666666667</v>
      </c>
      <c r="J88" s="29">
        <f>MEDIAN((B88:H88))</f>
        <v>-2</v>
      </c>
      <c r="K88" s="1"/>
      <c r="N88" s="4"/>
      <c r="O88" s="3"/>
      <c r="P88" s="3"/>
      <c r="Q88" s="3"/>
      <c r="R88" s="3"/>
      <c r="S88" s="3"/>
      <c r="T88" s="3"/>
      <c r="U88" s="11"/>
    </row>
    <row r="89" spans="1:21" ht="15">
      <c r="A89" s="4" t="s">
        <v>544</v>
      </c>
      <c r="B89" s="1">
        <v>1</v>
      </c>
      <c r="C89" s="1">
        <v>-1</v>
      </c>
      <c r="D89" s="1">
        <v>0</v>
      </c>
      <c r="E89" s="1">
        <v>0</v>
      </c>
      <c r="F89" s="1">
        <v>-2</v>
      </c>
      <c r="G89" s="1">
        <v>-1</v>
      </c>
      <c r="H89" s="1">
        <v>0</v>
      </c>
      <c r="I89" s="14">
        <f ca="1">SUM(Tableau1463[[#This Row],[Nathan ]]:Tableau1463[[#This Row],[Matthieu ]])/6</f>
        <v>-0.66666666666666663</v>
      </c>
      <c r="J89" s="29">
        <f>MEDIAN((B89:H89))</f>
        <v>0</v>
      </c>
      <c r="K89" s="1"/>
      <c r="N89" s="4"/>
      <c r="O89" s="3"/>
      <c r="P89" s="3"/>
      <c r="Q89" s="3"/>
      <c r="R89" s="3"/>
      <c r="S89" s="3"/>
      <c r="T89" s="3"/>
      <c r="U89" s="11"/>
    </row>
    <row r="90" spans="1:21" ht="15">
      <c r="A90" s="4" t="s">
        <v>545</v>
      </c>
      <c r="B90" s="1">
        <v>2</v>
      </c>
      <c r="C90" s="1">
        <v>-1</v>
      </c>
      <c r="D90" s="1">
        <v>1</v>
      </c>
      <c r="E90" s="1">
        <v>1</v>
      </c>
      <c r="F90" s="1">
        <v>2</v>
      </c>
      <c r="G90" s="1">
        <v>-1</v>
      </c>
      <c r="H90" s="1">
        <v>2</v>
      </c>
      <c r="I90" s="14">
        <f ca="1">SUM(Tableau1463[[#This Row],[Nathan ]]:Tableau1463[[#This Row],[Matthieu ]])/6</f>
        <v>0.33333333333333331</v>
      </c>
      <c r="J90" s="29">
        <f>MEDIAN((B90:H90))</f>
        <v>1</v>
      </c>
      <c r="K90" s="1"/>
      <c r="N90" s="4"/>
      <c r="O90" s="3"/>
      <c r="P90" s="3"/>
      <c r="Q90" s="3"/>
      <c r="R90" s="3"/>
      <c r="S90" s="3"/>
      <c r="T90" s="3"/>
      <c r="U90" s="11"/>
    </row>
    <row r="91" spans="1:21" ht="15">
      <c r="A91" s="4" t="s">
        <v>546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4">
        <f ca="1">SUM(Tableau1463[[#This Row],[Nathan ]]:Tableau1463[[#This Row],[Matthieu ]])/6</f>
        <v>0.83333333333333337</v>
      </c>
      <c r="J91" s="29">
        <f>MEDIAN((B91:H91))</f>
        <v>1</v>
      </c>
      <c r="K91" s="1"/>
      <c r="N91" s="4"/>
      <c r="O91" s="3"/>
      <c r="P91" s="3"/>
      <c r="Q91" s="3"/>
      <c r="R91" s="3"/>
      <c r="S91" s="3"/>
      <c r="T91" s="3"/>
      <c r="U91" s="11"/>
    </row>
    <row r="92" spans="1:21" ht="15">
      <c r="A92" s="4" t="s">
        <v>547</v>
      </c>
      <c r="B92" s="1">
        <v>1</v>
      </c>
      <c r="C92" s="1">
        <v>2</v>
      </c>
      <c r="D92" s="1">
        <v>1</v>
      </c>
      <c r="E92" s="1">
        <v>1</v>
      </c>
      <c r="F92" s="1">
        <v>0</v>
      </c>
      <c r="G92" s="1">
        <v>1</v>
      </c>
      <c r="H92" s="1">
        <v>0</v>
      </c>
      <c r="I92" s="14">
        <f ca="1">SUM(Tableau1463[[#This Row],[Nathan ]]:Tableau1463[[#This Row],[Matthieu ]])/6</f>
        <v>0.83333333333333337</v>
      </c>
      <c r="J92" s="29">
        <f>MEDIAN((B92:H92))</f>
        <v>1</v>
      </c>
      <c r="K92" s="1"/>
      <c r="N92" s="4"/>
      <c r="O92" s="3"/>
      <c r="P92" s="3"/>
      <c r="Q92" s="3"/>
      <c r="R92" s="3"/>
      <c r="S92" s="3"/>
      <c r="T92" s="3"/>
      <c r="U92" s="11"/>
    </row>
    <row r="93" spans="1:21" ht="15">
      <c r="A93" s="4" t="s">
        <v>548</v>
      </c>
      <c r="B93" s="1">
        <v>2</v>
      </c>
      <c r="C93" s="1">
        <v>1</v>
      </c>
      <c r="D93" s="1">
        <v>2</v>
      </c>
      <c r="E93" s="1">
        <v>0</v>
      </c>
      <c r="F93" s="1">
        <v>1</v>
      </c>
      <c r="G93" s="1">
        <v>1</v>
      </c>
      <c r="H93" s="1">
        <v>1</v>
      </c>
      <c r="I93" s="14">
        <f ca="1">SUM(Tableau1463[[#This Row],[Nathan ]]:Tableau1463[[#This Row],[Matthieu ]])/6</f>
        <v>0.83333333333333337</v>
      </c>
      <c r="J93" s="29">
        <f>MEDIAN((B93:H93))</f>
        <v>1</v>
      </c>
      <c r="K93" s="1"/>
      <c r="N93" s="4"/>
      <c r="O93" s="3"/>
      <c r="P93" s="3"/>
      <c r="Q93" s="3"/>
      <c r="R93" s="3"/>
      <c r="S93" s="3"/>
      <c r="T93" s="3"/>
      <c r="U93" s="11"/>
    </row>
    <row r="94" spans="1:21" ht="15">
      <c r="A94" s="4" t="s">
        <v>549</v>
      </c>
      <c r="B94" s="1">
        <v>-2</v>
      </c>
      <c r="C94" s="1">
        <v>-2</v>
      </c>
      <c r="D94" s="1">
        <v>-2</v>
      </c>
      <c r="E94" s="1">
        <v>-2</v>
      </c>
      <c r="F94" s="1">
        <v>-2</v>
      </c>
      <c r="G94" s="1">
        <v>-2</v>
      </c>
      <c r="H94" s="1">
        <v>-2</v>
      </c>
      <c r="I94" s="14">
        <f ca="1">SUM(Tableau1463[[#This Row],[Nathan ]]:Tableau1463[[#This Row],[Matthieu ]])/6</f>
        <v>-1.6666666666666667</v>
      </c>
      <c r="J94" s="29">
        <f>MEDIAN((B94:H94))</f>
        <v>-2</v>
      </c>
      <c r="K94" s="1"/>
      <c r="N94" s="4"/>
      <c r="O94" s="3"/>
      <c r="P94" s="3"/>
      <c r="Q94" s="3"/>
      <c r="R94" s="3"/>
      <c r="S94" s="3"/>
      <c r="T94" s="3"/>
      <c r="U94" s="11"/>
    </row>
    <row r="95" spans="1:21" ht="15">
      <c r="A95" s="4" t="s">
        <v>550</v>
      </c>
      <c r="B95" s="1">
        <v>-2</v>
      </c>
      <c r="C95" s="1">
        <v>-2</v>
      </c>
      <c r="D95" s="1">
        <v>-2</v>
      </c>
      <c r="E95" s="1">
        <v>-2</v>
      </c>
      <c r="F95" s="1">
        <v>-2</v>
      </c>
      <c r="G95" s="1">
        <v>-2</v>
      </c>
      <c r="H95" s="1">
        <v>-2</v>
      </c>
      <c r="I95" s="14">
        <f ca="1">SUM(Tableau1463[[#This Row],[Nathan ]]:Tableau1463[[#This Row],[Matthieu ]])/6</f>
        <v>-1.6666666666666667</v>
      </c>
      <c r="J95" s="29">
        <f>MEDIAN((B95:H95))</f>
        <v>-2</v>
      </c>
      <c r="K95" s="1"/>
      <c r="N95" s="4"/>
      <c r="O95" s="3"/>
      <c r="P95" s="3"/>
      <c r="Q95" s="3"/>
      <c r="R95" s="3"/>
      <c r="S95" s="3"/>
      <c r="T95" s="3"/>
      <c r="U95" s="11"/>
    </row>
    <row r="96" spans="1:21" ht="15">
      <c r="A96" s="4" t="s">
        <v>551</v>
      </c>
      <c r="B96" s="1">
        <v>-2</v>
      </c>
      <c r="C96" s="1">
        <v>-2</v>
      </c>
      <c r="D96" s="1">
        <v>-2</v>
      </c>
      <c r="E96" s="1">
        <v>-2</v>
      </c>
      <c r="F96" s="1">
        <v>-2</v>
      </c>
      <c r="G96" s="1">
        <v>-2</v>
      </c>
      <c r="H96" s="1">
        <v>-2</v>
      </c>
      <c r="I96" s="14">
        <f ca="1">SUM(Tableau1463[[#This Row],[Nathan ]]:Tableau1463[[#This Row],[Matthieu ]])/6</f>
        <v>-1.6666666666666667</v>
      </c>
      <c r="J96" s="29">
        <f>MEDIAN((B96:H96))</f>
        <v>-2</v>
      </c>
      <c r="K96" s="1"/>
      <c r="N96" s="4"/>
      <c r="O96" s="3"/>
      <c r="P96" s="3"/>
      <c r="Q96" s="3"/>
      <c r="R96" s="3"/>
      <c r="S96" s="3"/>
      <c r="T96" s="3"/>
      <c r="U96" s="11"/>
    </row>
    <row r="97" spans="1:21" ht="15">
      <c r="A97" s="4" t="s">
        <v>552</v>
      </c>
      <c r="B97" s="1">
        <v>-2</v>
      </c>
      <c r="C97" s="1">
        <v>-2</v>
      </c>
      <c r="D97" s="1">
        <v>-2</v>
      </c>
      <c r="E97" s="1">
        <v>-2</v>
      </c>
      <c r="F97" s="1">
        <v>-2</v>
      </c>
      <c r="G97" s="1">
        <v>-2</v>
      </c>
      <c r="H97" s="1">
        <v>-1</v>
      </c>
      <c r="I97" s="14">
        <f ca="1">SUM(Tableau1463[[#This Row],[Nathan ]]:Tableau1463[[#This Row],[Matthieu ]])/6</f>
        <v>-1.6666666666666667</v>
      </c>
      <c r="J97" s="29">
        <f>MEDIAN((B97:H97))</f>
        <v>-2</v>
      </c>
      <c r="K97" s="1"/>
      <c r="N97" s="4"/>
      <c r="O97" s="3"/>
      <c r="P97" s="3"/>
      <c r="Q97" s="3"/>
      <c r="R97" s="3"/>
      <c r="S97" s="3"/>
      <c r="T97" s="3"/>
      <c r="U97" s="11"/>
    </row>
    <row r="98" spans="1:21" ht="15">
      <c r="A98" s="4" t="s">
        <v>553</v>
      </c>
      <c r="B98" s="1">
        <v>0</v>
      </c>
      <c r="C98" s="1">
        <v>2</v>
      </c>
      <c r="D98" s="1">
        <v>1</v>
      </c>
      <c r="E98" s="1">
        <v>0</v>
      </c>
      <c r="F98" s="1">
        <v>0</v>
      </c>
      <c r="G98" s="1">
        <v>2</v>
      </c>
      <c r="H98" s="1">
        <v>0</v>
      </c>
      <c r="I98" s="14">
        <f ca="1">SUM(Tableau1463[[#This Row],[Nathan ]]:Tableau1463[[#This Row],[Matthieu ]])/6</f>
        <v>0.83333333333333337</v>
      </c>
      <c r="J98" s="29">
        <f>MEDIAN((B98:H98))</f>
        <v>0</v>
      </c>
      <c r="K98" s="1"/>
      <c r="N98" s="4"/>
      <c r="O98" s="3"/>
      <c r="P98" s="3"/>
      <c r="Q98" s="3"/>
      <c r="R98" s="3"/>
      <c r="S98" s="3"/>
      <c r="T98" s="3"/>
      <c r="U98" s="11"/>
    </row>
    <row r="99" spans="1:21" ht="15">
      <c r="A99" s="4" t="s">
        <v>554</v>
      </c>
      <c r="B99" s="1">
        <v>-1</v>
      </c>
      <c r="C99" s="1">
        <v>0</v>
      </c>
      <c r="D99" s="1">
        <v>1</v>
      </c>
      <c r="E99" s="1">
        <v>-1</v>
      </c>
      <c r="F99" s="1">
        <v>0</v>
      </c>
      <c r="G99" s="1">
        <v>0</v>
      </c>
      <c r="H99" s="1">
        <v>1</v>
      </c>
      <c r="I99" s="14">
        <f ca="1">SUM(Tableau1463[[#This Row],[Nathan ]]:Tableau1463[[#This Row],[Matthieu ]])/6</f>
        <v>0</v>
      </c>
      <c r="J99" s="29">
        <f>MEDIAN((B99:H99))</f>
        <v>0</v>
      </c>
      <c r="K99" s="1"/>
      <c r="N99" s="4"/>
      <c r="O99" s="3"/>
      <c r="P99" s="3"/>
      <c r="Q99" s="3"/>
      <c r="R99" s="3"/>
      <c r="S99" s="3"/>
      <c r="T99" s="3"/>
      <c r="U99" s="11"/>
    </row>
    <row r="100" spans="1:21" ht="15">
      <c r="A100" s="7" t="s">
        <v>555</v>
      </c>
      <c r="B100" s="8">
        <v>-2</v>
      </c>
      <c r="C100" s="8">
        <v>-2</v>
      </c>
      <c r="D100" s="8">
        <v>-2</v>
      </c>
      <c r="E100" s="8">
        <v>-2</v>
      </c>
      <c r="F100" s="8">
        <v>-2</v>
      </c>
      <c r="G100" s="8">
        <v>-2</v>
      </c>
      <c r="H100" s="8">
        <v>-1</v>
      </c>
      <c r="I100" s="37">
        <f ca="1">SUM(Tableau1463[[#This Row],[Nathan ]]:Tableau1463[[#This Row],[Matthieu ]])/6</f>
        <v>-1.6666666666666667</v>
      </c>
      <c r="J100" s="29">
        <f>MEDIAN((B100:H100))</f>
        <v>-2</v>
      </c>
      <c r="K100" s="1"/>
      <c r="N100" s="4"/>
      <c r="O100" s="3"/>
      <c r="P100" s="3"/>
      <c r="Q100" s="3"/>
      <c r="R100" s="3"/>
      <c r="S100" s="3"/>
      <c r="T100" s="3"/>
      <c r="U100" s="11"/>
    </row>
    <row r="101" spans="1:21">
      <c r="A101" s="4" t="s">
        <v>556</v>
      </c>
      <c r="B101" s="1">
        <v>2</v>
      </c>
      <c r="C101" s="1">
        <v>1</v>
      </c>
      <c r="D101" s="1">
        <v>2</v>
      </c>
      <c r="E101" s="1">
        <v>1</v>
      </c>
      <c r="F101" s="1">
        <v>1</v>
      </c>
      <c r="G101" s="1">
        <v>1</v>
      </c>
      <c r="H101" s="1">
        <v>2</v>
      </c>
      <c r="I101" s="26">
        <f ca="1">SUM(Tableau1463[[#This Row],[Nathan ]]:Tableau1463[[#This Row],[Matthieu ]])/6</f>
        <v>1</v>
      </c>
      <c r="J101" s="29">
        <f>MEDIAN((B101:H101))</f>
        <v>1</v>
      </c>
      <c r="K101" s="1"/>
      <c r="N101" s="4"/>
      <c r="O101" s="3"/>
      <c r="P101" s="3"/>
      <c r="Q101" s="3"/>
      <c r="R101" s="3"/>
      <c r="S101" s="3"/>
      <c r="T101" s="3"/>
      <c r="U101" s="11"/>
    </row>
    <row r="102" spans="1:21">
      <c r="A102" s="4" t="s">
        <v>557</v>
      </c>
      <c r="B102" s="1">
        <v>1</v>
      </c>
      <c r="C102" s="1">
        <v>1</v>
      </c>
      <c r="D102" s="1">
        <v>1</v>
      </c>
      <c r="E102" s="1">
        <v>1</v>
      </c>
      <c r="F102" s="1">
        <v>2</v>
      </c>
      <c r="G102" s="1">
        <v>1</v>
      </c>
      <c r="H102" s="1">
        <v>1</v>
      </c>
      <c r="I102" s="26">
        <f ca="1">SUM(Tableau1463[[#This Row],[Nathan ]]:Tableau1463[[#This Row],[Matthieu ]])/6</f>
        <v>1</v>
      </c>
      <c r="J102" s="30">
        <f>MEDIAN((B102:H102))</f>
        <v>1</v>
      </c>
      <c r="K102" s="8"/>
      <c r="N102" s="4"/>
      <c r="O102" s="3"/>
      <c r="P102" s="3"/>
      <c r="Q102" s="3"/>
      <c r="R102" s="3"/>
      <c r="S102" s="3"/>
      <c r="T102" s="3"/>
      <c r="U102" s="11"/>
    </row>
  </sheetData>
  <conditionalFormatting sqref="K2:L102">
    <cfRule type="cellIs" dxfId="337" priority="1" operator="greaterThan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ECC2-3C0D-8A4B-8971-607B05454F77}">
  <dimension ref="A1:U101"/>
  <sheetViews>
    <sheetView zoomScale="44" workbookViewId="0"/>
  </sheetViews>
  <sheetFormatPr defaultColWidth="11.42578125" defaultRowHeight="14.45"/>
  <cols>
    <col min="1" max="1" width="21.42578125" customWidth="1"/>
    <col min="12" max="12" width="20.42578125" customWidth="1"/>
  </cols>
  <sheetData>
    <row r="1" spans="1:21">
      <c r="A1" s="5" t="s">
        <v>558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6" t="s">
        <v>9</v>
      </c>
      <c r="K1" s="6" t="s">
        <v>329</v>
      </c>
      <c r="L1" s="31" t="s">
        <v>330</v>
      </c>
      <c r="M1" t="s">
        <v>13</v>
      </c>
      <c r="N1" s="9" t="s">
        <v>14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10" t="s">
        <v>7</v>
      </c>
    </row>
    <row r="2" spans="1:21">
      <c r="A2" s="4" t="s">
        <v>559</v>
      </c>
      <c r="B2" s="1">
        <v>1</v>
      </c>
      <c r="C2" s="1">
        <v>0</v>
      </c>
      <c r="D2" s="1">
        <v>1</v>
      </c>
      <c r="E2">
        <v>0</v>
      </c>
      <c r="F2" s="1">
        <v>0</v>
      </c>
      <c r="G2" s="1">
        <v>1</v>
      </c>
      <c r="H2" s="1">
        <v>1</v>
      </c>
      <c r="I2" s="14">
        <f t="shared" ref="I2:I33" si="0">SUM(B2:H2)/7</f>
        <v>0.5714285714285714</v>
      </c>
      <c r="J2" s="28">
        <f>MEDIAN((B2:H2))</f>
        <v>1</v>
      </c>
      <c r="K2" s="22"/>
      <c r="N2" s="4"/>
      <c r="O2" s="3"/>
      <c r="P2" s="3"/>
      <c r="Q2" s="3"/>
      <c r="R2" s="3"/>
      <c r="S2" s="3"/>
      <c r="T2" s="3"/>
      <c r="U2" s="11"/>
    </row>
    <row r="3" spans="1:21">
      <c r="A3" s="4" t="s">
        <v>560</v>
      </c>
      <c r="B3" s="1">
        <v>2</v>
      </c>
      <c r="C3" s="1">
        <v>0</v>
      </c>
      <c r="D3" s="1">
        <v>2</v>
      </c>
      <c r="E3">
        <v>0</v>
      </c>
      <c r="F3" s="1">
        <v>1</v>
      </c>
      <c r="G3" s="1">
        <v>-1</v>
      </c>
      <c r="H3" s="1">
        <v>2</v>
      </c>
      <c r="I3" s="15">
        <f t="shared" si="0"/>
        <v>0.8571428571428571</v>
      </c>
      <c r="J3" s="28">
        <f>MEDIAN((B3:H3))</f>
        <v>1</v>
      </c>
      <c r="K3" s="1"/>
      <c r="N3" s="4"/>
      <c r="O3" s="3"/>
      <c r="P3" s="3"/>
      <c r="Q3" s="3"/>
      <c r="R3" s="3"/>
      <c r="S3" s="3"/>
      <c r="T3" s="3"/>
      <c r="U3" s="11"/>
    </row>
    <row r="4" spans="1:21">
      <c r="A4" s="4" t="s">
        <v>561</v>
      </c>
      <c r="B4" s="1">
        <v>0</v>
      </c>
      <c r="C4" s="1">
        <v>1</v>
      </c>
      <c r="D4" s="1">
        <v>1</v>
      </c>
      <c r="E4">
        <v>-1</v>
      </c>
      <c r="F4" s="1">
        <v>1</v>
      </c>
      <c r="G4" s="1">
        <v>0</v>
      </c>
      <c r="H4" s="1">
        <v>1</v>
      </c>
      <c r="I4" s="15">
        <f t="shared" si="0"/>
        <v>0.42857142857142855</v>
      </c>
      <c r="J4" s="28">
        <f>MEDIAN((B4:H4))</f>
        <v>1</v>
      </c>
      <c r="K4" s="1"/>
      <c r="N4" s="4"/>
      <c r="O4" s="3"/>
      <c r="P4" s="3"/>
      <c r="Q4" s="3"/>
      <c r="R4" s="3"/>
      <c r="S4" s="3"/>
      <c r="T4" s="3"/>
      <c r="U4" s="11"/>
    </row>
    <row r="5" spans="1:21">
      <c r="A5" s="4" t="s">
        <v>562</v>
      </c>
      <c r="B5" s="1">
        <v>1</v>
      </c>
      <c r="C5" s="1">
        <v>2</v>
      </c>
      <c r="D5" s="1">
        <v>2</v>
      </c>
      <c r="E5">
        <v>2</v>
      </c>
      <c r="F5" s="1">
        <v>1</v>
      </c>
      <c r="G5" s="1">
        <v>2</v>
      </c>
      <c r="H5" s="1">
        <v>2</v>
      </c>
      <c r="I5" s="15">
        <f t="shared" si="0"/>
        <v>1.7142857142857142</v>
      </c>
      <c r="J5" s="28">
        <f>MEDIAN((B5:H5))</f>
        <v>2</v>
      </c>
      <c r="K5" s="1"/>
      <c r="N5" s="4"/>
      <c r="O5" s="3"/>
      <c r="P5" s="3"/>
      <c r="Q5" s="3"/>
      <c r="R5" s="3"/>
      <c r="S5" s="3"/>
      <c r="T5" s="3"/>
      <c r="U5" s="11"/>
    </row>
    <row r="6" spans="1:21">
      <c r="A6" s="4" t="s">
        <v>563</v>
      </c>
      <c r="B6" s="1">
        <v>2</v>
      </c>
      <c r="C6" s="1">
        <v>1</v>
      </c>
      <c r="D6" s="1">
        <v>1</v>
      </c>
      <c r="E6">
        <v>1</v>
      </c>
      <c r="F6" s="1">
        <v>1</v>
      </c>
      <c r="G6" s="1">
        <v>1</v>
      </c>
      <c r="H6" s="1">
        <v>1</v>
      </c>
      <c r="I6" s="15">
        <f t="shared" si="0"/>
        <v>1.1428571428571428</v>
      </c>
      <c r="J6" s="28">
        <f>MEDIAN((B6:H6))</f>
        <v>1</v>
      </c>
      <c r="K6" s="1"/>
      <c r="N6" s="4"/>
      <c r="O6" s="3"/>
      <c r="P6" s="3"/>
      <c r="Q6" s="3"/>
      <c r="R6" s="3"/>
      <c r="S6" s="3"/>
      <c r="T6" s="3"/>
      <c r="U6" s="11"/>
    </row>
    <row r="7" spans="1:21">
      <c r="A7" s="4" t="s">
        <v>564</v>
      </c>
      <c r="B7" s="1">
        <v>0</v>
      </c>
      <c r="C7" s="1">
        <v>1</v>
      </c>
      <c r="D7" s="1">
        <v>0</v>
      </c>
      <c r="E7">
        <v>0</v>
      </c>
      <c r="F7" s="1">
        <v>0</v>
      </c>
      <c r="G7" s="1">
        <v>1</v>
      </c>
      <c r="H7" s="1">
        <v>0</v>
      </c>
      <c r="I7" s="15">
        <f t="shared" si="0"/>
        <v>0.2857142857142857</v>
      </c>
      <c r="J7" s="28">
        <f>MEDIAN((B7:H7))</f>
        <v>0</v>
      </c>
      <c r="K7" s="1"/>
      <c r="N7" s="4"/>
      <c r="O7" s="3"/>
      <c r="P7" s="3"/>
      <c r="Q7" s="3"/>
      <c r="R7" s="3"/>
      <c r="S7" s="3"/>
      <c r="T7" s="3"/>
      <c r="U7" s="11"/>
    </row>
    <row r="8" spans="1:21">
      <c r="A8" s="4" t="s">
        <v>565</v>
      </c>
      <c r="B8" s="1">
        <v>-2</v>
      </c>
      <c r="C8" s="1">
        <v>-2</v>
      </c>
      <c r="D8" s="1">
        <v>-2</v>
      </c>
      <c r="E8" s="1">
        <v>-2</v>
      </c>
      <c r="F8" s="1">
        <v>-2</v>
      </c>
      <c r="G8" s="1">
        <v>-1</v>
      </c>
      <c r="H8" s="1">
        <v>-1</v>
      </c>
      <c r="I8" s="15">
        <f t="shared" si="0"/>
        <v>-1.7142857142857142</v>
      </c>
      <c r="J8" s="28">
        <f>MEDIAN((B8:H8))</f>
        <v>-2</v>
      </c>
      <c r="K8" s="1"/>
      <c r="N8" s="4"/>
      <c r="O8" s="3"/>
      <c r="P8" s="3"/>
      <c r="Q8" s="3"/>
      <c r="R8" s="3"/>
      <c r="S8" s="3"/>
      <c r="T8" s="3"/>
      <c r="U8" s="11"/>
    </row>
    <row r="9" spans="1:21">
      <c r="A9" s="4" t="s">
        <v>566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5">
        <f t="shared" si="0"/>
        <v>2</v>
      </c>
      <c r="J9" s="28">
        <f>MEDIAN((B9:H9))</f>
        <v>2</v>
      </c>
      <c r="K9" s="1"/>
      <c r="N9" s="4"/>
      <c r="O9" s="3"/>
      <c r="P9" s="3"/>
      <c r="Q9" s="3"/>
      <c r="R9" s="3"/>
      <c r="S9" s="3"/>
      <c r="T9" s="3"/>
      <c r="U9" s="11"/>
    </row>
    <row r="10" spans="1:21">
      <c r="A10" s="4" t="s">
        <v>567</v>
      </c>
      <c r="B10" s="1">
        <v>-2</v>
      </c>
      <c r="C10" s="1">
        <v>-2</v>
      </c>
      <c r="D10" s="1">
        <v>-2</v>
      </c>
      <c r="E10" s="1">
        <v>1</v>
      </c>
      <c r="F10" s="1">
        <v>-2</v>
      </c>
      <c r="G10" s="1">
        <v>-2</v>
      </c>
      <c r="H10" s="1">
        <v>-2</v>
      </c>
      <c r="I10" s="15">
        <f t="shared" si="0"/>
        <v>-1.5714285714285714</v>
      </c>
      <c r="J10" s="28">
        <f>MEDIAN((B10:H10))</f>
        <v>-2</v>
      </c>
      <c r="K10" s="1"/>
      <c r="N10" s="4"/>
      <c r="O10" s="3"/>
      <c r="P10" s="3"/>
      <c r="Q10" s="3"/>
      <c r="R10" s="3"/>
      <c r="S10" s="3"/>
      <c r="T10" s="3"/>
      <c r="U10" s="11"/>
    </row>
    <row r="11" spans="1:21">
      <c r="A11" s="4" t="s">
        <v>568</v>
      </c>
      <c r="B11" s="1">
        <v>1</v>
      </c>
      <c r="C11" s="1">
        <v>1</v>
      </c>
      <c r="D11" s="1">
        <v>2</v>
      </c>
      <c r="E11" s="1">
        <v>1</v>
      </c>
      <c r="F11" s="1">
        <v>0</v>
      </c>
      <c r="G11" s="1">
        <v>2</v>
      </c>
      <c r="H11" s="1">
        <v>-1</v>
      </c>
      <c r="I11" s="15">
        <f t="shared" si="0"/>
        <v>0.8571428571428571</v>
      </c>
      <c r="J11" s="28">
        <f>MEDIAN((B11:H11))</f>
        <v>1</v>
      </c>
      <c r="K11" s="1"/>
      <c r="N11" s="4"/>
      <c r="O11" s="3"/>
      <c r="P11" s="3"/>
      <c r="Q11" s="3"/>
      <c r="R11" s="3"/>
      <c r="S11" s="3"/>
      <c r="T11" s="3"/>
      <c r="U11" s="11"/>
    </row>
    <row r="12" spans="1:21">
      <c r="A12" s="4" t="s">
        <v>569</v>
      </c>
      <c r="B12" s="1">
        <v>1</v>
      </c>
      <c r="C12" s="1">
        <v>2</v>
      </c>
      <c r="D12" s="1">
        <v>2</v>
      </c>
      <c r="E12" s="1">
        <v>0</v>
      </c>
      <c r="F12" s="1">
        <v>1</v>
      </c>
      <c r="G12" s="1">
        <v>1</v>
      </c>
      <c r="H12" s="1">
        <v>0</v>
      </c>
      <c r="I12" s="15">
        <f t="shared" si="0"/>
        <v>1</v>
      </c>
      <c r="J12" s="28">
        <f>MEDIAN((B12:H12))</f>
        <v>1</v>
      </c>
      <c r="K12" s="1"/>
      <c r="N12" s="4"/>
      <c r="O12" s="3"/>
      <c r="P12" s="3"/>
      <c r="Q12" s="3"/>
      <c r="R12" s="3"/>
      <c r="S12" s="3"/>
      <c r="T12" s="3"/>
      <c r="U12" s="11"/>
    </row>
    <row r="13" spans="1:21">
      <c r="A13" s="4" t="s">
        <v>570</v>
      </c>
      <c r="B13" s="1">
        <v>-2</v>
      </c>
      <c r="C13" s="1">
        <v>0</v>
      </c>
      <c r="D13" s="1">
        <v>-1</v>
      </c>
      <c r="E13" s="1">
        <v>-1</v>
      </c>
      <c r="F13" s="1">
        <v>1</v>
      </c>
      <c r="G13" s="1">
        <v>-1</v>
      </c>
      <c r="H13" s="1">
        <v>1</v>
      </c>
      <c r="I13" s="15">
        <f t="shared" si="0"/>
        <v>-0.42857142857142855</v>
      </c>
      <c r="J13" s="28">
        <f>MEDIAN((B13:H13))</f>
        <v>-1</v>
      </c>
      <c r="K13" s="1"/>
      <c r="N13" s="4"/>
      <c r="O13" s="3"/>
      <c r="P13" s="3"/>
      <c r="Q13" s="3"/>
      <c r="R13" s="3"/>
      <c r="S13" s="3"/>
      <c r="T13" s="3"/>
      <c r="U13" s="11"/>
    </row>
    <row r="14" spans="1:21">
      <c r="A14" s="4" t="s">
        <v>571</v>
      </c>
      <c r="B14" s="1">
        <v>1</v>
      </c>
      <c r="C14" s="1">
        <v>2</v>
      </c>
      <c r="D14" s="1">
        <v>1</v>
      </c>
      <c r="E14" s="1">
        <v>2</v>
      </c>
      <c r="F14" s="1">
        <v>2</v>
      </c>
      <c r="G14" s="1">
        <v>2</v>
      </c>
      <c r="H14" s="1">
        <v>1</v>
      </c>
      <c r="I14" s="15">
        <f t="shared" si="0"/>
        <v>1.5714285714285714</v>
      </c>
      <c r="J14" s="28">
        <f>MEDIAN((B14:H14))</f>
        <v>2</v>
      </c>
      <c r="K14" s="1"/>
      <c r="N14" s="4"/>
      <c r="O14" s="3"/>
      <c r="P14" s="3"/>
      <c r="Q14" s="3"/>
      <c r="R14" s="3"/>
      <c r="S14" s="3"/>
      <c r="T14" s="3"/>
      <c r="U14" s="11"/>
    </row>
    <row r="15" spans="1:21">
      <c r="A15" s="4" t="s">
        <v>572</v>
      </c>
      <c r="B15" s="1">
        <v>0</v>
      </c>
      <c r="C15" s="1">
        <v>2</v>
      </c>
      <c r="D15" s="1">
        <v>2</v>
      </c>
      <c r="E15" s="1">
        <v>2</v>
      </c>
      <c r="F15" s="1">
        <v>1</v>
      </c>
      <c r="G15" s="1">
        <v>1</v>
      </c>
      <c r="H15" s="1">
        <v>1</v>
      </c>
      <c r="I15" s="15">
        <f t="shared" si="0"/>
        <v>1.2857142857142858</v>
      </c>
      <c r="J15" s="28">
        <f>MEDIAN((B15:H15))</f>
        <v>1</v>
      </c>
      <c r="K15" s="1"/>
      <c r="N15" s="4"/>
      <c r="O15" s="3"/>
      <c r="P15" s="3"/>
      <c r="Q15" s="3"/>
      <c r="R15" s="3"/>
      <c r="S15" s="3"/>
      <c r="T15" s="3"/>
      <c r="U15" s="11"/>
    </row>
    <row r="16" spans="1:21">
      <c r="A16" s="4" t="s">
        <v>573</v>
      </c>
      <c r="B16" s="1">
        <v>2</v>
      </c>
      <c r="C16" s="1">
        <v>1</v>
      </c>
      <c r="D16" s="1">
        <v>1</v>
      </c>
      <c r="E16" s="1">
        <v>2</v>
      </c>
      <c r="F16" s="1">
        <v>1</v>
      </c>
      <c r="G16" s="1">
        <v>2</v>
      </c>
      <c r="H16" s="1">
        <v>2</v>
      </c>
      <c r="I16" s="15">
        <f t="shared" si="0"/>
        <v>1.5714285714285714</v>
      </c>
      <c r="J16" s="28">
        <f>MEDIAN((B16:H16))</f>
        <v>2</v>
      </c>
      <c r="K16" s="1"/>
      <c r="N16" s="4"/>
      <c r="O16" s="3"/>
      <c r="P16" s="3"/>
      <c r="Q16" s="3"/>
      <c r="R16" s="3"/>
      <c r="S16" s="3"/>
      <c r="T16" s="3"/>
      <c r="U16" s="11"/>
    </row>
    <row r="17" spans="1:21">
      <c r="A17" s="4" t="s">
        <v>574</v>
      </c>
      <c r="B17" s="1">
        <v>2</v>
      </c>
      <c r="C17" s="1">
        <v>1</v>
      </c>
      <c r="D17" s="1">
        <v>1</v>
      </c>
      <c r="E17" s="1">
        <v>-1</v>
      </c>
      <c r="F17" s="1">
        <v>0</v>
      </c>
      <c r="G17" s="1">
        <v>2</v>
      </c>
      <c r="H17" s="1">
        <v>2</v>
      </c>
      <c r="I17" s="15">
        <f t="shared" si="0"/>
        <v>1</v>
      </c>
      <c r="J17" s="28">
        <f>MEDIAN((B17:H17))</f>
        <v>1</v>
      </c>
      <c r="K17" s="1"/>
      <c r="N17" s="4"/>
      <c r="O17" s="3"/>
      <c r="P17" s="3"/>
      <c r="Q17" s="3"/>
      <c r="R17" s="3"/>
      <c r="S17" s="3"/>
      <c r="T17" s="3"/>
      <c r="U17" s="11"/>
    </row>
    <row r="18" spans="1:21">
      <c r="A18" s="4" t="s">
        <v>575</v>
      </c>
      <c r="B18" s="1">
        <v>1</v>
      </c>
      <c r="C18" s="1">
        <v>1</v>
      </c>
      <c r="D18" s="1">
        <v>-1</v>
      </c>
      <c r="E18" s="1">
        <v>1</v>
      </c>
      <c r="F18" s="1">
        <v>-2</v>
      </c>
      <c r="G18" s="1">
        <v>1</v>
      </c>
      <c r="H18" s="1">
        <v>1</v>
      </c>
      <c r="I18" s="15">
        <f t="shared" si="0"/>
        <v>0.2857142857142857</v>
      </c>
      <c r="J18" s="28">
        <f>MEDIAN((B18:H18))</f>
        <v>1</v>
      </c>
      <c r="K18" s="1"/>
      <c r="N18" s="4"/>
      <c r="O18" s="3"/>
      <c r="P18" s="3"/>
      <c r="Q18" s="3"/>
      <c r="R18" s="3"/>
      <c r="S18" s="3"/>
      <c r="T18" s="3"/>
      <c r="U18" s="11"/>
    </row>
    <row r="19" spans="1:21">
      <c r="A19" s="4" t="s">
        <v>576</v>
      </c>
      <c r="B19" s="1">
        <v>2</v>
      </c>
      <c r="C19" s="1">
        <v>1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5">
        <f t="shared" si="0"/>
        <v>1.8571428571428572</v>
      </c>
      <c r="J19" s="28">
        <f>MEDIAN((B19:H19))</f>
        <v>2</v>
      </c>
      <c r="K19" s="1"/>
      <c r="N19" s="4"/>
      <c r="O19" s="3"/>
      <c r="P19" s="3"/>
      <c r="Q19" s="3"/>
      <c r="R19" s="3"/>
      <c r="S19" s="3"/>
      <c r="T19" s="3"/>
      <c r="U19" s="11"/>
    </row>
    <row r="20" spans="1:21">
      <c r="A20" s="4" t="s">
        <v>577</v>
      </c>
      <c r="B20" s="1">
        <v>-2</v>
      </c>
      <c r="C20" s="1">
        <v>-2</v>
      </c>
      <c r="D20" s="1">
        <v>-2</v>
      </c>
      <c r="E20" s="1">
        <v>-1</v>
      </c>
      <c r="F20" s="1">
        <v>-2</v>
      </c>
      <c r="G20" s="1">
        <v>0</v>
      </c>
      <c r="H20" s="1">
        <v>-1</v>
      </c>
      <c r="I20" s="15">
        <f t="shared" si="0"/>
        <v>-1.4285714285714286</v>
      </c>
      <c r="J20" s="28">
        <f>MEDIAN((B20:H20))</f>
        <v>-2</v>
      </c>
      <c r="K20" s="1"/>
      <c r="N20" s="4"/>
      <c r="O20" s="3"/>
      <c r="P20" s="3"/>
      <c r="Q20" s="3"/>
      <c r="R20" s="3"/>
      <c r="S20" s="3"/>
      <c r="T20" s="3"/>
      <c r="U20" s="11"/>
    </row>
    <row r="21" spans="1:21">
      <c r="A21" s="4" t="s">
        <v>578</v>
      </c>
      <c r="B21" s="1">
        <v>-1</v>
      </c>
      <c r="C21" s="1">
        <v>-1</v>
      </c>
      <c r="D21" s="1">
        <v>-1</v>
      </c>
      <c r="E21" s="1">
        <v>0</v>
      </c>
      <c r="F21" s="1">
        <v>-1</v>
      </c>
      <c r="G21" s="1">
        <v>-1</v>
      </c>
      <c r="H21" s="1">
        <v>0</v>
      </c>
      <c r="I21" s="15">
        <f t="shared" si="0"/>
        <v>-0.7142857142857143</v>
      </c>
      <c r="J21" s="28">
        <f>MEDIAN((B21:H21))</f>
        <v>-1</v>
      </c>
      <c r="K21" s="1"/>
      <c r="N21" s="4"/>
      <c r="O21" s="3"/>
      <c r="P21" s="3"/>
      <c r="Q21" s="3"/>
      <c r="R21" s="3"/>
      <c r="S21" s="3"/>
      <c r="T21" s="3"/>
      <c r="U21" s="11"/>
    </row>
    <row r="22" spans="1:21">
      <c r="A22" s="4" t="s">
        <v>579</v>
      </c>
      <c r="B22" s="1">
        <v>-2</v>
      </c>
      <c r="C22" s="1">
        <v>-1</v>
      </c>
      <c r="D22" s="1">
        <v>-2</v>
      </c>
      <c r="E22" s="1">
        <v>-2</v>
      </c>
      <c r="F22" s="1">
        <v>-2</v>
      </c>
      <c r="G22" s="1">
        <v>-1</v>
      </c>
      <c r="H22" s="1">
        <v>0</v>
      </c>
      <c r="I22" s="15">
        <f t="shared" si="0"/>
        <v>-1.4285714285714286</v>
      </c>
      <c r="J22" s="28">
        <f>MEDIAN((B22:H22))</f>
        <v>-2</v>
      </c>
      <c r="K22" s="1"/>
      <c r="N22" s="4"/>
      <c r="O22" s="3"/>
      <c r="P22" s="3"/>
      <c r="Q22" s="3"/>
      <c r="R22" s="3"/>
      <c r="S22" s="3"/>
      <c r="T22" s="3"/>
      <c r="U22" s="11"/>
    </row>
    <row r="23" spans="1:21">
      <c r="A23" s="4" t="s">
        <v>580</v>
      </c>
      <c r="B23" s="1">
        <v>0</v>
      </c>
      <c r="C23" s="1">
        <v>0</v>
      </c>
      <c r="D23" s="1">
        <v>-1</v>
      </c>
      <c r="E23" s="1">
        <v>-2</v>
      </c>
      <c r="F23" s="1">
        <v>1</v>
      </c>
      <c r="G23" s="1">
        <v>0</v>
      </c>
      <c r="H23" s="1">
        <v>0</v>
      </c>
      <c r="I23" s="15">
        <f t="shared" si="0"/>
        <v>-0.2857142857142857</v>
      </c>
      <c r="J23" s="28">
        <f>MEDIAN((B23:H23))</f>
        <v>0</v>
      </c>
      <c r="K23" s="1"/>
      <c r="N23" s="4"/>
      <c r="O23" s="3"/>
      <c r="P23" s="3"/>
      <c r="Q23" s="3"/>
      <c r="R23" s="3"/>
      <c r="S23" s="3"/>
      <c r="T23" s="3"/>
      <c r="U23" s="11"/>
    </row>
    <row r="24" spans="1:21">
      <c r="A24" s="4" t="s">
        <v>581</v>
      </c>
      <c r="B24" s="1">
        <v>1</v>
      </c>
      <c r="C24" s="1">
        <v>1</v>
      </c>
      <c r="D24" s="1">
        <v>1</v>
      </c>
      <c r="E24" s="1">
        <v>0</v>
      </c>
      <c r="F24" s="1">
        <v>1</v>
      </c>
      <c r="G24" s="1">
        <v>-1</v>
      </c>
      <c r="H24" s="1">
        <v>1</v>
      </c>
      <c r="I24" s="15">
        <f t="shared" si="0"/>
        <v>0.5714285714285714</v>
      </c>
      <c r="J24" s="28">
        <f>MEDIAN((B24:H24))</f>
        <v>1</v>
      </c>
      <c r="K24" s="1"/>
      <c r="N24" s="4"/>
      <c r="O24" s="3"/>
      <c r="P24" s="3"/>
      <c r="Q24" s="3"/>
      <c r="R24" s="3"/>
      <c r="S24" s="3"/>
      <c r="T24" s="3"/>
      <c r="U24" s="11"/>
    </row>
    <row r="25" spans="1:21">
      <c r="A25" s="4" t="s">
        <v>582</v>
      </c>
      <c r="B25" s="1">
        <v>2</v>
      </c>
      <c r="C25" s="1">
        <v>2</v>
      </c>
      <c r="D25" s="1">
        <v>1</v>
      </c>
      <c r="E25" s="1">
        <v>1</v>
      </c>
      <c r="F25" s="1">
        <v>2</v>
      </c>
      <c r="G25" s="1">
        <v>1</v>
      </c>
      <c r="H25" s="1">
        <v>2</v>
      </c>
      <c r="I25" s="15">
        <f t="shared" si="0"/>
        <v>1.5714285714285714</v>
      </c>
      <c r="J25" s="28">
        <f>MEDIAN((B25:H25))</f>
        <v>2</v>
      </c>
      <c r="K25" s="1"/>
      <c r="N25" s="4"/>
      <c r="O25" s="3"/>
      <c r="P25" s="3"/>
      <c r="Q25" s="3"/>
      <c r="R25" s="3"/>
      <c r="S25" s="3"/>
      <c r="T25" s="3"/>
      <c r="U25" s="11"/>
    </row>
    <row r="26" spans="1:21">
      <c r="A26" s="4" t="s">
        <v>583</v>
      </c>
      <c r="B26" s="1">
        <v>-1</v>
      </c>
      <c r="C26" s="1">
        <v>-2</v>
      </c>
      <c r="D26" s="1">
        <v>-2</v>
      </c>
      <c r="E26" s="1">
        <v>-1</v>
      </c>
      <c r="F26" s="1">
        <v>-2</v>
      </c>
      <c r="G26" s="1">
        <v>0</v>
      </c>
      <c r="H26" s="1">
        <v>-1</v>
      </c>
      <c r="I26" s="15">
        <f t="shared" si="0"/>
        <v>-1.2857142857142858</v>
      </c>
      <c r="J26" s="28">
        <f>MEDIAN((B26:H26))</f>
        <v>-1</v>
      </c>
      <c r="K26" s="1"/>
      <c r="N26" s="4"/>
      <c r="O26" s="3"/>
      <c r="P26" s="3"/>
      <c r="Q26" s="3"/>
      <c r="R26" s="3"/>
      <c r="S26" s="3"/>
      <c r="T26" s="3"/>
      <c r="U26" s="11"/>
    </row>
    <row r="27" spans="1:21">
      <c r="A27" s="4" t="s">
        <v>584</v>
      </c>
      <c r="B27" s="1">
        <v>2</v>
      </c>
      <c r="C27" s="1">
        <v>2</v>
      </c>
      <c r="D27" s="1">
        <v>1</v>
      </c>
      <c r="E27" s="1">
        <v>2</v>
      </c>
      <c r="F27" s="1">
        <v>2</v>
      </c>
      <c r="G27" s="1">
        <v>-1</v>
      </c>
      <c r="H27" s="1">
        <v>2</v>
      </c>
      <c r="I27" s="15">
        <f t="shared" si="0"/>
        <v>1.4285714285714286</v>
      </c>
      <c r="J27" s="28">
        <f>MEDIAN((B27:H27))</f>
        <v>2</v>
      </c>
      <c r="K27" s="1"/>
      <c r="N27" s="4"/>
      <c r="O27" s="3"/>
      <c r="P27" s="3"/>
      <c r="Q27" s="3"/>
      <c r="R27" s="3"/>
      <c r="S27" s="3"/>
      <c r="T27" s="3"/>
      <c r="U27" s="11"/>
    </row>
    <row r="28" spans="1:21">
      <c r="A28" s="4" t="s">
        <v>585</v>
      </c>
      <c r="B28" s="1">
        <v>-2</v>
      </c>
      <c r="C28" s="1">
        <v>-2</v>
      </c>
      <c r="D28" s="1">
        <v>-2</v>
      </c>
      <c r="E28" s="1">
        <v>-2</v>
      </c>
      <c r="F28" s="1">
        <v>-2</v>
      </c>
      <c r="G28" s="1">
        <v>-1</v>
      </c>
      <c r="H28" s="1">
        <v>-1</v>
      </c>
      <c r="I28" s="15">
        <f t="shared" si="0"/>
        <v>-1.7142857142857142</v>
      </c>
      <c r="J28" s="28">
        <f>MEDIAN((B28:H28))</f>
        <v>-2</v>
      </c>
      <c r="K28" s="1"/>
      <c r="N28" s="4"/>
      <c r="O28" s="3"/>
      <c r="P28" s="3"/>
      <c r="Q28" s="3"/>
      <c r="R28" s="3"/>
      <c r="S28" s="3"/>
      <c r="T28" s="3"/>
      <c r="U28" s="11"/>
    </row>
    <row r="29" spans="1:21">
      <c r="A29" s="4" t="s">
        <v>586</v>
      </c>
      <c r="B29" s="1">
        <v>1</v>
      </c>
      <c r="C29" s="1">
        <v>2</v>
      </c>
      <c r="D29" s="1">
        <v>1</v>
      </c>
      <c r="E29" s="1">
        <v>1</v>
      </c>
      <c r="F29" s="1">
        <v>0</v>
      </c>
      <c r="G29" s="1">
        <v>1</v>
      </c>
      <c r="H29" s="1">
        <v>2</v>
      </c>
      <c r="I29" s="15">
        <f t="shared" si="0"/>
        <v>1.1428571428571428</v>
      </c>
      <c r="J29" s="28">
        <f>MEDIAN((B29:H29))</f>
        <v>1</v>
      </c>
      <c r="K29" s="1"/>
      <c r="N29" s="4"/>
      <c r="O29" s="3"/>
      <c r="P29" s="3"/>
      <c r="Q29" s="3"/>
      <c r="R29" s="3"/>
      <c r="S29" s="3"/>
      <c r="T29" s="3"/>
      <c r="U29" s="11"/>
    </row>
    <row r="30" spans="1:21">
      <c r="A30" s="4" t="s">
        <v>587</v>
      </c>
      <c r="B30" s="1">
        <v>0</v>
      </c>
      <c r="C30" s="1">
        <v>2</v>
      </c>
      <c r="D30" s="1">
        <v>2</v>
      </c>
      <c r="E30" s="1">
        <v>2</v>
      </c>
      <c r="F30" s="1">
        <v>2</v>
      </c>
      <c r="G30" s="1">
        <v>1</v>
      </c>
      <c r="H30" s="1">
        <v>2</v>
      </c>
      <c r="I30" s="15">
        <f t="shared" si="0"/>
        <v>1.5714285714285714</v>
      </c>
      <c r="J30" s="28">
        <f>MEDIAN((B30:H30))</f>
        <v>2</v>
      </c>
      <c r="K30" s="1"/>
      <c r="N30" s="4"/>
      <c r="O30" s="3"/>
      <c r="P30" s="3"/>
      <c r="Q30" s="3"/>
      <c r="R30" s="3"/>
      <c r="S30" s="3"/>
      <c r="T30" s="3"/>
      <c r="U30" s="11"/>
    </row>
    <row r="31" spans="1:21">
      <c r="A31" s="4" t="s">
        <v>588</v>
      </c>
      <c r="B31" s="1">
        <v>2</v>
      </c>
      <c r="C31" s="1">
        <v>-2</v>
      </c>
      <c r="D31" s="1">
        <v>-2</v>
      </c>
      <c r="E31" s="1">
        <v>0</v>
      </c>
      <c r="F31" s="1">
        <v>-2</v>
      </c>
      <c r="G31" s="1">
        <v>-2</v>
      </c>
      <c r="H31" s="1">
        <v>-2</v>
      </c>
      <c r="I31" s="15">
        <f t="shared" si="0"/>
        <v>-1.1428571428571428</v>
      </c>
      <c r="J31" s="28">
        <f>MEDIAN((B31:H31))</f>
        <v>-2</v>
      </c>
      <c r="K31" s="1"/>
      <c r="N31" s="4"/>
      <c r="O31" s="3"/>
      <c r="P31" s="3"/>
      <c r="Q31" s="3"/>
      <c r="R31" s="3"/>
      <c r="S31" s="3"/>
      <c r="T31" s="3"/>
      <c r="U31" s="11"/>
    </row>
    <row r="32" spans="1:21">
      <c r="A32" s="4" t="s">
        <v>589</v>
      </c>
      <c r="B32" s="1">
        <v>2</v>
      </c>
      <c r="C32" s="1">
        <v>2</v>
      </c>
      <c r="D32" s="1">
        <v>2</v>
      </c>
      <c r="E32" s="1">
        <v>2</v>
      </c>
      <c r="F32" s="1">
        <v>1</v>
      </c>
      <c r="G32" s="1">
        <v>2</v>
      </c>
      <c r="H32" s="1">
        <v>2</v>
      </c>
      <c r="I32" s="15">
        <f t="shared" si="0"/>
        <v>1.8571428571428572</v>
      </c>
      <c r="J32" s="28">
        <f>MEDIAN((B32:H32))</f>
        <v>2</v>
      </c>
      <c r="K32" s="1"/>
      <c r="N32" s="4"/>
      <c r="O32" s="3"/>
      <c r="P32" s="3"/>
      <c r="Q32" s="3"/>
      <c r="R32" s="3"/>
      <c r="S32" s="3"/>
      <c r="T32" s="3"/>
      <c r="U32" s="11"/>
    </row>
    <row r="33" spans="1:21">
      <c r="A33" s="4" t="s">
        <v>590</v>
      </c>
      <c r="B33" s="1">
        <v>1</v>
      </c>
      <c r="C33" s="1">
        <v>1</v>
      </c>
      <c r="D33" s="1">
        <v>2</v>
      </c>
      <c r="E33" s="1">
        <v>2</v>
      </c>
      <c r="F33" s="1">
        <v>1</v>
      </c>
      <c r="G33" s="1">
        <v>2</v>
      </c>
      <c r="H33" s="1">
        <v>2</v>
      </c>
      <c r="I33" s="15">
        <f t="shared" si="0"/>
        <v>1.5714285714285714</v>
      </c>
      <c r="J33" s="28">
        <f>MEDIAN((B33:H33))</f>
        <v>2</v>
      </c>
      <c r="K33" s="1"/>
      <c r="N33" s="4"/>
      <c r="O33" s="3"/>
      <c r="P33" s="3"/>
      <c r="Q33" s="3"/>
      <c r="R33" s="3"/>
      <c r="S33" s="3"/>
      <c r="T33" s="3"/>
      <c r="U33" s="11"/>
    </row>
    <row r="34" spans="1:21">
      <c r="A34" s="4" t="s">
        <v>591</v>
      </c>
      <c r="B34" s="1">
        <v>2</v>
      </c>
      <c r="C34" s="1">
        <v>1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5">
        <f t="shared" ref="I34:I65" si="1">SUM(B34:H34)/7</f>
        <v>1.5714285714285714</v>
      </c>
      <c r="J34" s="28">
        <f>MEDIAN((B34:H34))</f>
        <v>2</v>
      </c>
      <c r="K34" s="1"/>
      <c r="N34" s="4"/>
      <c r="O34" s="3"/>
      <c r="P34" s="3"/>
      <c r="Q34" s="3"/>
      <c r="R34" s="3"/>
      <c r="S34" s="3"/>
      <c r="T34" s="3"/>
      <c r="U34" s="11"/>
    </row>
    <row r="35" spans="1:21">
      <c r="A35" s="4" t="s">
        <v>592</v>
      </c>
      <c r="B35" s="1">
        <v>2</v>
      </c>
      <c r="C35" s="1">
        <v>1</v>
      </c>
      <c r="D35" s="1">
        <v>1</v>
      </c>
      <c r="E35" s="1">
        <v>1</v>
      </c>
      <c r="F35" s="1">
        <v>1</v>
      </c>
      <c r="G35" s="1">
        <v>2</v>
      </c>
      <c r="H35" s="1">
        <v>2</v>
      </c>
      <c r="I35" s="15">
        <f t="shared" si="1"/>
        <v>1.4285714285714286</v>
      </c>
      <c r="J35" s="28">
        <f>MEDIAN((B35:H35))</f>
        <v>1</v>
      </c>
      <c r="K35" s="1"/>
      <c r="N35" s="4"/>
      <c r="O35" s="3"/>
      <c r="P35" s="3"/>
      <c r="Q35" s="3"/>
      <c r="R35" s="3"/>
      <c r="S35" s="3"/>
      <c r="T35" s="3"/>
      <c r="U35" s="3"/>
    </row>
    <row r="36" spans="1:21">
      <c r="A36" s="4" t="s">
        <v>593</v>
      </c>
      <c r="B36" s="1">
        <v>-2</v>
      </c>
      <c r="C36" s="1">
        <v>-2</v>
      </c>
      <c r="D36" s="1">
        <v>-2</v>
      </c>
      <c r="E36" s="1">
        <v>-2</v>
      </c>
      <c r="F36" s="1">
        <v>-2</v>
      </c>
      <c r="G36" s="1">
        <v>-1</v>
      </c>
      <c r="H36" s="1">
        <v>0</v>
      </c>
      <c r="I36" s="15">
        <f t="shared" si="1"/>
        <v>-1.5714285714285714</v>
      </c>
      <c r="J36" s="28">
        <f>MEDIAN((B36:H36))</f>
        <v>-2</v>
      </c>
      <c r="K36" s="1"/>
      <c r="N36" s="4"/>
      <c r="O36" s="3"/>
      <c r="P36" s="3"/>
      <c r="Q36" s="3"/>
      <c r="R36" s="3"/>
      <c r="S36" s="3"/>
      <c r="T36" s="3"/>
      <c r="U36" s="11"/>
    </row>
    <row r="37" spans="1:21">
      <c r="A37" s="4" t="s">
        <v>594</v>
      </c>
      <c r="B37" s="1">
        <v>2</v>
      </c>
      <c r="C37" s="1">
        <v>1</v>
      </c>
      <c r="D37" s="1">
        <v>2</v>
      </c>
      <c r="E37" s="1">
        <v>1</v>
      </c>
      <c r="F37" s="1">
        <v>1</v>
      </c>
      <c r="G37" s="1">
        <v>2</v>
      </c>
      <c r="H37" s="1">
        <v>2</v>
      </c>
      <c r="I37" s="15">
        <f t="shared" si="1"/>
        <v>1.5714285714285714</v>
      </c>
      <c r="J37" s="28">
        <f>MEDIAN((B37:H37))</f>
        <v>2</v>
      </c>
      <c r="K37" s="1"/>
      <c r="N37" s="4"/>
      <c r="O37" s="3"/>
      <c r="P37" s="3"/>
      <c r="Q37" s="3"/>
      <c r="R37" s="3"/>
      <c r="S37" s="3"/>
      <c r="T37" s="3"/>
      <c r="U37" s="11"/>
    </row>
    <row r="38" spans="1:21">
      <c r="A38" s="4" t="s">
        <v>595</v>
      </c>
      <c r="B38" s="1">
        <v>1</v>
      </c>
      <c r="C38" s="1">
        <v>2</v>
      </c>
      <c r="D38" s="1">
        <v>2</v>
      </c>
      <c r="E38" s="1">
        <v>2</v>
      </c>
      <c r="F38" s="1">
        <v>1</v>
      </c>
      <c r="G38" s="1">
        <v>0</v>
      </c>
      <c r="H38" s="1">
        <v>1</v>
      </c>
      <c r="I38" s="15">
        <f t="shared" si="1"/>
        <v>1.2857142857142858</v>
      </c>
      <c r="J38" s="28">
        <f>MEDIAN((B38:H38))</f>
        <v>1</v>
      </c>
      <c r="K38" s="1"/>
      <c r="N38" s="4"/>
      <c r="O38" s="3"/>
      <c r="P38" s="3"/>
      <c r="Q38" s="3"/>
      <c r="R38" s="3"/>
      <c r="S38" s="3"/>
      <c r="T38" s="3"/>
      <c r="U38" s="11"/>
    </row>
    <row r="39" spans="1:21">
      <c r="A39" s="4" t="s">
        <v>596</v>
      </c>
      <c r="B39" s="1">
        <v>1</v>
      </c>
      <c r="C39" s="1">
        <v>1</v>
      </c>
      <c r="D39" s="1">
        <v>-1</v>
      </c>
      <c r="E39" s="1">
        <v>-2</v>
      </c>
      <c r="F39" s="1">
        <v>-1</v>
      </c>
      <c r="G39" s="1">
        <v>-1</v>
      </c>
      <c r="H39" s="1">
        <v>0</v>
      </c>
      <c r="I39" s="15">
        <f t="shared" si="1"/>
        <v>-0.42857142857142855</v>
      </c>
      <c r="J39" s="28">
        <f>MEDIAN((B39:H39))</f>
        <v>-1</v>
      </c>
      <c r="K39" s="1"/>
      <c r="N39" s="4"/>
      <c r="O39" s="3"/>
      <c r="P39" s="3"/>
      <c r="Q39" s="3"/>
      <c r="R39" s="3"/>
      <c r="S39" s="3"/>
      <c r="T39" s="3"/>
      <c r="U39" s="11"/>
    </row>
    <row r="40" spans="1:21">
      <c r="A40" s="4" t="s">
        <v>597</v>
      </c>
      <c r="B40" s="1">
        <v>1</v>
      </c>
      <c r="C40" s="1">
        <v>2</v>
      </c>
      <c r="D40" s="1">
        <v>2</v>
      </c>
      <c r="E40" s="1">
        <v>2</v>
      </c>
      <c r="F40" s="1">
        <v>0</v>
      </c>
      <c r="G40" s="1">
        <v>1</v>
      </c>
      <c r="H40" s="1">
        <v>1</v>
      </c>
      <c r="I40" s="15">
        <f t="shared" si="1"/>
        <v>1.2857142857142858</v>
      </c>
      <c r="J40" s="28">
        <f>MEDIAN((B40:H40))</f>
        <v>1</v>
      </c>
      <c r="K40" s="1"/>
      <c r="N40" s="4"/>
      <c r="O40" s="3"/>
      <c r="P40" s="3"/>
      <c r="Q40" s="3"/>
      <c r="R40" s="3"/>
      <c r="S40" s="3"/>
      <c r="T40" s="3"/>
      <c r="U40" s="11"/>
    </row>
    <row r="41" spans="1:21">
      <c r="A41" s="4" t="s">
        <v>598</v>
      </c>
      <c r="B41" s="1">
        <v>-2</v>
      </c>
      <c r="C41" s="1">
        <v>-2</v>
      </c>
      <c r="D41" s="1">
        <v>-2</v>
      </c>
      <c r="E41" s="1">
        <v>-2</v>
      </c>
      <c r="F41" s="1">
        <v>-2</v>
      </c>
      <c r="G41" s="1">
        <v>-2</v>
      </c>
      <c r="H41" s="1">
        <v>-2</v>
      </c>
      <c r="I41" s="15">
        <f t="shared" si="1"/>
        <v>-2</v>
      </c>
      <c r="J41" s="28">
        <f>MEDIAN((B41:H41))</f>
        <v>-2</v>
      </c>
      <c r="K41" s="1"/>
      <c r="N41" s="4"/>
      <c r="O41" s="3"/>
      <c r="P41" s="3"/>
      <c r="Q41" s="3"/>
      <c r="R41" s="3"/>
      <c r="S41" s="3"/>
      <c r="T41" s="3"/>
      <c r="U41" s="11"/>
    </row>
    <row r="42" spans="1:21">
      <c r="A42" s="4" t="s">
        <v>599</v>
      </c>
      <c r="B42" s="1">
        <v>2</v>
      </c>
      <c r="C42" s="1">
        <v>2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5">
        <f t="shared" si="1"/>
        <v>2</v>
      </c>
      <c r="J42" s="28">
        <f>MEDIAN((B42:H42))</f>
        <v>2</v>
      </c>
      <c r="K42" s="1"/>
      <c r="N42" s="4"/>
      <c r="O42" s="3"/>
      <c r="P42" s="12"/>
      <c r="Q42" s="3"/>
      <c r="R42" s="3"/>
      <c r="S42" s="3"/>
      <c r="T42" s="3"/>
      <c r="U42" s="11"/>
    </row>
    <row r="43" spans="1:21">
      <c r="A43" s="4" t="s">
        <v>600</v>
      </c>
      <c r="B43" s="1">
        <v>-1</v>
      </c>
      <c r="C43" s="1">
        <v>1</v>
      </c>
      <c r="D43" s="1">
        <v>0</v>
      </c>
      <c r="E43" s="1">
        <v>-2</v>
      </c>
      <c r="F43" s="1">
        <v>0</v>
      </c>
      <c r="G43" s="1">
        <v>0</v>
      </c>
      <c r="H43" s="1">
        <v>-1</v>
      </c>
      <c r="I43" s="15">
        <f t="shared" si="1"/>
        <v>-0.42857142857142855</v>
      </c>
      <c r="J43" s="28">
        <f>MEDIAN((B43:H43))</f>
        <v>0</v>
      </c>
      <c r="K43" s="1"/>
      <c r="N43" s="4"/>
      <c r="O43" s="3"/>
      <c r="P43" s="3"/>
      <c r="Q43" s="3"/>
      <c r="R43" s="3"/>
      <c r="S43" s="3"/>
      <c r="T43" s="3"/>
      <c r="U43" s="11"/>
    </row>
    <row r="44" spans="1:21">
      <c r="A44" s="4" t="s">
        <v>601</v>
      </c>
      <c r="B44" s="1">
        <v>2</v>
      </c>
      <c r="C44" s="1">
        <v>1</v>
      </c>
      <c r="D44" s="1">
        <v>2</v>
      </c>
      <c r="E44" s="1">
        <v>2</v>
      </c>
      <c r="F44" s="1">
        <v>2</v>
      </c>
      <c r="G44" s="1">
        <v>1</v>
      </c>
      <c r="H44" s="1">
        <v>2</v>
      </c>
      <c r="I44" s="15">
        <f t="shared" si="1"/>
        <v>1.7142857142857142</v>
      </c>
      <c r="J44" s="28">
        <f>MEDIAN((B44:H44))</f>
        <v>2</v>
      </c>
      <c r="K44" s="1"/>
      <c r="N44" s="4"/>
      <c r="O44" s="3"/>
      <c r="P44" s="3"/>
      <c r="Q44" s="3"/>
      <c r="R44" s="3"/>
      <c r="S44" s="3"/>
      <c r="T44" s="3"/>
      <c r="U44" s="11"/>
    </row>
    <row r="45" spans="1:21">
      <c r="A45" s="4" t="s">
        <v>602</v>
      </c>
      <c r="B45" s="1">
        <v>-2</v>
      </c>
      <c r="C45" s="1">
        <v>-2</v>
      </c>
      <c r="D45" s="1">
        <v>-2</v>
      </c>
      <c r="E45" s="1">
        <v>-1</v>
      </c>
      <c r="F45" s="1">
        <v>-2</v>
      </c>
      <c r="G45" s="1">
        <v>-1</v>
      </c>
      <c r="H45" s="1">
        <v>-1</v>
      </c>
      <c r="I45" s="15">
        <f t="shared" si="1"/>
        <v>-1.5714285714285714</v>
      </c>
      <c r="J45" s="28">
        <f>MEDIAN((B45:H45))</f>
        <v>-2</v>
      </c>
      <c r="K45" s="1"/>
      <c r="N45" s="4"/>
      <c r="O45" s="3"/>
      <c r="P45" s="3"/>
      <c r="Q45" s="3"/>
      <c r="R45" s="3"/>
      <c r="S45" s="3"/>
      <c r="T45" s="3"/>
      <c r="U45" s="11"/>
    </row>
    <row r="46" spans="1:21">
      <c r="A46" s="4" t="s">
        <v>603</v>
      </c>
      <c r="B46" s="1">
        <v>2</v>
      </c>
      <c r="C46" s="1">
        <v>1</v>
      </c>
      <c r="D46" s="1">
        <v>1</v>
      </c>
      <c r="E46" s="1">
        <v>1</v>
      </c>
      <c r="F46" s="1">
        <v>1</v>
      </c>
      <c r="G46" s="1">
        <v>2</v>
      </c>
      <c r="H46" s="1">
        <v>2</v>
      </c>
      <c r="I46" s="15">
        <f t="shared" si="1"/>
        <v>1.4285714285714286</v>
      </c>
      <c r="J46" s="28">
        <f>MEDIAN((B46:H46))</f>
        <v>1</v>
      </c>
      <c r="K46" s="1"/>
      <c r="N46" s="4"/>
      <c r="O46" s="3"/>
      <c r="P46" s="3"/>
      <c r="Q46" s="3"/>
      <c r="R46" s="3"/>
      <c r="S46" s="3"/>
      <c r="T46" s="3"/>
      <c r="U46" s="11"/>
    </row>
    <row r="47" spans="1:21">
      <c r="A47" s="4" t="s">
        <v>604</v>
      </c>
      <c r="B47" s="1">
        <v>-2</v>
      </c>
      <c r="C47" s="1">
        <v>-2</v>
      </c>
      <c r="D47" s="1">
        <v>-2</v>
      </c>
      <c r="E47" s="1">
        <v>-2</v>
      </c>
      <c r="F47" s="1">
        <v>-2</v>
      </c>
      <c r="G47" s="1">
        <v>-2</v>
      </c>
      <c r="H47" s="1">
        <v>-2</v>
      </c>
      <c r="I47" s="15">
        <f t="shared" si="1"/>
        <v>-2</v>
      </c>
      <c r="J47" s="28">
        <f>MEDIAN((B47:H47))</f>
        <v>-2</v>
      </c>
      <c r="K47" s="1"/>
      <c r="N47" s="4"/>
      <c r="O47" s="3"/>
      <c r="P47" s="3"/>
      <c r="Q47" s="3"/>
      <c r="R47" s="3"/>
      <c r="S47" s="3"/>
      <c r="T47" s="3"/>
      <c r="U47" s="11"/>
    </row>
    <row r="48" spans="1:21">
      <c r="A48" s="4" t="s">
        <v>605</v>
      </c>
      <c r="B48" s="1">
        <v>-2</v>
      </c>
      <c r="C48" s="1">
        <v>-2</v>
      </c>
      <c r="D48" s="1">
        <v>-2</v>
      </c>
      <c r="E48" s="1">
        <v>-1</v>
      </c>
      <c r="F48" s="1">
        <v>-2</v>
      </c>
      <c r="G48" s="1">
        <v>-1</v>
      </c>
      <c r="H48" s="1">
        <v>-1</v>
      </c>
      <c r="I48" s="15">
        <f t="shared" si="1"/>
        <v>-1.5714285714285714</v>
      </c>
      <c r="J48" s="28">
        <f>MEDIAN((B48:H48))</f>
        <v>-2</v>
      </c>
      <c r="K48" s="1"/>
      <c r="N48" s="4"/>
      <c r="O48" s="3"/>
      <c r="P48" s="3"/>
      <c r="Q48" s="3"/>
      <c r="R48" s="3"/>
      <c r="S48" s="3"/>
      <c r="T48" s="3"/>
      <c r="U48" s="11"/>
    </row>
    <row r="49" spans="1:21">
      <c r="A49" s="4" t="s">
        <v>606</v>
      </c>
      <c r="B49" s="1">
        <v>1</v>
      </c>
      <c r="C49" s="1">
        <v>1</v>
      </c>
      <c r="D49" s="1">
        <v>2</v>
      </c>
      <c r="E49" s="1">
        <v>1</v>
      </c>
      <c r="F49" s="1">
        <v>1</v>
      </c>
      <c r="G49" s="1">
        <v>-1</v>
      </c>
      <c r="H49" s="1">
        <v>1</v>
      </c>
      <c r="I49" s="15">
        <f t="shared" si="1"/>
        <v>0.8571428571428571</v>
      </c>
      <c r="J49" s="28">
        <f>MEDIAN((B49:H49))</f>
        <v>1</v>
      </c>
      <c r="K49" s="1"/>
      <c r="N49" s="4"/>
      <c r="O49" s="3"/>
      <c r="P49" s="3"/>
      <c r="Q49" s="3"/>
      <c r="R49" s="3"/>
      <c r="S49" s="3"/>
      <c r="T49" s="3"/>
      <c r="U49" s="11"/>
    </row>
    <row r="50" spans="1:21">
      <c r="A50" s="4" t="s">
        <v>607</v>
      </c>
      <c r="B50" s="1">
        <v>2</v>
      </c>
      <c r="C50" s="1">
        <v>1</v>
      </c>
      <c r="D50" s="1">
        <v>2</v>
      </c>
      <c r="E50" s="1">
        <v>2</v>
      </c>
      <c r="F50" s="1">
        <v>1</v>
      </c>
      <c r="G50" s="1">
        <v>0</v>
      </c>
      <c r="H50" s="1">
        <v>2</v>
      </c>
      <c r="I50" s="15">
        <f t="shared" si="1"/>
        <v>1.4285714285714286</v>
      </c>
      <c r="J50" s="28">
        <f>MEDIAN((B50:H50))</f>
        <v>2</v>
      </c>
      <c r="K50" s="1"/>
      <c r="N50" s="4"/>
      <c r="O50" s="3"/>
      <c r="P50" s="3"/>
      <c r="Q50" s="3"/>
      <c r="R50" s="3"/>
      <c r="S50" s="3"/>
      <c r="T50" s="3"/>
      <c r="U50" s="11"/>
    </row>
    <row r="51" spans="1:21">
      <c r="A51" s="4" t="s">
        <v>608</v>
      </c>
      <c r="B51" s="1">
        <v>-2</v>
      </c>
      <c r="C51" s="1">
        <v>-1</v>
      </c>
      <c r="D51" s="1">
        <v>-2</v>
      </c>
      <c r="E51" s="1">
        <v>-2</v>
      </c>
      <c r="F51" s="1">
        <v>-2</v>
      </c>
      <c r="G51" s="1">
        <v>0</v>
      </c>
      <c r="H51" s="1">
        <v>-1</v>
      </c>
      <c r="I51" s="15">
        <f t="shared" si="1"/>
        <v>-1.4285714285714286</v>
      </c>
      <c r="J51" s="28">
        <f>MEDIAN((B51:H51))</f>
        <v>-2</v>
      </c>
      <c r="K51" s="1"/>
      <c r="N51" s="4"/>
      <c r="O51" s="3"/>
      <c r="P51" s="3"/>
      <c r="Q51" s="3"/>
      <c r="R51" s="3"/>
      <c r="S51" s="3"/>
      <c r="T51" s="3"/>
      <c r="U51" s="11"/>
    </row>
    <row r="52" spans="1:21">
      <c r="A52" s="4" t="s">
        <v>609</v>
      </c>
      <c r="B52" s="18">
        <v>1</v>
      </c>
      <c r="C52" s="18">
        <v>-2</v>
      </c>
      <c r="D52" s="18">
        <v>-2</v>
      </c>
      <c r="E52" s="18">
        <v>0</v>
      </c>
      <c r="F52" s="18">
        <v>-2</v>
      </c>
      <c r="G52" s="18">
        <v>-2</v>
      </c>
      <c r="H52" s="18">
        <v>-2</v>
      </c>
      <c r="I52" s="15">
        <f t="shared" si="1"/>
        <v>-1.2857142857142858</v>
      </c>
      <c r="J52" s="28">
        <f>MEDIAN((B52:H52))</f>
        <v>-2</v>
      </c>
      <c r="K52" s="1"/>
      <c r="N52" s="4"/>
      <c r="O52" s="3"/>
      <c r="P52" s="3"/>
      <c r="Q52" s="3"/>
      <c r="R52" s="3"/>
      <c r="S52" s="3"/>
      <c r="T52" s="3"/>
      <c r="U52" s="11"/>
    </row>
    <row r="53" spans="1:21">
      <c r="A53" s="4" t="s">
        <v>610</v>
      </c>
      <c r="B53" s="1">
        <v>-2</v>
      </c>
      <c r="C53" s="1">
        <v>-2</v>
      </c>
      <c r="D53" s="1">
        <v>-2</v>
      </c>
      <c r="E53" s="1">
        <v>-2</v>
      </c>
      <c r="F53" s="1">
        <v>-2</v>
      </c>
      <c r="G53" s="1">
        <v>-1</v>
      </c>
      <c r="H53" s="1">
        <v>-2</v>
      </c>
      <c r="I53" s="15">
        <f t="shared" si="1"/>
        <v>-1.8571428571428572</v>
      </c>
      <c r="J53" s="28">
        <f>MEDIAN((B53:H53))</f>
        <v>-2</v>
      </c>
      <c r="K53" s="1"/>
      <c r="N53" s="4"/>
      <c r="O53" s="3"/>
      <c r="P53" s="3"/>
      <c r="Q53" s="3"/>
      <c r="R53" s="3"/>
      <c r="S53" s="3"/>
      <c r="T53" s="3"/>
      <c r="U53" s="11"/>
    </row>
    <row r="54" spans="1:21">
      <c r="A54" s="4" t="s">
        <v>611</v>
      </c>
      <c r="B54" s="1">
        <v>2</v>
      </c>
      <c r="C54" s="1">
        <v>1</v>
      </c>
      <c r="D54" s="1">
        <v>1</v>
      </c>
      <c r="E54" s="1">
        <v>1</v>
      </c>
      <c r="F54" s="1">
        <v>1</v>
      </c>
      <c r="G54" s="1">
        <v>2</v>
      </c>
      <c r="H54" s="1">
        <v>1</v>
      </c>
      <c r="I54" s="15">
        <f t="shared" si="1"/>
        <v>1.2857142857142858</v>
      </c>
      <c r="J54" s="28">
        <f>MEDIAN((B54:H54))</f>
        <v>1</v>
      </c>
      <c r="K54" s="1"/>
      <c r="N54" s="4"/>
      <c r="O54" s="3"/>
      <c r="P54" s="3"/>
      <c r="Q54" s="3"/>
      <c r="R54" s="3"/>
      <c r="S54" s="3"/>
      <c r="T54" s="3"/>
      <c r="U54" s="11"/>
    </row>
    <row r="55" spans="1:21">
      <c r="A55" s="4" t="s">
        <v>612</v>
      </c>
      <c r="B55" s="1">
        <v>1</v>
      </c>
      <c r="C55" s="1">
        <v>1</v>
      </c>
      <c r="D55" s="1">
        <v>2</v>
      </c>
      <c r="E55" s="1">
        <v>1</v>
      </c>
      <c r="F55" s="1">
        <v>1</v>
      </c>
      <c r="G55" s="1">
        <v>1</v>
      </c>
      <c r="H55" s="1">
        <v>1</v>
      </c>
      <c r="I55" s="15">
        <f t="shared" si="1"/>
        <v>1.1428571428571428</v>
      </c>
      <c r="J55" s="28">
        <f>MEDIAN((B55:H55))</f>
        <v>1</v>
      </c>
      <c r="K55" s="1"/>
      <c r="N55" s="4"/>
      <c r="O55" s="3"/>
      <c r="P55" s="3"/>
      <c r="Q55" s="3"/>
      <c r="R55" s="3"/>
      <c r="S55" s="3"/>
      <c r="T55" s="3"/>
      <c r="U55" s="11"/>
    </row>
    <row r="56" spans="1:21">
      <c r="A56" s="4" t="s">
        <v>613</v>
      </c>
      <c r="B56" s="1">
        <v>-1</v>
      </c>
      <c r="C56" s="1">
        <v>1</v>
      </c>
      <c r="D56" s="1">
        <v>1</v>
      </c>
      <c r="E56" s="1">
        <v>-1</v>
      </c>
      <c r="F56" s="1">
        <v>-1</v>
      </c>
      <c r="G56" s="1">
        <v>-1</v>
      </c>
      <c r="H56" s="1">
        <v>0</v>
      </c>
      <c r="I56" s="15">
        <f t="shared" si="1"/>
        <v>-0.2857142857142857</v>
      </c>
      <c r="J56" s="28">
        <f>MEDIAN((B56:H56))</f>
        <v>-1</v>
      </c>
      <c r="K56" s="1"/>
      <c r="N56" s="4"/>
      <c r="O56" s="3"/>
      <c r="P56" s="3"/>
      <c r="Q56" s="3"/>
      <c r="R56" s="3"/>
      <c r="S56" s="3"/>
      <c r="T56" s="3"/>
      <c r="U56" s="11"/>
    </row>
    <row r="57" spans="1:21">
      <c r="A57" s="4" t="s">
        <v>614</v>
      </c>
      <c r="B57" s="1">
        <v>1</v>
      </c>
      <c r="C57" s="1">
        <v>0</v>
      </c>
      <c r="D57" s="1">
        <v>1</v>
      </c>
      <c r="E57" s="1">
        <v>0</v>
      </c>
      <c r="F57" s="1">
        <v>0</v>
      </c>
      <c r="G57" s="1">
        <v>-1</v>
      </c>
      <c r="H57" s="1">
        <v>1</v>
      </c>
      <c r="I57" s="15">
        <f t="shared" si="1"/>
        <v>0.2857142857142857</v>
      </c>
      <c r="J57" s="28">
        <f>MEDIAN((B57:H57))</f>
        <v>0</v>
      </c>
      <c r="K57" s="1"/>
      <c r="N57" s="4"/>
      <c r="O57" s="3"/>
      <c r="P57" s="3"/>
      <c r="Q57" s="3"/>
      <c r="R57" s="3"/>
      <c r="S57" s="3"/>
      <c r="T57" s="3"/>
      <c r="U57" s="11"/>
    </row>
    <row r="58" spans="1:21">
      <c r="A58" s="4" t="s">
        <v>615</v>
      </c>
      <c r="B58" s="1">
        <v>-2</v>
      </c>
      <c r="C58" s="1">
        <v>-2</v>
      </c>
      <c r="D58" s="1">
        <v>-2</v>
      </c>
      <c r="E58" s="1">
        <v>-2</v>
      </c>
      <c r="F58" s="1">
        <v>-2</v>
      </c>
      <c r="G58" s="1">
        <v>-2</v>
      </c>
      <c r="H58" s="1">
        <v>-2</v>
      </c>
      <c r="I58" s="15">
        <f t="shared" si="1"/>
        <v>-2</v>
      </c>
      <c r="J58" s="28">
        <f>MEDIAN((B58:H58))</f>
        <v>-2</v>
      </c>
      <c r="K58" s="1"/>
      <c r="N58" s="4"/>
      <c r="O58" s="3"/>
      <c r="P58" s="3"/>
      <c r="Q58" s="3"/>
      <c r="R58" s="3"/>
      <c r="S58" s="3"/>
      <c r="T58" s="3"/>
      <c r="U58" s="11"/>
    </row>
    <row r="59" spans="1:21">
      <c r="A59" s="4" t="s">
        <v>616</v>
      </c>
      <c r="B59" s="1">
        <v>2</v>
      </c>
      <c r="C59" s="1">
        <v>-1</v>
      </c>
      <c r="D59" s="1">
        <v>2</v>
      </c>
      <c r="E59" s="1">
        <v>1</v>
      </c>
      <c r="F59" s="1">
        <v>1</v>
      </c>
      <c r="G59" s="1">
        <v>0</v>
      </c>
      <c r="H59" s="1">
        <v>1</v>
      </c>
      <c r="I59" s="15">
        <f t="shared" si="1"/>
        <v>0.8571428571428571</v>
      </c>
      <c r="J59" s="28">
        <f>MEDIAN((B59:H59))</f>
        <v>1</v>
      </c>
      <c r="K59" s="1"/>
      <c r="N59" s="4"/>
      <c r="O59" s="3"/>
      <c r="P59" s="3"/>
      <c r="Q59" s="3"/>
      <c r="R59" s="3"/>
      <c r="S59" s="3"/>
      <c r="T59" s="3"/>
      <c r="U59" s="11"/>
    </row>
    <row r="60" spans="1:21">
      <c r="A60" s="4" t="s">
        <v>617</v>
      </c>
      <c r="B60" s="1">
        <v>2</v>
      </c>
      <c r="C60" s="1">
        <v>-2</v>
      </c>
      <c r="D60" s="1">
        <v>2</v>
      </c>
      <c r="E60" s="1">
        <v>1</v>
      </c>
      <c r="F60" s="1">
        <v>0</v>
      </c>
      <c r="G60" s="1">
        <v>-2</v>
      </c>
      <c r="H60" s="1">
        <v>0</v>
      </c>
      <c r="I60" s="15">
        <f t="shared" si="1"/>
        <v>0.14285714285714285</v>
      </c>
      <c r="J60" s="28">
        <f>MEDIAN((B60:H60))</f>
        <v>0</v>
      </c>
      <c r="K60" s="1"/>
      <c r="N60" s="4"/>
      <c r="O60" s="3"/>
      <c r="P60" s="3"/>
      <c r="Q60" s="3"/>
      <c r="R60" s="3"/>
      <c r="S60" s="3"/>
      <c r="T60" s="3"/>
      <c r="U60" s="11"/>
    </row>
    <row r="61" spans="1:21">
      <c r="A61" s="4" t="s">
        <v>618</v>
      </c>
      <c r="B61" s="1">
        <v>-2</v>
      </c>
      <c r="C61" s="1">
        <v>0</v>
      </c>
      <c r="D61" s="1">
        <v>-1</v>
      </c>
      <c r="E61" s="1">
        <v>-2</v>
      </c>
      <c r="F61" s="1">
        <v>-2</v>
      </c>
      <c r="G61" s="1">
        <v>-2</v>
      </c>
      <c r="H61" s="1">
        <v>-1</v>
      </c>
      <c r="I61" s="15">
        <f t="shared" si="1"/>
        <v>-1.4285714285714286</v>
      </c>
      <c r="J61" s="28">
        <f>MEDIAN((B61:H61))</f>
        <v>-2</v>
      </c>
      <c r="K61" s="1"/>
      <c r="N61" s="4"/>
      <c r="O61" s="3"/>
      <c r="P61" s="3"/>
      <c r="Q61" s="3"/>
      <c r="R61" s="3"/>
      <c r="S61" s="3"/>
      <c r="T61" s="3"/>
      <c r="U61" s="11"/>
    </row>
    <row r="62" spans="1:21">
      <c r="A62" s="4" t="s">
        <v>619</v>
      </c>
      <c r="B62" s="1">
        <v>2</v>
      </c>
      <c r="C62" s="1">
        <v>1</v>
      </c>
      <c r="D62" s="1">
        <v>1</v>
      </c>
      <c r="E62" s="1">
        <v>1</v>
      </c>
      <c r="F62" s="1">
        <v>1</v>
      </c>
      <c r="G62" s="1">
        <v>2</v>
      </c>
      <c r="H62" s="1">
        <v>2</v>
      </c>
      <c r="I62" s="15">
        <f t="shared" si="1"/>
        <v>1.4285714285714286</v>
      </c>
      <c r="J62" s="28">
        <f>MEDIAN((B62:H62))</f>
        <v>1</v>
      </c>
      <c r="K62" s="1"/>
      <c r="N62" s="4"/>
      <c r="O62" s="3"/>
      <c r="P62" s="3"/>
      <c r="Q62" s="3"/>
      <c r="R62" s="3"/>
      <c r="S62" s="3"/>
      <c r="T62" s="3"/>
      <c r="U62" s="11"/>
    </row>
    <row r="63" spans="1:21">
      <c r="A63" s="4" t="s">
        <v>620</v>
      </c>
      <c r="B63" s="1">
        <v>1</v>
      </c>
      <c r="C63" s="1">
        <v>2</v>
      </c>
      <c r="D63" s="1">
        <v>2</v>
      </c>
      <c r="E63" s="1">
        <v>2</v>
      </c>
      <c r="F63" s="1">
        <v>1</v>
      </c>
      <c r="G63" s="1">
        <v>2</v>
      </c>
      <c r="H63" s="1">
        <v>1</v>
      </c>
      <c r="I63" s="15">
        <f t="shared" si="1"/>
        <v>1.5714285714285714</v>
      </c>
      <c r="J63" s="28">
        <f>MEDIAN((B63:H63))</f>
        <v>2</v>
      </c>
      <c r="K63" s="1"/>
      <c r="N63" s="4"/>
      <c r="O63" s="3"/>
      <c r="P63" s="3"/>
      <c r="Q63" s="3"/>
      <c r="R63" s="3"/>
      <c r="S63" s="3"/>
      <c r="T63" s="3"/>
      <c r="U63" s="11"/>
    </row>
    <row r="64" spans="1:21">
      <c r="A64" s="4" t="s">
        <v>621</v>
      </c>
      <c r="B64" s="1">
        <v>1</v>
      </c>
      <c r="C64" s="1">
        <v>1</v>
      </c>
      <c r="D64" s="1">
        <v>2</v>
      </c>
      <c r="E64" s="1">
        <v>2</v>
      </c>
      <c r="F64" s="1">
        <v>1</v>
      </c>
      <c r="G64" s="1">
        <v>1</v>
      </c>
      <c r="H64" s="1">
        <v>2</v>
      </c>
      <c r="I64" s="15">
        <f t="shared" si="1"/>
        <v>1.4285714285714286</v>
      </c>
      <c r="J64" s="28">
        <f>MEDIAN((B64:H64))</f>
        <v>1</v>
      </c>
      <c r="K64" s="1"/>
      <c r="N64" s="4"/>
      <c r="O64" s="3"/>
      <c r="P64" s="3"/>
      <c r="Q64" s="3"/>
      <c r="R64" s="3"/>
      <c r="S64" s="3"/>
      <c r="T64" s="3"/>
      <c r="U64" s="11"/>
    </row>
    <row r="65" spans="1:21">
      <c r="A65" s="4" t="s">
        <v>622</v>
      </c>
      <c r="B65" s="1">
        <v>-2</v>
      </c>
      <c r="C65" s="1">
        <v>-2</v>
      </c>
      <c r="D65" s="1">
        <v>-2</v>
      </c>
      <c r="E65" s="1">
        <v>-2</v>
      </c>
      <c r="F65" s="1">
        <v>-2</v>
      </c>
      <c r="G65" s="1">
        <v>-2</v>
      </c>
      <c r="H65" s="1">
        <v>-1</v>
      </c>
      <c r="I65" s="15">
        <f t="shared" si="1"/>
        <v>-1.8571428571428572</v>
      </c>
      <c r="J65" s="28">
        <f>MEDIAN((B65:H65))</f>
        <v>-2</v>
      </c>
      <c r="K65" s="1"/>
      <c r="N65" s="4"/>
      <c r="O65" s="3"/>
      <c r="P65" s="3"/>
      <c r="Q65" s="3"/>
      <c r="R65" s="3"/>
      <c r="S65" s="3"/>
      <c r="T65" s="3"/>
      <c r="U65" s="11"/>
    </row>
    <row r="66" spans="1:21">
      <c r="A66" s="4" t="s">
        <v>623</v>
      </c>
      <c r="B66" s="1">
        <v>1</v>
      </c>
      <c r="C66" s="1">
        <v>0</v>
      </c>
      <c r="D66" s="1">
        <v>1</v>
      </c>
      <c r="E66" s="1">
        <v>2</v>
      </c>
      <c r="F66" s="1">
        <v>1</v>
      </c>
      <c r="G66" s="1">
        <v>2</v>
      </c>
      <c r="H66" s="1">
        <v>1</v>
      </c>
      <c r="I66" s="15">
        <f t="shared" ref="I66:I97" si="2">SUM(B66:H66)/7</f>
        <v>1.1428571428571428</v>
      </c>
      <c r="J66" s="28">
        <f>MEDIAN((B66:H66))</f>
        <v>1</v>
      </c>
      <c r="K66" s="1"/>
      <c r="N66" s="4"/>
      <c r="O66" s="3"/>
      <c r="P66" s="3"/>
      <c r="Q66" s="3"/>
      <c r="R66" s="3"/>
      <c r="S66" s="3"/>
      <c r="T66" s="3"/>
      <c r="U66" s="11"/>
    </row>
    <row r="67" spans="1:21">
      <c r="A67" s="4" t="s">
        <v>624</v>
      </c>
      <c r="B67" s="1">
        <v>-2</v>
      </c>
      <c r="C67" s="1">
        <v>-2</v>
      </c>
      <c r="D67" s="1">
        <v>-2</v>
      </c>
      <c r="E67" s="1">
        <v>-2</v>
      </c>
      <c r="F67" s="1">
        <v>-2</v>
      </c>
      <c r="G67" s="1">
        <v>-2</v>
      </c>
      <c r="H67" s="1">
        <v>0</v>
      </c>
      <c r="I67" s="15">
        <f t="shared" si="2"/>
        <v>-1.7142857142857142</v>
      </c>
      <c r="J67" s="28">
        <f>MEDIAN((B67:H67))</f>
        <v>-2</v>
      </c>
      <c r="K67" s="1"/>
      <c r="N67" s="4"/>
      <c r="O67" s="3"/>
      <c r="P67" s="3"/>
      <c r="Q67" s="3"/>
      <c r="R67" s="3"/>
      <c r="S67" s="3"/>
      <c r="T67" s="3"/>
      <c r="U67" s="11"/>
    </row>
    <row r="68" spans="1:21">
      <c r="A68" s="4" t="s">
        <v>625</v>
      </c>
      <c r="B68" s="1">
        <v>-1</v>
      </c>
      <c r="C68" s="1">
        <v>-2</v>
      </c>
      <c r="D68" s="1">
        <v>-2</v>
      </c>
      <c r="E68" s="1">
        <v>-2</v>
      </c>
      <c r="F68" s="1">
        <v>-2</v>
      </c>
      <c r="G68" s="1">
        <v>-2</v>
      </c>
      <c r="H68" s="1">
        <v>-2</v>
      </c>
      <c r="I68" s="15">
        <f t="shared" si="2"/>
        <v>-1.8571428571428572</v>
      </c>
      <c r="J68" s="28">
        <f>MEDIAN((B68:H68))</f>
        <v>-2</v>
      </c>
      <c r="K68" s="1"/>
      <c r="N68" s="4"/>
      <c r="O68" s="3"/>
      <c r="P68" s="3"/>
      <c r="Q68" s="3"/>
      <c r="R68" s="3"/>
      <c r="S68" s="3"/>
      <c r="T68" s="3"/>
      <c r="U68" s="11"/>
    </row>
    <row r="69" spans="1:21">
      <c r="A69" s="4" t="s">
        <v>626</v>
      </c>
      <c r="B69" s="1">
        <v>-2</v>
      </c>
      <c r="C69" s="1">
        <v>-1</v>
      </c>
      <c r="D69" s="1">
        <v>-2</v>
      </c>
      <c r="E69" s="1">
        <v>-2</v>
      </c>
      <c r="F69" s="1">
        <v>-2</v>
      </c>
      <c r="G69" s="1">
        <v>-2</v>
      </c>
      <c r="H69" s="1">
        <v>-1</v>
      </c>
      <c r="I69" s="15">
        <f t="shared" si="2"/>
        <v>-1.7142857142857142</v>
      </c>
      <c r="J69" s="28">
        <f>MEDIAN((B69:H69))</f>
        <v>-2</v>
      </c>
      <c r="K69" s="1"/>
      <c r="N69" s="4"/>
      <c r="O69" s="3"/>
      <c r="P69" s="3"/>
      <c r="Q69" s="3"/>
      <c r="R69" s="3"/>
      <c r="S69" s="3"/>
      <c r="T69" s="3"/>
      <c r="U69" s="11"/>
    </row>
    <row r="70" spans="1:21">
      <c r="A70" s="4" t="s">
        <v>627</v>
      </c>
      <c r="B70" s="1">
        <v>-2</v>
      </c>
      <c r="C70" s="1">
        <v>-1</v>
      </c>
      <c r="D70" s="1">
        <v>-1</v>
      </c>
      <c r="E70" s="1">
        <v>-2</v>
      </c>
      <c r="F70" s="1">
        <v>-2</v>
      </c>
      <c r="G70" s="1">
        <v>-2</v>
      </c>
      <c r="H70" s="1">
        <v>0</v>
      </c>
      <c r="I70" s="15">
        <f t="shared" si="2"/>
        <v>-1.4285714285714286</v>
      </c>
      <c r="J70" s="28">
        <f>MEDIAN((B70:H70))</f>
        <v>-2</v>
      </c>
      <c r="K70" s="1"/>
      <c r="N70" s="4"/>
      <c r="O70" s="3"/>
      <c r="P70" s="3"/>
      <c r="Q70" s="3"/>
      <c r="R70" s="3"/>
      <c r="S70" s="3"/>
      <c r="T70" s="3"/>
      <c r="U70" s="11"/>
    </row>
    <row r="71" spans="1:21">
      <c r="A71" s="4" t="s">
        <v>628</v>
      </c>
      <c r="B71" s="1">
        <v>-1</v>
      </c>
      <c r="C71" s="1">
        <v>0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5">
        <f t="shared" si="2"/>
        <v>0.14285714285714285</v>
      </c>
      <c r="J71" s="28">
        <f>MEDIAN((B71:H71))</f>
        <v>0</v>
      </c>
      <c r="K71" s="1"/>
      <c r="N71" s="4"/>
      <c r="O71" s="3"/>
      <c r="P71" s="3"/>
      <c r="Q71" s="3"/>
      <c r="R71" s="3"/>
      <c r="S71" s="3"/>
      <c r="T71" s="3"/>
      <c r="U71" s="11"/>
    </row>
    <row r="72" spans="1:21">
      <c r="A72" s="4" t="s">
        <v>629</v>
      </c>
      <c r="B72" s="1">
        <v>0</v>
      </c>
      <c r="C72" s="1">
        <v>1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5">
        <f t="shared" si="2"/>
        <v>0.7142857142857143</v>
      </c>
      <c r="J72" s="28">
        <f>MEDIAN((B72:H72))</f>
        <v>1</v>
      </c>
      <c r="K72" s="1"/>
      <c r="N72" s="4"/>
      <c r="O72" s="3"/>
      <c r="P72" s="3"/>
      <c r="Q72" s="3"/>
      <c r="R72" s="3"/>
      <c r="S72" s="3"/>
      <c r="T72" s="3"/>
      <c r="U72" s="11"/>
    </row>
    <row r="73" spans="1:21">
      <c r="A73" s="4" t="s">
        <v>630</v>
      </c>
      <c r="B73" s="1">
        <v>2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2</v>
      </c>
      <c r="I73" s="15">
        <f t="shared" si="2"/>
        <v>1.2857142857142858</v>
      </c>
      <c r="J73" s="28">
        <f>MEDIAN((B73:H73))</f>
        <v>1</v>
      </c>
      <c r="K73" s="1"/>
      <c r="N73" s="4"/>
      <c r="O73" s="3"/>
      <c r="P73" s="3"/>
      <c r="Q73" s="3"/>
      <c r="R73" s="3"/>
      <c r="S73" s="3"/>
      <c r="T73" s="3"/>
      <c r="U73" s="11"/>
    </row>
    <row r="74" spans="1:21">
      <c r="A74" s="4" t="s">
        <v>631</v>
      </c>
      <c r="B74" s="1">
        <v>-2</v>
      </c>
      <c r="C74" s="1">
        <v>1</v>
      </c>
      <c r="D74" s="1">
        <v>0</v>
      </c>
      <c r="E74" s="1">
        <v>-2</v>
      </c>
      <c r="F74" s="1">
        <v>0</v>
      </c>
      <c r="G74" s="1">
        <v>-2</v>
      </c>
      <c r="H74" s="1">
        <v>0</v>
      </c>
      <c r="I74" s="15">
        <f t="shared" si="2"/>
        <v>-0.7142857142857143</v>
      </c>
      <c r="J74" s="28">
        <f>MEDIAN((B74:H74))</f>
        <v>0</v>
      </c>
      <c r="K74" s="1"/>
      <c r="N74" s="4"/>
      <c r="O74" s="3"/>
      <c r="P74" s="3"/>
      <c r="Q74" s="3"/>
      <c r="R74" s="3"/>
      <c r="S74" s="3"/>
      <c r="T74" s="3"/>
      <c r="U74" s="11"/>
    </row>
    <row r="75" spans="1:21">
      <c r="A75" s="4" t="s">
        <v>632</v>
      </c>
      <c r="B75" s="1">
        <v>-2</v>
      </c>
      <c r="C75" s="1">
        <v>1</v>
      </c>
      <c r="D75" s="1">
        <v>0</v>
      </c>
      <c r="E75" s="1">
        <v>-1</v>
      </c>
      <c r="F75" s="1">
        <v>-1</v>
      </c>
      <c r="G75" s="1">
        <v>0</v>
      </c>
      <c r="H75" s="1">
        <v>0</v>
      </c>
      <c r="I75" s="15">
        <f t="shared" si="2"/>
        <v>-0.42857142857142855</v>
      </c>
      <c r="J75" s="28">
        <f>MEDIAN((B75:H75))</f>
        <v>0</v>
      </c>
      <c r="K75" s="1"/>
      <c r="N75" s="4"/>
      <c r="O75" s="3"/>
      <c r="P75" s="3"/>
      <c r="Q75" s="3"/>
      <c r="R75" s="3"/>
      <c r="S75" s="3"/>
      <c r="T75" s="3"/>
      <c r="U75" s="11"/>
    </row>
    <row r="76" spans="1:21">
      <c r="A76" s="4" t="s">
        <v>633</v>
      </c>
      <c r="B76" s="1">
        <v>-2</v>
      </c>
      <c r="C76" s="1">
        <v>1</v>
      </c>
      <c r="D76" s="1">
        <v>-1</v>
      </c>
      <c r="E76" s="1">
        <v>-2</v>
      </c>
      <c r="F76" s="1">
        <v>-2</v>
      </c>
      <c r="G76" s="1">
        <v>-1</v>
      </c>
      <c r="H76" s="1">
        <v>0</v>
      </c>
      <c r="I76" s="15">
        <f t="shared" si="2"/>
        <v>-1</v>
      </c>
      <c r="J76" s="28">
        <f>MEDIAN((B76:H76))</f>
        <v>-1</v>
      </c>
      <c r="K76" s="1"/>
      <c r="N76" s="4"/>
      <c r="O76" s="3"/>
      <c r="P76" s="3"/>
      <c r="Q76" s="3"/>
      <c r="R76" s="3"/>
      <c r="S76" s="3"/>
      <c r="T76" s="3"/>
      <c r="U76" s="11"/>
    </row>
    <row r="77" spans="1:21">
      <c r="A77" s="4" t="s">
        <v>634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-1</v>
      </c>
      <c r="H77" s="1">
        <v>1</v>
      </c>
      <c r="I77" s="15">
        <f t="shared" si="2"/>
        <v>0.7142857142857143</v>
      </c>
      <c r="J77" s="28">
        <f>MEDIAN((B77:H77))</f>
        <v>1</v>
      </c>
      <c r="K77" s="1"/>
      <c r="N77" s="4"/>
      <c r="O77" s="3"/>
      <c r="P77" s="3"/>
      <c r="Q77" s="3"/>
      <c r="R77" s="3"/>
      <c r="S77" s="3"/>
      <c r="T77" s="3"/>
      <c r="U77" s="11"/>
    </row>
    <row r="78" spans="1:21">
      <c r="A78" s="4" t="s">
        <v>635</v>
      </c>
      <c r="B78" s="1">
        <v>-1</v>
      </c>
      <c r="C78" s="1">
        <v>0</v>
      </c>
      <c r="D78" s="1">
        <v>-2</v>
      </c>
      <c r="E78" s="1">
        <v>-1</v>
      </c>
      <c r="F78" s="1">
        <v>-2</v>
      </c>
      <c r="G78" s="1">
        <v>-1</v>
      </c>
      <c r="H78" s="1">
        <v>0</v>
      </c>
      <c r="I78" s="15">
        <f t="shared" si="2"/>
        <v>-1</v>
      </c>
      <c r="J78" s="28">
        <f>MEDIAN((B78:H78))</f>
        <v>-1</v>
      </c>
      <c r="K78" s="1"/>
      <c r="N78" s="4"/>
      <c r="O78" s="3"/>
      <c r="P78" s="3"/>
      <c r="Q78" s="3"/>
      <c r="R78" s="3"/>
      <c r="S78" s="3"/>
      <c r="T78" s="3"/>
      <c r="U78" s="11"/>
    </row>
    <row r="79" spans="1:21">
      <c r="A79" s="4" t="s">
        <v>636</v>
      </c>
      <c r="B79" s="1">
        <v>2</v>
      </c>
      <c r="C79" s="1">
        <v>2</v>
      </c>
      <c r="D79" s="1">
        <v>2</v>
      </c>
      <c r="E79" s="1">
        <v>1</v>
      </c>
      <c r="F79" s="1">
        <v>1</v>
      </c>
      <c r="G79" s="1">
        <v>2</v>
      </c>
      <c r="H79" s="1">
        <v>2</v>
      </c>
      <c r="I79" s="15">
        <f t="shared" si="2"/>
        <v>1.7142857142857142</v>
      </c>
      <c r="J79" s="28">
        <f>MEDIAN((B79:H79))</f>
        <v>2</v>
      </c>
      <c r="K79" s="1"/>
      <c r="N79" s="4"/>
      <c r="O79" s="3"/>
      <c r="P79" s="3"/>
      <c r="Q79" s="3"/>
      <c r="R79" s="3"/>
      <c r="S79" s="3"/>
      <c r="T79" s="3"/>
      <c r="U79" s="11"/>
    </row>
    <row r="80" spans="1:21">
      <c r="A80" s="4" t="s">
        <v>637</v>
      </c>
      <c r="B80" s="1">
        <v>-2</v>
      </c>
      <c r="C80" s="1">
        <v>-2</v>
      </c>
      <c r="D80" s="1">
        <v>0</v>
      </c>
      <c r="E80" s="1">
        <v>-2</v>
      </c>
      <c r="F80" s="1">
        <v>-2</v>
      </c>
      <c r="G80" s="1">
        <v>-1</v>
      </c>
      <c r="H80" s="1">
        <v>-1</v>
      </c>
      <c r="I80" s="15">
        <f t="shared" si="2"/>
        <v>-1.4285714285714286</v>
      </c>
      <c r="J80" s="28">
        <f>MEDIAN((B80:H80))</f>
        <v>-2</v>
      </c>
      <c r="K80" s="1"/>
      <c r="N80" s="4"/>
      <c r="O80" s="3"/>
      <c r="P80" s="3"/>
      <c r="Q80" s="3"/>
      <c r="R80" s="3"/>
      <c r="S80" s="3"/>
      <c r="T80" s="3"/>
      <c r="U80" s="11"/>
    </row>
    <row r="81" spans="1:21">
      <c r="A81" s="4" t="s">
        <v>638</v>
      </c>
      <c r="B81" s="1">
        <v>0</v>
      </c>
      <c r="C81" s="1">
        <v>1</v>
      </c>
      <c r="D81" s="1">
        <v>1</v>
      </c>
      <c r="E81" s="1">
        <v>1</v>
      </c>
      <c r="F81" s="1">
        <v>0</v>
      </c>
      <c r="G81" s="1">
        <v>-1</v>
      </c>
      <c r="H81" s="1">
        <v>2</v>
      </c>
      <c r="I81" s="15">
        <f t="shared" si="2"/>
        <v>0.5714285714285714</v>
      </c>
      <c r="J81" s="28">
        <f>MEDIAN((B81:H81))</f>
        <v>1</v>
      </c>
      <c r="K81" s="1"/>
      <c r="N81" s="4"/>
      <c r="O81" s="3"/>
      <c r="P81" s="3"/>
      <c r="Q81" s="3"/>
      <c r="R81" s="3"/>
      <c r="S81" s="3"/>
      <c r="T81" s="3"/>
      <c r="U81" s="11"/>
    </row>
    <row r="82" spans="1:21">
      <c r="A82" s="4" t="s">
        <v>639</v>
      </c>
      <c r="B82" s="1">
        <v>-1</v>
      </c>
      <c r="C82" s="1">
        <v>-2</v>
      </c>
      <c r="D82" s="1">
        <v>-2</v>
      </c>
      <c r="E82" s="1">
        <v>-2</v>
      </c>
      <c r="F82" s="1">
        <v>-2</v>
      </c>
      <c r="G82" s="1">
        <v>-2</v>
      </c>
      <c r="H82" s="1">
        <v>-2</v>
      </c>
      <c r="I82" s="15">
        <f t="shared" si="2"/>
        <v>-1.8571428571428572</v>
      </c>
      <c r="J82" s="28">
        <f>MEDIAN((B82:H82))</f>
        <v>-2</v>
      </c>
      <c r="K82" s="1"/>
      <c r="N82" s="4"/>
      <c r="O82" s="3"/>
      <c r="P82" s="3"/>
      <c r="Q82" s="3"/>
      <c r="R82" s="3"/>
      <c r="S82" s="3"/>
      <c r="T82" s="3"/>
      <c r="U82" s="11"/>
    </row>
    <row r="83" spans="1:21">
      <c r="A83" s="4" t="s">
        <v>640</v>
      </c>
      <c r="B83" s="1">
        <v>1</v>
      </c>
      <c r="C83" s="1">
        <v>2</v>
      </c>
      <c r="D83" s="1">
        <v>0</v>
      </c>
      <c r="E83" s="1">
        <v>-1</v>
      </c>
      <c r="F83" s="1">
        <v>0</v>
      </c>
      <c r="G83" s="1">
        <v>0</v>
      </c>
      <c r="H83" s="1">
        <v>2</v>
      </c>
      <c r="I83" s="15">
        <f t="shared" si="2"/>
        <v>0.5714285714285714</v>
      </c>
      <c r="J83" s="28">
        <f>MEDIAN((B83:H83))</f>
        <v>0</v>
      </c>
      <c r="K83" s="1"/>
      <c r="N83" s="4"/>
      <c r="O83" s="3"/>
      <c r="P83" s="3"/>
      <c r="Q83" s="3"/>
      <c r="R83" s="3"/>
      <c r="S83" s="3"/>
      <c r="T83" s="3"/>
      <c r="U83" s="11"/>
    </row>
    <row r="84" spans="1:21">
      <c r="A84" s="4" t="s">
        <v>641</v>
      </c>
      <c r="B84" s="1">
        <v>-2</v>
      </c>
      <c r="C84" s="1">
        <v>-2</v>
      </c>
      <c r="D84" s="1">
        <v>-2</v>
      </c>
      <c r="E84" s="1">
        <v>-1</v>
      </c>
      <c r="F84" s="1">
        <v>-2</v>
      </c>
      <c r="G84" s="1">
        <v>-2</v>
      </c>
      <c r="H84" s="1">
        <v>-1</v>
      </c>
      <c r="I84" s="15">
        <f t="shared" si="2"/>
        <v>-1.7142857142857142</v>
      </c>
      <c r="J84" s="28">
        <f>MEDIAN((B84:H84))</f>
        <v>-2</v>
      </c>
      <c r="K84" s="1"/>
      <c r="N84" s="4"/>
      <c r="O84" s="3"/>
      <c r="P84" s="3"/>
      <c r="Q84" s="3"/>
      <c r="R84" s="3"/>
      <c r="S84" s="3"/>
      <c r="T84" s="3"/>
      <c r="U84" s="11"/>
    </row>
    <row r="85" spans="1:21">
      <c r="A85" s="4" t="s">
        <v>642</v>
      </c>
      <c r="B85" s="1">
        <v>-2</v>
      </c>
      <c r="C85" s="1">
        <v>-1</v>
      </c>
      <c r="D85" s="1">
        <v>-2</v>
      </c>
      <c r="E85" s="1">
        <v>-2</v>
      </c>
      <c r="F85" s="1">
        <v>-2</v>
      </c>
      <c r="G85" s="1">
        <v>-1</v>
      </c>
      <c r="H85" s="1">
        <v>-1</v>
      </c>
      <c r="I85" s="15">
        <f t="shared" si="2"/>
        <v>-1.5714285714285714</v>
      </c>
      <c r="J85" s="28">
        <f>MEDIAN((B85:H85))</f>
        <v>-2</v>
      </c>
      <c r="K85" s="1"/>
      <c r="N85" s="4"/>
      <c r="O85" s="3"/>
      <c r="P85" s="3"/>
      <c r="Q85" s="3"/>
      <c r="R85" s="3"/>
      <c r="S85" s="3"/>
      <c r="T85" s="3"/>
      <c r="U85" s="11"/>
    </row>
    <row r="86" spans="1:21">
      <c r="A86" s="4" t="s">
        <v>643</v>
      </c>
      <c r="B86" s="1">
        <v>0</v>
      </c>
      <c r="C86" s="1">
        <v>1</v>
      </c>
      <c r="D86" s="1">
        <v>0</v>
      </c>
      <c r="E86" s="1">
        <v>1</v>
      </c>
      <c r="F86" s="1">
        <v>0</v>
      </c>
      <c r="G86" s="1">
        <v>0</v>
      </c>
      <c r="H86" s="1">
        <v>1</v>
      </c>
      <c r="I86" s="15">
        <f t="shared" si="2"/>
        <v>0.42857142857142855</v>
      </c>
      <c r="J86" s="28">
        <f>MEDIAN((B86:H86))</f>
        <v>0</v>
      </c>
      <c r="K86" s="1"/>
      <c r="N86" s="4"/>
      <c r="O86" s="3"/>
      <c r="P86" s="3"/>
      <c r="Q86" s="3"/>
      <c r="R86" s="3"/>
      <c r="S86" s="3"/>
      <c r="T86" s="3"/>
      <c r="U86" s="11"/>
    </row>
    <row r="87" spans="1:21">
      <c r="A87" s="4" t="s">
        <v>644</v>
      </c>
      <c r="B87" s="1">
        <v>-2</v>
      </c>
      <c r="C87" s="1">
        <v>-1</v>
      </c>
      <c r="D87" s="1">
        <v>-1</v>
      </c>
      <c r="E87" s="1">
        <v>-2</v>
      </c>
      <c r="F87" s="1">
        <v>-2</v>
      </c>
      <c r="G87" s="1">
        <v>-2</v>
      </c>
      <c r="H87" s="1">
        <v>-1</v>
      </c>
      <c r="I87" s="15">
        <f t="shared" si="2"/>
        <v>-1.5714285714285714</v>
      </c>
      <c r="J87" s="28">
        <f>MEDIAN((B87:H87))</f>
        <v>-2</v>
      </c>
      <c r="K87" s="1"/>
      <c r="N87" s="4"/>
      <c r="O87" s="3"/>
      <c r="P87" s="3"/>
      <c r="Q87" s="3"/>
      <c r="R87" s="3"/>
      <c r="S87" s="3"/>
      <c r="T87" s="3"/>
      <c r="U87" s="11"/>
    </row>
    <row r="88" spans="1:21">
      <c r="A88" s="4" t="s">
        <v>645</v>
      </c>
      <c r="B88" s="1">
        <v>1</v>
      </c>
      <c r="C88" s="1">
        <v>1</v>
      </c>
      <c r="D88" s="1">
        <v>2</v>
      </c>
      <c r="E88" s="1">
        <v>2</v>
      </c>
      <c r="F88" s="1">
        <v>1</v>
      </c>
      <c r="G88" s="1">
        <v>1</v>
      </c>
      <c r="H88" s="1">
        <v>2</v>
      </c>
      <c r="I88" s="15">
        <f t="shared" si="2"/>
        <v>1.4285714285714286</v>
      </c>
      <c r="J88" s="28">
        <f>MEDIAN((B88:H88))</f>
        <v>1</v>
      </c>
      <c r="K88" s="1"/>
      <c r="N88" s="4"/>
      <c r="O88" s="3"/>
      <c r="P88" s="3"/>
      <c r="Q88" s="3"/>
      <c r="R88" s="3"/>
      <c r="S88" s="3"/>
      <c r="T88" s="3"/>
      <c r="U88" s="11"/>
    </row>
    <row r="89" spans="1:21">
      <c r="A89" s="4" t="s">
        <v>646</v>
      </c>
      <c r="B89" s="1">
        <v>0</v>
      </c>
      <c r="C89" s="1">
        <v>0</v>
      </c>
      <c r="D89" s="1">
        <v>1</v>
      </c>
      <c r="E89" s="1">
        <v>1</v>
      </c>
      <c r="F89" s="1">
        <v>1</v>
      </c>
      <c r="G89" s="1">
        <v>0</v>
      </c>
      <c r="H89" s="1">
        <v>0</v>
      </c>
      <c r="I89" s="15">
        <f t="shared" si="2"/>
        <v>0.42857142857142855</v>
      </c>
      <c r="J89" s="28">
        <f>MEDIAN((B89:H89))</f>
        <v>0</v>
      </c>
      <c r="K89" s="1"/>
      <c r="N89" s="4"/>
      <c r="O89" s="3"/>
      <c r="P89" s="3"/>
      <c r="Q89" s="3"/>
      <c r="R89" s="3"/>
      <c r="S89" s="3"/>
      <c r="T89" s="3"/>
      <c r="U89" s="11"/>
    </row>
    <row r="90" spans="1:21">
      <c r="A90" s="4" t="s">
        <v>647</v>
      </c>
      <c r="B90" s="1">
        <v>-1</v>
      </c>
      <c r="C90" s="1">
        <v>0</v>
      </c>
      <c r="D90" s="1">
        <v>-1</v>
      </c>
      <c r="E90" s="1">
        <v>-1</v>
      </c>
      <c r="F90" s="1">
        <v>-2</v>
      </c>
      <c r="G90" s="1">
        <v>-2</v>
      </c>
      <c r="H90" s="1">
        <v>0</v>
      </c>
      <c r="I90" s="15">
        <f t="shared" si="2"/>
        <v>-1</v>
      </c>
      <c r="J90" s="28">
        <f>MEDIAN((B90:H90))</f>
        <v>-1</v>
      </c>
      <c r="K90" s="1"/>
      <c r="N90" s="4"/>
      <c r="O90" s="3"/>
      <c r="P90" s="3"/>
      <c r="Q90" s="3"/>
      <c r="R90" s="3"/>
      <c r="S90" s="3"/>
      <c r="T90" s="3"/>
      <c r="U90" s="11"/>
    </row>
    <row r="91" spans="1:21">
      <c r="A91" s="4" t="s">
        <v>648</v>
      </c>
      <c r="B91" s="1">
        <v>-2</v>
      </c>
      <c r="C91" s="1">
        <v>1</v>
      </c>
      <c r="D91" s="1">
        <v>-2</v>
      </c>
      <c r="E91" s="1">
        <v>1</v>
      </c>
      <c r="F91" s="1">
        <v>-2</v>
      </c>
      <c r="G91" s="1">
        <v>2</v>
      </c>
      <c r="H91" s="1">
        <v>1</v>
      </c>
      <c r="I91" s="15">
        <f t="shared" si="2"/>
        <v>-0.14285714285714285</v>
      </c>
      <c r="J91" s="28">
        <f>MEDIAN((B91:H91))</f>
        <v>1</v>
      </c>
      <c r="K91" s="1"/>
      <c r="N91" s="4"/>
      <c r="O91" s="3"/>
      <c r="P91" s="3"/>
      <c r="Q91" s="3"/>
      <c r="R91" s="3"/>
      <c r="S91" s="3"/>
      <c r="T91" s="3"/>
      <c r="U91" s="11"/>
    </row>
    <row r="92" spans="1:21">
      <c r="A92" s="4" t="s">
        <v>649</v>
      </c>
      <c r="B92" s="1">
        <v>2</v>
      </c>
      <c r="C92" s="1">
        <v>1</v>
      </c>
      <c r="D92" s="1">
        <v>2</v>
      </c>
      <c r="E92" s="1">
        <v>1</v>
      </c>
      <c r="F92" s="1">
        <v>1</v>
      </c>
      <c r="G92" s="1">
        <v>2</v>
      </c>
      <c r="H92" s="1">
        <v>2</v>
      </c>
      <c r="I92" s="15">
        <f t="shared" si="2"/>
        <v>1.5714285714285714</v>
      </c>
      <c r="J92" s="28">
        <f>MEDIAN((B92:H92))</f>
        <v>2</v>
      </c>
      <c r="K92" s="1"/>
      <c r="N92" s="4"/>
      <c r="O92" s="3"/>
      <c r="P92" s="3"/>
      <c r="Q92" s="3"/>
      <c r="R92" s="3"/>
      <c r="S92" s="3"/>
      <c r="T92" s="3"/>
      <c r="U92" s="11"/>
    </row>
    <row r="93" spans="1:21">
      <c r="A93" s="4" t="s">
        <v>650</v>
      </c>
      <c r="B93" s="1">
        <v>-2</v>
      </c>
      <c r="C93" s="1">
        <v>-1</v>
      </c>
      <c r="D93" s="1">
        <v>-2</v>
      </c>
      <c r="E93" s="1">
        <v>-2</v>
      </c>
      <c r="F93" s="1">
        <v>-2</v>
      </c>
      <c r="G93" s="1">
        <v>-1</v>
      </c>
      <c r="H93" s="1">
        <v>-1</v>
      </c>
      <c r="I93" s="15">
        <f t="shared" si="2"/>
        <v>-1.5714285714285714</v>
      </c>
      <c r="J93" s="28">
        <f>MEDIAN((B93:H93))</f>
        <v>-2</v>
      </c>
      <c r="K93" s="1"/>
      <c r="N93" s="4"/>
      <c r="O93" s="3"/>
      <c r="P93" s="3"/>
      <c r="Q93" s="3"/>
      <c r="R93" s="3"/>
      <c r="S93" s="3"/>
      <c r="T93" s="3"/>
      <c r="U93" s="11"/>
    </row>
    <row r="94" spans="1:21">
      <c r="A94" s="4" t="s">
        <v>651</v>
      </c>
      <c r="B94" s="1">
        <v>-2</v>
      </c>
      <c r="C94" s="1">
        <v>-2</v>
      </c>
      <c r="D94" s="1">
        <v>-2</v>
      </c>
      <c r="E94" s="1">
        <v>-2</v>
      </c>
      <c r="F94" s="1">
        <v>-2</v>
      </c>
      <c r="G94" s="1">
        <v>-2</v>
      </c>
      <c r="H94" s="1">
        <v>-1</v>
      </c>
      <c r="I94" s="15">
        <f t="shared" si="2"/>
        <v>-1.8571428571428572</v>
      </c>
      <c r="J94" s="28">
        <f>MEDIAN((B94:H94))</f>
        <v>-2</v>
      </c>
      <c r="K94" s="1"/>
      <c r="N94" s="4"/>
      <c r="O94" s="3"/>
      <c r="P94" s="3"/>
      <c r="Q94" s="3"/>
      <c r="R94" s="3"/>
      <c r="S94" s="3"/>
      <c r="T94" s="3"/>
      <c r="U94" s="11"/>
    </row>
    <row r="95" spans="1:21">
      <c r="A95" s="4" t="s">
        <v>652</v>
      </c>
      <c r="B95" s="1">
        <v>1</v>
      </c>
      <c r="C95" s="1">
        <v>1</v>
      </c>
      <c r="D95" s="1">
        <v>1</v>
      </c>
      <c r="E95" s="1">
        <v>1</v>
      </c>
      <c r="F95" s="1">
        <v>-2</v>
      </c>
      <c r="G95" s="1">
        <v>0</v>
      </c>
      <c r="H95" s="1">
        <v>0</v>
      </c>
      <c r="I95" s="15">
        <f t="shared" si="2"/>
        <v>0.2857142857142857</v>
      </c>
      <c r="J95" s="28">
        <f>MEDIAN((B95:H95))</f>
        <v>1</v>
      </c>
      <c r="K95" s="1"/>
      <c r="N95" s="4"/>
      <c r="O95" s="3"/>
      <c r="P95" s="3"/>
      <c r="Q95" s="3"/>
      <c r="R95" s="3"/>
      <c r="S95" s="3"/>
      <c r="T95" s="3"/>
      <c r="U95" s="11"/>
    </row>
    <row r="96" spans="1:21">
      <c r="A96" s="4" t="s">
        <v>653</v>
      </c>
      <c r="B96" s="1">
        <v>2</v>
      </c>
      <c r="C96" s="1">
        <v>1</v>
      </c>
      <c r="D96" s="1">
        <v>1</v>
      </c>
      <c r="E96" s="1">
        <v>1</v>
      </c>
      <c r="F96" s="1">
        <v>1</v>
      </c>
      <c r="G96" s="1">
        <v>2</v>
      </c>
      <c r="H96" s="1">
        <v>2</v>
      </c>
      <c r="I96" s="15">
        <f t="shared" si="2"/>
        <v>1.4285714285714286</v>
      </c>
      <c r="J96" s="28">
        <f>MEDIAN((B96:H96))</f>
        <v>1</v>
      </c>
      <c r="K96" s="1"/>
      <c r="N96" s="4"/>
      <c r="O96" s="3"/>
      <c r="P96" s="3"/>
      <c r="Q96" s="3"/>
      <c r="R96" s="3"/>
      <c r="S96" s="3"/>
      <c r="T96" s="3"/>
      <c r="U96" s="11"/>
    </row>
    <row r="97" spans="1:21">
      <c r="A97" s="4" t="s">
        <v>654</v>
      </c>
      <c r="B97" s="1">
        <v>2</v>
      </c>
      <c r="C97" s="1">
        <v>0</v>
      </c>
      <c r="D97" s="1">
        <v>2</v>
      </c>
      <c r="E97" s="1">
        <v>1</v>
      </c>
      <c r="F97" s="1">
        <v>1</v>
      </c>
      <c r="G97" s="1">
        <v>2</v>
      </c>
      <c r="H97" s="1">
        <v>2</v>
      </c>
      <c r="I97" s="15">
        <f t="shared" si="2"/>
        <v>1.4285714285714286</v>
      </c>
      <c r="J97" s="28">
        <f>MEDIAN((B97:H97))</f>
        <v>2</v>
      </c>
      <c r="K97" s="1"/>
      <c r="N97" s="4"/>
      <c r="O97" s="3"/>
      <c r="P97" s="3"/>
      <c r="Q97" s="3"/>
      <c r="R97" s="3"/>
      <c r="S97" s="3"/>
      <c r="T97" s="3"/>
      <c r="U97" s="11"/>
    </row>
    <row r="98" spans="1:21">
      <c r="A98" s="4" t="s">
        <v>655</v>
      </c>
      <c r="B98" s="1">
        <v>1</v>
      </c>
      <c r="C98" s="1">
        <v>2</v>
      </c>
      <c r="D98" s="1">
        <v>0</v>
      </c>
      <c r="E98" s="1">
        <v>-1</v>
      </c>
      <c r="F98" s="1">
        <v>1</v>
      </c>
      <c r="G98" s="1">
        <v>-1</v>
      </c>
      <c r="H98" s="1">
        <v>1</v>
      </c>
      <c r="I98" s="15">
        <f t="shared" ref="I98:I129" si="3">SUM(B98:H98)/7</f>
        <v>0.42857142857142855</v>
      </c>
      <c r="J98" s="28">
        <f>MEDIAN((B98:H98))</f>
        <v>1</v>
      </c>
      <c r="K98" s="1"/>
      <c r="N98" s="4"/>
      <c r="O98" s="3"/>
      <c r="P98" s="3"/>
      <c r="Q98" s="3"/>
      <c r="R98" s="3"/>
      <c r="S98" s="3"/>
      <c r="T98" s="3"/>
      <c r="U98" s="11"/>
    </row>
    <row r="99" spans="1:21">
      <c r="A99" s="4" t="s">
        <v>656</v>
      </c>
      <c r="B99" s="1">
        <v>1</v>
      </c>
      <c r="C99" s="1">
        <v>0</v>
      </c>
      <c r="D99" s="1">
        <v>2</v>
      </c>
      <c r="E99" s="1">
        <v>1</v>
      </c>
      <c r="F99" s="1">
        <v>1</v>
      </c>
      <c r="G99" s="1">
        <v>0</v>
      </c>
      <c r="H99" s="1">
        <v>1</v>
      </c>
      <c r="I99" s="15">
        <f t="shared" si="3"/>
        <v>0.8571428571428571</v>
      </c>
      <c r="J99" s="28">
        <f>MEDIAN((B99:H99))</f>
        <v>1</v>
      </c>
      <c r="K99" s="1"/>
      <c r="N99" s="4"/>
      <c r="O99" s="3"/>
      <c r="P99" s="3"/>
      <c r="Q99" s="3"/>
      <c r="R99" s="3"/>
      <c r="S99" s="3"/>
      <c r="T99" s="3"/>
      <c r="U99" s="11"/>
    </row>
    <row r="100" spans="1:21">
      <c r="A100" s="7" t="s">
        <v>657</v>
      </c>
      <c r="B100" s="8">
        <v>2</v>
      </c>
      <c r="C100" s="8">
        <v>1</v>
      </c>
      <c r="D100" s="8">
        <v>2</v>
      </c>
      <c r="E100" s="8">
        <v>1</v>
      </c>
      <c r="F100" s="8">
        <v>2</v>
      </c>
      <c r="G100" s="8">
        <v>1</v>
      </c>
      <c r="H100" s="8">
        <v>2</v>
      </c>
      <c r="I100" s="16">
        <f t="shared" si="3"/>
        <v>1.5714285714285714</v>
      </c>
      <c r="J100" s="28">
        <f>MEDIAN((B100:H100))</f>
        <v>2</v>
      </c>
      <c r="K100" s="1"/>
      <c r="N100" s="4"/>
      <c r="O100" s="3"/>
      <c r="P100" s="3"/>
      <c r="Q100" s="3"/>
      <c r="R100" s="3"/>
      <c r="S100" s="3"/>
      <c r="T100" s="3"/>
      <c r="U100" s="11"/>
    </row>
    <row r="101" spans="1:21">
      <c r="A101" s="4" t="s">
        <v>658</v>
      </c>
      <c r="B101" s="1">
        <v>1</v>
      </c>
      <c r="C101" s="1">
        <v>2</v>
      </c>
      <c r="D101" s="1">
        <v>2</v>
      </c>
      <c r="E101" s="1">
        <v>2</v>
      </c>
      <c r="F101" s="1">
        <v>1</v>
      </c>
      <c r="G101" s="1">
        <v>2</v>
      </c>
      <c r="H101" s="1">
        <v>0</v>
      </c>
      <c r="I101" s="26">
        <f t="shared" si="3"/>
        <v>1.4285714285714286</v>
      </c>
      <c r="J101" s="28">
        <f>MEDIAN((B101:H101))</f>
        <v>2</v>
      </c>
      <c r="K101" s="1"/>
      <c r="N101" s="4"/>
      <c r="O101" s="3"/>
      <c r="P101" s="3"/>
      <c r="Q101" s="3"/>
      <c r="R101" s="3"/>
      <c r="S101" s="3"/>
      <c r="T101" s="3"/>
      <c r="U101" s="11"/>
    </row>
  </sheetData>
  <conditionalFormatting sqref="K2:L102">
    <cfRule type="cellIs" dxfId="311" priority="1" operator="greaterThan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9BFA-C6D0-AC4C-AFA4-AEE41CE6674F}">
  <dimension ref="A1:U101"/>
  <sheetViews>
    <sheetView zoomScale="52" zoomScaleNormal="100" workbookViewId="0"/>
  </sheetViews>
  <sheetFormatPr defaultColWidth="11.42578125" defaultRowHeight="14.45"/>
  <cols>
    <col min="1" max="1" width="21.42578125" customWidth="1"/>
    <col min="12" max="12" width="20.42578125" customWidth="1"/>
  </cols>
  <sheetData>
    <row r="1" spans="1:21">
      <c r="A1" s="5" t="s">
        <v>659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6" t="s">
        <v>9</v>
      </c>
      <c r="K1" s="6" t="s">
        <v>329</v>
      </c>
      <c r="L1" s="31" t="s">
        <v>330</v>
      </c>
      <c r="M1" t="s">
        <v>13</v>
      </c>
      <c r="N1" s="9" t="s">
        <v>14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10" t="s">
        <v>7</v>
      </c>
    </row>
    <row r="2" spans="1:21">
      <c r="A2" s="32" t="s">
        <v>660</v>
      </c>
      <c r="B2" s="1">
        <v>-2</v>
      </c>
      <c r="C2" s="1">
        <v>-2</v>
      </c>
      <c r="D2" s="1">
        <v>-2</v>
      </c>
      <c r="E2">
        <v>-2</v>
      </c>
      <c r="F2" s="1">
        <v>-2</v>
      </c>
      <c r="G2" s="1">
        <v>-2</v>
      </c>
      <c r="H2" s="1">
        <v>-2</v>
      </c>
      <c r="I2" s="14">
        <f t="shared" ref="I2:I33" si="0">SUM(B2:H2)/7</f>
        <v>-2</v>
      </c>
      <c r="J2" s="28">
        <f>MEDIAN((B2:H2))</f>
        <v>-2</v>
      </c>
      <c r="K2" s="22"/>
      <c r="N2" s="4"/>
      <c r="O2" s="3"/>
      <c r="P2" s="3"/>
      <c r="Q2" s="3"/>
      <c r="R2" s="3"/>
      <c r="S2" s="3"/>
      <c r="T2" s="3"/>
      <c r="U2" s="11"/>
    </row>
    <row r="3" spans="1:21">
      <c r="A3" s="32" t="s">
        <v>661</v>
      </c>
      <c r="B3" s="1">
        <v>1</v>
      </c>
      <c r="C3" s="1">
        <v>0</v>
      </c>
      <c r="D3" s="1">
        <v>1</v>
      </c>
      <c r="E3">
        <v>1</v>
      </c>
      <c r="F3" s="1">
        <v>1</v>
      </c>
      <c r="G3" s="1">
        <v>0</v>
      </c>
      <c r="H3" s="1">
        <v>0</v>
      </c>
      <c r="I3" s="15">
        <f t="shared" si="0"/>
        <v>0.5714285714285714</v>
      </c>
      <c r="J3" s="29">
        <f>MEDIAN((B3:H3))</f>
        <v>1</v>
      </c>
      <c r="K3" s="1"/>
      <c r="N3" s="4"/>
      <c r="O3" s="3"/>
      <c r="P3" s="3"/>
      <c r="Q3" s="3"/>
      <c r="R3" s="3"/>
      <c r="S3" s="3"/>
      <c r="T3" s="3"/>
      <c r="U3" s="11"/>
    </row>
    <row r="4" spans="1:21">
      <c r="A4" s="32" t="s">
        <v>662</v>
      </c>
      <c r="B4" s="1">
        <v>-1</v>
      </c>
      <c r="C4" s="1">
        <v>1</v>
      </c>
      <c r="D4" s="1">
        <v>1</v>
      </c>
      <c r="E4">
        <v>0</v>
      </c>
      <c r="F4" s="1">
        <v>0</v>
      </c>
      <c r="G4" s="1">
        <v>-1</v>
      </c>
      <c r="H4" s="1">
        <v>1</v>
      </c>
      <c r="I4" s="15">
        <f t="shared" si="0"/>
        <v>0.14285714285714285</v>
      </c>
      <c r="J4" s="29">
        <f>MEDIAN((B4:H4))</f>
        <v>0</v>
      </c>
      <c r="K4" s="1"/>
      <c r="N4" s="4"/>
      <c r="O4" s="3"/>
      <c r="P4" s="3"/>
      <c r="Q4" s="3"/>
      <c r="R4" s="3"/>
      <c r="S4" s="3"/>
      <c r="T4" s="3"/>
      <c r="U4" s="11"/>
    </row>
    <row r="5" spans="1:21">
      <c r="A5" s="32" t="s">
        <v>663</v>
      </c>
      <c r="B5" s="1">
        <v>1</v>
      </c>
      <c r="C5" s="1">
        <v>1</v>
      </c>
      <c r="D5" s="1">
        <v>1</v>
      </c>
      <c r="E5">
        <v>2</v>
      </c>
      <c r="F5" s="1">
        <v>1</v>
      </c>
      <c r="G5" s="1">
        <v>-1</v>
      </c>
      <c r="H5" s="1">
        <v>0</v>
      </c>
      <c r="I5" s="15">
        <f t="shared" si="0"/>
        <v>0.7142857142857143</v>
      </c>
      <c r="J5" s="29">
        <f>MEDIAN((B5:H5))</f>
        <v>1</v>
      </c>
      <c r="K5" s="1"/>
      <c r="N5" s="4"/>
      <c r="O5" s="3"/>
      <c r="P5" s="3"/>
      <c r="Q5" s="3"/>
      <c r="R5" s="3"/>
      <c r="S5" s="3"/>
      <c r="T5" s="3"/>
      <c r="U5" s="11"/>
    </row>
    <row r="6" spans="1:21">
      <c r="A6" s="32" t="s">
        <v>664</v>
      </c>
      <c r="B6" s="1">
        <v>0</v>
      </c>
      <c r="C6" s="1">
        <v>0</v>
      </c>
      <c r="D6" s="1">
        <v>-2</v>
      </c>
      <c r="E6">
        <v>-2</v>
      </c>
      <c r="F6" s="1">
        <v>-2</v>
      </c>
      <c r="G6" s="1">
        <v>-1</v>
      </c>
      <c r="H6" s="1">
        <v>1</v>
      </c>
      <c r="I6" s="15">
        <f t="shared" si="0"/>
        <v>-0.8571428571428571</v>
      </c>
      <c r="J6" s="29">
        <f>MEDIAN((B6:H6))</f>
        <v>-1</v>
      </c>
      <c r="K6" s="1"/>
      <c r="N6" s="4"/>
      <c r="O6" s="3"/>
      <c r="P6" s="3"/>
      <c r="Q6" s="3"/>
      <c r="R6" s="3"/>
      <c r="S6" s="3"/>
      <c r="T6" s="3"/>
      <c r="U6" s="11"/>
    </row>
    <row r="7" spans="1:21">
      <c r="A7" s="32" t="s">
        <v>665</v>
      </c>
      <c r="B7" s="1">
        <v>1</v>
      </c>
      <c r="C7" s="1">
        <v>1</v>
      </c>
      <c r="D7" s="1">
        <v>0</v>
      </c>
      <c r="E7">
        <v>1</v>
      </c>
      <c r="F7" s="1">
        <v>0</v>
      </c>
      <c r="G7" s="1">
        <v>0</v>
      </c>
      <c r="H7" s="1">
        <v>-2</v>
      </c>
      <c r="I7" s="15">
        <f t="shared" si="0"/>
        <v>0.14285714285714285</v>
      </c>
      <c r="J7" s="29">
        <f>MEDIAN((B7:H7))</f>
        <v>0</v>
      </c>
      <c r="K7" s="1"/>
      <c r="N7" s="4"/>
      <c r="O7" s="3"/>
      <c r="P7" s="3"/>
      <c r="Q7" s="3"/>
      <c r="R7" s="3"/>
      <c r="S7" s="3"/>
      <c r="T7" s="3"/>
      <c r="U7" s="11"/>
    </row>
    <row r="8" spans="1:21">
      <c r="A8" s="32" t="s">
        <v>666</v>
      </c>
      <c r="B8" s="1">
        <v>0</v>
      </c>
      <c r="C8" s="1">
        <v>1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5">
        <f t="shared" si="0"/>
        <v>0.2857142857142857</v>
      </c>
      <c r="J8" s="29">
        <f>MEDIAN((B8:H8))</f>
        <v>0</v>
      </c>
      <c r="K8" s="1"/>
      <c r="N8" s="4"/>
      <c r="O8" s="3"/>
      <c r="P8" s="3"/>
      <c r="Q8" s="3"/>
      <c r="R8" s="3"/>
      <c r="S8" s="3"/>
      <c r="T8" s="3"/>
      <c r="U8" s="11"/>
    </row>
    <row r="9" spans="1:21">
      <c r="A9" s="32" t="s">
        <v>667</v>
      </c>
      <c r="B9" s="1">
        <v>-2</v>
      </c>
      <c r="C9" s="1">
        <v>-1</v>
      </c>
      <c r="D9" s="1">
        <v>-2</v>
      </c>
      <c r="E9" s="1">
        <v>-2</v>
      </c>
      <c r="F9" s="1">
        <v>-2</v>
      </c>
      <c r="G9" s="1">
        <v>-2</v>
      </c>
      <c r="H9" s="1">
        <v>-1</v>
      </c>
      <c r="I9" s="15">
        <f t="shared" si="0"/>
        <v>-1.7142857142857142</v>
      </c>
      <c r="J9" s="29">
        <f>MEDIAN((B9:H9))</f>
        <v>-2</v>
      </c>
      <c r="K9" s="1"/>
      <c r="N9" s="4"/>
      <c r="O9" s="3"/>
      <c r="P9" s="3"/>
      <c r="Q9" s="3"/>
      <c r="R9" s="3"/>
      <c r="S9" s="3"/>
      <c r="T9" s="3"/>
      <c r="U9" s="11"/>
    </row>
    <row r="10" spans="1:21">
      <c r="A10" s="32" t="s">
        <v>668</v>
      </c>
      <c r="B10" s="1">
        <v>1</v>
      </c>
      <c r="C10" s="1">
        <v>2</v>
      </c>
      <c r="D10" s="1">
        <v>2</v>
      </c>
      <c r="E10" s="1">
        <v>0</v>
      </c>
      <c r="F10" s="1">
        <v>0</v>
      </c>
      <c r="G10" s="1">
        <v>1</v>
      </c>
      <c r="H10" s="1">
        <v>1</v>
      </c>
      <c r="I10" s="15">
        <f t="shared" si="0"/>
        <v>1</v>
      </c>
      <c r="J10" s="29">
        <f>MEDIAN((B10:H10))</f>
        <v>1</v>
      </c>
      <c r="K10" s="1"/>
      <c r="N10" s="4"/>
      <c r="O10" s="3"/>
      <c r="P10" s="3"/>
      <c r="Q10" s="3"/>
      <c r="R10" s="3"/>
      <c r="S10" s="3"/>
      <c r="T10" s="3"/>
      <c r="U10" s="11"/>
    </row>
    <row r="11" spans="1:21">
      <c r="A11" s="32" t="s">
        <v>669</v>
      </c>
      <c r="B11" s="1">
        <v>-1</v>
      </c>
      <c r="C11" s="1">
        <v>1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5">
        <f t="shared" si="0"/>
        <v>0.42857142857142855</v>
      </c>
      <c r="J11" s="29">
        <f>MEDIAN((B11:H11))</f>
        <v>1</v>
      </c>
      <c r="K11" s="1"/>
      <c r="N11" s="4"/>
      <c r="O11" s="3"/>
      <c r="P11" s="3"/>
      <c r="Q11" s="3"/>
      <c r="R11" s="3"/>
      <c r="S11" s="3"/>
      <c r="T11" s="3"/>
      <c r="U11" s="11"/>
    </row>
    <row r="12" spans="1:21">
      <c r="A12" s="32" t="s">
        <v>670</v>
      </c>
      <c r="B12" s="1">
        <v>0</v>
      </c>
      <c r="C12" s="1">
        <v>1</v>
      </c>
      <c r="D12" s="1">
        <v>2</v>
      </c>
      <c r="E12" s="1">
        <v>2</v>
      </c>
      <c r="F12" s="1">
        <v>0</v>
      </c>
      <c r="G12" s="1">
        <v>2</v>
      </c>
      <c r="H12" s="1">
        <v>2</v>
      </c>
      <c r="I12" s="15">
        <f t="shared" si="0"/>
        <v>1.2857142857142858</v>
      </c>
      <c r="J12" s="29">
        <f>MEDIAN((B12:H12))</f>
        <v>2</v>
      </c>
      <c r="K12" s="1"/>
      <c r="N12" s="4"/>
      <c r="O12" s="3"/>
      <c r="P12" s="3"/>
      <c r="Q12" s="3"/>
      <c r="R12" s="3"/>
      <c r="S12" s="3"/>
      <c r="T12" s="3"/>
      <c r="U12" s="11"/>
    </row>
    <row r="13" spans="1:21">
      <c r="A13" s="32" t="s">
        <v>671</v>
      </c>
      <c r="B13" s="1">
        <v>2</v>
      </c>
      <c r="C13" s="1">
        <v>1</v>
      </c>
      <c r="D13" s="1">
        <v>2</v>
      </c>
      <c r="E13" s="1">
        <v>1</v>
      </c>
      <c r="F13" s="1">
        <v>1</v>
      </c>
      <c r="G13" s="1">
        <v>1</v>
      </c>
      <c r="H13" s="1">
        <v>0</v>
      </c>
      <c r="I13" s="15">
        <f t="shared" si="0"/>
        <v>1.1428571428571428</v>
      </c>
      <c r="J13" s="29">
        <f>MEDIAN((B13:H13))</f>
        <v>1</v>
      </c>
      <c r="K13" s="1"/>
      <c r="N13" s="4"/>
      <c r="O13" s="3"/>
      <c r="P13" s="3"/>
      <c r="Q13" s="3"/>
      <c r="R13" s="3"/>
      <c r="S13" s="3"/>
      <c r="T13" s="3"/>
      <c r="U13" s="11"/>
    </row>
    <row r="14" spans="1:21">
      <c r="A14" s="32" t="s">
        <v>672</v>
      </c>
      <c r="B14" s="1">
        <v>1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5">
        <f t="shared" si="0"/>
        <v>1.8571428571428572</v>
      </c>
      <c r="J14" s="29">
        <f>MEDIAN((B14:H14))</f>
        <v>2</v>
      </c>
      <c r="K14" s="1"/>
      <c r="N14" s="4"/>
      <c r="O14" s="3"/>
      <c r="P14" s="3"/>
      <c r="Q14" s="3"/>
      <c r="R14" s="3"/>
      <c r="S14" s="3"/>
      <c r="T14" s="3"/>
      <c r="U14" s="11"/>
    </row>
    <row r="15" spans="1:21">
      <c r="A15" s="32" t="s">
        <v>673</v>
      </c>
      <c r="B15" s="1">
        <v>0</v>
      </c>
      <c r="C15" s="1">
        <v>1</v>
      </c>
      <c r="D15" s="1">
        <v>1</v>
      </c>
      <c r="E15" s="1">
        <v>-1</v>
      </c>
      <c r="F15" s="1">
        <v>0</v>
      </c>
      <c r="G15" s="1">
        <v>-1</v>
      </c>
      <c r="H15" s="1">
        <v>0</v>
      </c>
      <c r="I15" s="15">
        <f t="shared" si="0"/>
        <v>0</v>
      </c>
      <c r="J15" s="29">
        <f>MEDIAN((B15:H15))</f>
        <v>0</v>
      </c>
      <c r="K15" s="1"/>
      <c r="N15" s="4"/>
      <c r="O15" s="3"/>
      <c r="P15" s="3"/>
      <c r="Q15" s="3"/>
      <c r="R15" s="3"/>
      <c r="S15" s="3"/>
      <c r="T15" s="3"/>
      <c r="U15" s="11"/>
    </row>
    <row r="16" spans="1:21">
      <c r="A16" s="32" t="s">
        <v>674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5">
        <f t="shared" si="0"/>
        <v>0.7142857142857143</v>
      </c>
      <c r="J16" s="29">
        <f>MEDIAN((B16:H16))</f>
        <v>1</v>
      </c>
      <c r="K16" s="1"/>
      <c r="N16" s="4"/>
      <c r="O16" s="3"/>
      <c r="P16" s="3"/>
      <c r="Q16" s="3"/>
      <c r="R16" s="3"/>
      <c r="S16" s="3"/>
      <c r="T16" s="3"/>
      <c r="U16" s="11"/>
    </row>
    <row r="17" spans="1:21">
      <c r="A17" s="32" t="s">
        <v>675</v>
      </c>
      <c r="B17" s="1">
        <v>2</v>
      </c>
      <c r="C17" s="1">
        <v>1</v>
      </c>
      <c r="D17" s="1">
        <v>2</v>
      </c>
      <c r="E17" s="1">
        <v>1</v>
      </c>
      <c r="F17" s="1">
        <v>2</v>
      </c>
      <c r="G17" s="1">
        <v>2</v>
      </c>
      <c r="H17" s="1">
        <v>2</v>
      </c>
      <c r="I17" s="15">
        <f t="shared" si="0"/>
        <v>1.7142857142857142</v>
      </c>
      <c r="J17" s="29">
        <f>MEDIAN((B17:H17))</f>
        <v>2</v>
      </c>
      <c r="K17" s="1"/>
      <c r="N17" s="4"/>
      <c r="O17" s="3"/>
      <c r="P17" s="3"/>
      <c r="Q17" s="3"/>
      <c r="R17" s="3"/>
      <c r="S17" s="3"/>
      <c r="T17" s="3"/>
      <c r="U17" s="11"/>
    </row>
    <row r="18" spans="1:21">
      <c r="A18" s="32" t="s">
        <v>676</v>
      </c>
      <c r="B18" s="1">
        <v>-2</v>
      </c>
      <c r="C18" s="1">
        <v>-2</v>
      </c>
      <c r="D18" s="1">
        <v>-2</v>
      </c>
      <c r="E18" s="1">
        <v>-2</v>
      </c>
      <c r="F18" s="1">
        <v>-2</v>
      </c>
      <c r="G18" s="1">
        <v>-2</v>
      </c>
      <c r="H18" s="1">
        <v>-1</v>
      </c>
      <c r="I18" s="15">
        <f t="shared" si="0"/>
        <v>-1.8571428571428572</v>
      </c>
      <c r="J18" s="29">
        <f>MEDIAN((B18:H18))</f>
        <v>-2</v>
      </c>
      <c r="K18" s="1"/>
      <c r="N18" s="4"/>
      <c r="O18" s="3"/>
      <c r="P18" s="3"/>
      <c r="Q18" s="3"/>
      <c r="R18" s="3"/>
      <c r="S18" s="3"/>
      <c r="T18" s="3"/>
      <c r="U18" s="11"/>
    </row>
    <row r="19" spans="1:21">
      <c r="A19" s="32" t="s">
        <v>677</v>
      </c>
      <c r="B19" s="1">
        <v>-2</v>
      </c>
      <c r="C19" s="1">
        <v>-2</v>
      </c>
      <c r="D19" s="1">
        <v>-2</v>
      </c>
      <c r="E19" s="1">
        <v>-2</v>
      </c>
      <c r="F19" s="1">
        <v>-2</v>
      </c>
      <c r="G19" s="1">
        <v>-2</v>
      </c>
      <c r="H19" s="1">
        <v>-2</v>
      </c>
      <c r="I19" s="15">
        <f t="shared" si="0"/>
        <v>-2</v>
      </c>
      <c r="J19" s="29">
        <f>MEDIAN((B19:H19))</f>
        <v>-2</v>
      </c>
      <c r="K19" s="1"/>
      <c r="N19" s="4"/>
      <c r="O19" s="3"/>
      <c r="P19" s="3"/>
      <c r="Q19" s="3"/>
      <c r="R19" s="3"/>
      <c r="S19" s="3"/>
      <c r="T19" s="3"/>
      <c r="U19" s="11"/>
    </row>
    <row r="20" spans="1:21">
      <c r="A20" s="32" t="s">
        <v>678</v>
      </c>
      <c r="B20" s="1">
        <v>1</v>
      </c>
      <c r="C20" s="1">
        <v>1</v>
      </c>
      <c r="D20" s="1">
        <v>1</v>
      </c>
      <c r="E20" s="1">
        <v>0</v>
      </c>
      <c r="F20" s="1">
        <v>1</v>
      </c>
      <c r="G20" s="1">
        <v>1</v>
      </c>
      <c r="H20" s="1">
        <v>1</v>
      </c>
      <c r="I20" s="15">
        <f t="shared" si="0"/>
        <v>0.8571428571428571</v>
      </c>
      <c r="J20" s="29">
        <f>MEDIAN((B20:H20))</f>
        <v>1</v>
      </c>
      <c r="K20" s="1"/>
      <c r="N20" s="4"/>
      <c r="O20" s="3"/>
      <c r="P20" s="3"/>
      <c r="Q20" s="3"/>
      <c r="R20" s="3"/>
      <c r="S20" s="3"/>
      <c r="T20" s="3"/>
      <c r="U20" s="11"/>
    </row>
    <row r="21" spans="1:21">
      <c r="A21" s="32" t="s">
        <v>679</v>
      </c>
      <c r="B21" s="1">
        <v>0</v>
      </c>
      <c r="C21" s="1">
        <v>2</v>
      </c>
      <c r="D21" s="1">
        <v>2</v>
      </c>
      <c r="E21" s="1">
        <v>0</v>
      </c>
      <c r="F21" s="1">
        <v>1</v>
      </c>
      <c r="G21" s="1">
        <v>2</v>
      </c>
      <c r="H21" s="1">
        <v>2</v>
      </c>
      <c r="I21" s="15">
        <f t="shared" si="0"/>
        <v>1.2857142857142858</v>
      </c>
      <c r="J21" s="29">
        <f>MEDIAN((B21:H21))</f>
        <v>2</v>
      </c>
      <c r="K21" s="1"/>
      <c r="N21" s="4"/>
      <c r="O21" s="3"/>
      <c r="P21" s="3"/>
      <c r="Q21" s="3"/>
      <c r="R21" s="3"/>
      <c r="S21" s="3"/>
      <c r="T21" s="3"/>
      <c r="U21" s="11"/>
    </row>
    <row r="22" spans="1:21">
      <c r="A22" s="32" t="s">
        <v>680</v>
      </c>
      <c r="B22" s="1">
        <v>0</v>
      </c>
      <c r="C22" s="1">
        <v>1</v>
      </c>
      <c r="D22" s="1">
        <v>0</v>
      </c>
      <c r="E22" s="1">
        <v>-1</v>
      </c>
      <c r="F22" s="1">
        <v>0</v>
      </c>
      <c r="G22" s="1">
        <v>0</v>
      </c>
      <c r="H22" s="1">
        <v>0</v>
      </c>
      <c r="I22" s="15">
        <f t="shared" si="0"/>
        <v>0</v>
      </c>
      <c r="J22" s="29">
        <f>MEDIAN((B22:H22))</f>
        <v>0</v>
      </c>
      <c r="K22" s="1"/>
      <c r="N22" s="4"/>
      <c r="O22" s="3"/>
      <c r="P22" s="3"/>
      <c r="Q22" s="3"/>
      <c r="R22" s="3"/>
      <c r="S22" s="3"/>
      <c r="T22" s="3"/>
      <c r="U22" s="11"/>
    </row>
    <row r="23" spans="1:21">
      <c r="A23" s="32" t="s">
        <v>681</v>
      </c>
      <c r="B23" s="1">
        <v>2</v>
      </c>
      <c r="C23" s="1">
        <v>1</v>
      </c>
      <c r="D23" s="1">
        <v>1</v>
      </c>
      <c r="E23" s="1">
        <v>1</v>
      </c>
      <c r="F23" s="1">
        <v>1</v>
      </c>
      <c r="G23" s="1">
        <v>2</v>
      </c>
      <c r="H23" s="1">
        <v>1</v>
      </c>
      <c r="I23" s="15">
        <f t="shared" si="0"/>
        <v>1.2857142857142858</v>
      </c>
      <c r="J23" s="29">
        <f>MEDIAN((B23:H23))</f>
        <v>1</v>
      </c>
      <c r="K23" s="1"/>
      <c r="N23" s="4"/>
      <c r="O23" s="3"/>
      <c r="P23" s="3"/>
      <c r="Q23" s="3"/>
      <c r="R23" s="3"/>
      <c r="S23" s="3"/>
      <c r="T23" s="3"/>
      <c r="U23" s="11"/>
    </row>
    <row r="24" spans="1:21">
      <c r="A24" s="32" t="s">
        <v>682</v>
      </c>
      <c r="B24" s="1">
        <v>2</v>
      </c>
      <c r="C24" s="1">
        <v>2</v>
      </c>
      <c r="D24" s="1">
        <v>2</v>
      </c>
      <c r="E24" s="1">
        <v>1</v>
      </c>
      <c r="F24" s="1">
        <v>2</v>
      </c>
      <c r="G24" s="1">
        <v>2</v>
      </c>
      <c r="H24" s="1">
        <v>2</v>
      </c>
      <c r="I24" s="15">
        <f t="shared" si="0"/>
        <v>1.8571428571428572</v>
      </c>
      <c r="J24" s="29">
        <f>MEDIAN((B24:H24))</f>
        <v>2</v>
      </c>
      <c r="K24" s="1"/>
      <c r="N24" s="4"/>
      <c r="O24" s="3"/>
      <c r="P24" s="3"/>
      <c r="Q24" s="3"/>
      <c r="R24" s="3"/>
      <c r="S24" s="3"/>
      <c r="T24" s="3"/>
      <c r="U24" s="11"/>
    </row>
    <row r="25" spans="1:21">
      <c r="A25" s="32" t="s">
        <v>683</v>
      </c>
      <c r="B25" s="1">
        <v>2</v>
      </c>
      <c r="C25" s="1">
        <v>2</v>
      </c>
      <c r="D25" s="1">
        <v>2</v>
      </c>
      <c r="E25" s="1">
        <v>1</v>
      </c>
      <c r="F25" s="1">
        <v>2</v>
      </c>
      <c r="G25" s="1">
        <v>1</v>
      </c>
      <c r="H25" s="1">
        <v>2</v>
      </c>
      <c r="I25" s="15">
        <f t="shared" si="0"/>
        <v>1.7142857142857142</v>
      </c>
      <c r="J25" s="29">
        <f>MEDIAN((B25:H25))</f>
        <v>2</v>
      </c>
      <c r="K25" s="1"/>
      <c r="N25" s="4"/>
      <c r="O25" s="3"/>
      <c r="P25" s="3"/>
      <c r="Q25" s="3"/>
      <c r="R25" s="3"/>
      <c r="S25" s="3"/>
      <c r="T25" s="3"/>
      <c r="U25" s="11"/>
    </row>
    <row r="26" spans="1:21">
      <c r="A26" s="32" t="s">
        <v>684</v>
      </c>
      <c r="B26" s="1">
        <v>-2</v>
      </c>
      <c r="C26" s="1">
        <v>-2</v>
      </c>
      <c r="D26" s="1">
        <v>-2</v>
      </c>
      <c r="E26" s="1">
        <v>-2</v>
      </c>
      <c r="F26" s="1">
        <v>-2</v>
      </c>
      <c r="G26" s="1">
        <v>-2</v>
      </c>
      <c r="H26" s="1">
        <v>-1</v>
      </c>
      <c r="I26" s="15">
        <f t="shared" si="0"/>
        <v>-1.8571428571428572</v>
      </c>
      <c r="J26" s="29">
        <f>MEDIAN((B26:H26))</f>
        <v>-2</v>
      </c>
      <c r="K26" s="1"/>
      <c r="N26" s="4"/>
      <c r="O26" s="3"/>
      <c r="P26" s="3"/>
      <c r="Q26" s="3"/>
      <c r="R26" s="3"/>
      <c r="S26" s="3"/>
      <c r="T26" s="3"/>
      <c r="U26" s="11"/>
    </row>
    <row r="27" spans="1:21">
      <c r="A27" s="32" t="s">
        <v>685</v>
      </c>
      <c r="B27" s="1">
        <v>-1</v>
      </c>
      <c r="C27" s="1">
        <v>1</v>
      </c>
      <c r="D27" s="1">
        <v>-2</v>
      </c>
      <c r="E27" s="1">
        <v>-2</v>
      </c>
      <c r="F27" s="1">
        <v>-2</v>
      </c>
      <c r="G27" s="1">
        <v>-1</v>
      </c>
      <c r="H27" s="1">
        <v>0</v>
      </c>
      <c r="I27" s="15">
        <f t="shared" si="0"/>
        <v>-1</v>
      </c>
      <c r="J27" s="29">
        <f>MEDIAN((B27:H27))</f>
        <v>-1</v>
      </c>
      <c r="K27" s="1"/>
      <c r="N27" s="4"/>
      <c r="O27" s="3"/>
      <c r="P27" s="3"/>
      <c r="Q27" s="3"/>
      <c r="R27" s="3"/>
      <c r="S27" s="3"/>
      <c r="T27" s="3"/>
      <c r="U27" s="11"/>
    </row>
    <row r="28" spans="1:21">
      <c r="A28" s="32" t="s">
        <v>686</v>
      </c>
      <c r="B28" s="1">
        <v>2</v>
      </c>
      <c r="C28" s="1">
        <v>1</v>
      </c>
      <c r="D28" s="1">
        <v>2</v>
      </c>
      <c r="E28" s="1">
        <v>1</v>
      </c>
      <c r="F28" s="1">
        <v>1</v>
      </c>
      <c r="G28" s="1">
        <v>1</v>
      </c>
      <c r="H28" s="1">
        <v>1</v>
      </c>
      <c r="I28" s="15">
        <f t="shared" si="0"/>
        <v>1.2857142857142858</v>
      </c>
      <c r="J28" s="29">
        <f>MEDIAN((B28:H28))</f>
        <v>1</v>
      </c>
      <c r="K28" s="1"/>
      <c r="N28" s="4"/>
      <c r="O28" s="3"/>
      <c r="P28" s="3"/>
      <c r="Q28" s="3"/>
      <c r="R28" s="3"/>
      <c r="S28" s="3"/>
      <c r="T28" s="3"/>
      <c r="U28" s="11"/>
    </row>
    <row r="29" spans="1:21">
      <c r="A29" s="32" t="s">
        <v>687</v>
      </c>
      <c r="B29" s="1">
        <v>-2</v>
      </c>
      <c r="C29" s="1">
        <v>-2</v>
      </c>
      <c r="D29" s="1">
        <v>0</v>
      </c>
      <c r="E29" s="1">
        <v>-2</v>
      </c>
      <c r="F29" s="1">
        <v>-2</v>
      </c>
      <c r="G29" s="1">
        <v>-2</v>
      </c>
      <c r="H29" s="1">
        <v>-1</v>
      </c>
      <c r="I29" s="15">
        <f t="shared" si="0"/>
        <v>-1.5714285714285714</v>
      </c>
      <c r="J29" s="29">
        <f>MEDIAN((B29:H29))</f>
        <v>-2</v>
      </c>
      <c r="K29" s="1"/>
      <c r="N29" s="4"/>
      <c r="O29" s="3"/>
      <c r="P29" s="3"/>
      <c r="Q29" s="3"/>
      <c r="R29" s="3"/>
      <c r="S29" s="3"/>
      <c r="T29" s="3"/>
      <c r="U29" s="11"/>
    </row>
    <row r="30" spans="1:21">
      <c r="A30" s="32" t="s">
        <v>688</v>
      </c>
      <c r="B30" s="1">
        <v>1</v>
      </c>
      <c r="C30" s="1">
        <v>2</v>
      </c>
      <c r="D30" s="1">
        <v>2</v>
      </c>
      <c r="E30" s="1">
        <v>2</v>
      </c>
      <c r="F30" s="1">
        <v>1</v>
      </c>
      <c r="G30" s="1">
        <v>1</v>
      </c>
      <c r="H30" s="1">
        <v>1</v>
      </c>
      <c r="I30" s="15">
        <f t="shared" si="0"/>
        <v>1.4285714285714286</v>
      </c>
      <c r="J30" s="29">
        <f>MEDIAN((B30:H30))</f>
        <v>1</v>
      </c>
      <c r="K30" s="1"/>
      <c r="N30" s="4"/>
      <c r="O30" s="3"/>
      <c r="P30" s="3"/>
      <c r="Q30" s="3"/>
      <c r="R30" s="3"/>
      <c r="S30" s="3"/>
      <c r="T30" s="3"/>
      <c r="U30" s="11"/>
    </row>
    <row r="31" spans="1:21">
      <c r="A31" s="32" t="s">
        <v>689</v>
      </c>
      <c r="B31" s="1">
        <v>-2</v>
      </c>
      <c r="C31" s="1">
        <v>-2</v>
      </c>
      <c r="D31" s="1">
        <v>-2</v>
      </c>
      <c r="E31" s="1">
        <v>-2</v>
      </c>
      <c r="F31" s="1">
        <v>-2</v>
      </c>
      <c r="G31" s="1">
        <v>-2</v>
      </c>
      <c r="H31" s="1">
        <v>-1</v>
      </c>
      <c r="I31" s="15">
        <f t="shared" si="0"/>
        <v>-1.8571428571428572</v>
      </c>
      <c r="J31" s="29">
        <f>MEDIAN((B31:H31))</f>
        <v>-2</v>
      </c>
      <c r="K31" s="1"/>
      <c r="N31" s="4"/>
      <c r="O31" s="3"/>
      <c r="P31" s="3"/>
      <c r="Q31" s="3"/>
      <c r="R31" s="3"/>
      <c r="S31" s="3"/>
      <c r="T31" s="3"/>
      <c r="U31" s="11"/>
    </row>
    <row r="32" spans="1:21">
      <c r="A32" s="32" t="s">
        <v>690</v>
      </c>
      <c r="B32" s="1">
        <v>0</v>
      </c>
      <c r="C32" s="1">
        <v>1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5">
        <f t="shared" si="0"/>
        <v>0.2857142857142857</v>
      </c>
      <c r="J32" s="29">
        <f>MEDIAN((B32:H32))</f>
        <v>0</v>
      </c>
      <c r="K32" s="1"/>
      <c r="N32" s="4"/>
      <c r="O32" s="3"/>
      <c r="P32" s="3"/>
      <c r="Q32" s="3"/>
      <c r="R32" s="3"/>
      <c r="S32" s="3"/>
      <c r="T32" s="3"/>
      <c r="U32" s="11"/>
    </row>
    <row r="33" spans="1:21">
      <c r="A33" s="32" t="s">
        <v>691</v>
      </c>
      <c r="B33" s="1">
        <v>0</v>
      </c>
      <c r="C33" s="1">
        <v>1</v>
      </c>
      <c r="D33" s="1">
        <v>1</v>
      </c>
      <c r="E33" s="1">
        <v>1</v>
      </c>
      <c r="F33" s="1">
        <v>0</v>
      </c>
      <c r="G33" s="1">
        <v>1</v>
      </c>
      <c r="H33" s="1">
        <v>2</v>
      </c>
      <c r="I33" s="15">
        <f t="shared" si="0"/>
        <v>0.8571428571428571</v>
      </c>
      <c r="J33" s="29">
        <f>MEDIAN((B33:H33))</f>
        <v>1</v>
      </c>
      <c r="K33" s="1"/>
      <c r="N33" s="4"/>
      <c r="O33" s="3"/>
      <c r="P33" s="3"/>
      <c r="Q33" s="3"/>
      <c r="R33" s="3"/>
      <c r="S33" s="3"/>
      <c r="T33" s="3"/>
      <c r="U33" s="11"/>
    </row>
    <row r="34" spans="1:21">
      <c r="A34" s="32" t="s">
        <v>692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0</v>
      </c>
      <c r="H34" s="1">
        <v>2</v>
      </c>
      <c r="I34" s="15">
        <f t="shared" ref="I34:I65" si="1">SUM(B34:H34)/7</f>
        <v>0.8571428571428571</v>
      </c>
      <c r="J34" s="29">
        <f>MEDIAN((B34:H34))</f>
        <v>1</v>
      </c>
      <c r="K34" s="1"/>
      <c r="N34" s="4"/>
      <c r="O34" s="3"/>
      <c r="P34" s="3"/>
      <c r="Q34" s="3"/>
      <c r="R34" s="3"/>
      <c r="S34" s="3"/>
      <c r="T34" s="3"/>
      <c r="U34" s="11"/>
    </row>
    <row r="35" spans="1:21">
      <c r="A35" s="32" t="s">
        <v>693</v>
      </c>
      <c r="B35" s="1">
        <v>-2</v>
      </c>
      <c r="C35" s="1">
        <v>-2</v>
      </c>
      <c r="D35" s="1">
        <v>-2</v>
      </c>
      <c r="E35" s="1">
        <v>-2</v>
      </c>
      <c r="F35" s="1">
        <v>-2</v>
      </c>
      <c r="G35" s="1">
        <v>-2</v>
      </c>
      <c r="H35" s="1">
        <v>1</v>
      </c>
      <c r="I35" s="15">
        <f t="shared" si="1"/>
        <v>-1.5714285714285714</v>
      </c>
      <c r="J35" s="29">
        <f>MEDIAN((B35:H35))</f>
        <v>-2</v>
      </c>
      <c r="K35" s="1"/>
      <c r="N35" s="4"/>
      <c r="O35" s="3"/>
      <c r="P35" s="3"/>
      <c r="Q35" s="3"/>
      <c r="R35" s="3"/>
      <c r="S35" s="3"/>
      <c r="T35" s="3"/>
      <c r="U35" s="3"/>
    </row>
    <row r="36" spans="1:21">
      <c r="A36" s="32" t="s">
        <v>694</v>
      </c>
      <c r="B36" s="1">
        <v>1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5">
        <f t="shared" si="1"/>
        <v>1.8571428571428572</v>
      </c>
      <c r="J36" s="29">
        <f>MEDIAN((B36:H36))</f>
        <v>2</v>
      </c>
      <c r="K36" s="1"/>
      <c r="N36" s="4"/>
      <c r="O36" s="3"/>
      <c r="P36" s="3"/>
      <c r="Q36" s="3"/>
      <c r="R36" s="3"/>
      <c r="S36" s="3"/>
      <c r="T36" s="3"/>
      <c r="U36" s="11"/>
    </row>
    <row r="37" spans="1:21">
      <c r="A37" s="32" t="s">
        <v>695</v>
      </c>
      <c r="B37" s="1">
        <v>0</v>
      </c>
      <c r="C37" s="1">
        <v>1</v>
      </c>
      <c r="D37" s="1">
        <v>0</v>
      </c>
      <c r="E37" s="1">
        <v>-1</v>
      </c>
      <c r="F37" s="1">
        <v>1</v>
      </c>
      <c r="G37" s="1">
        <v>1</v>
      </c>
      <c r="H37" s="1">
        <v>0</v>
      </c>
      <c r="I37" s="15">
        <f t="shared" si="1"/>
        <v>0.2857142857142857</v>
      </c>
      <c r="J37" s="29">
        <f>MEDIAN((B37:H37))</f>
        <v>0</v>
      </c>
      <c r="K37" s="1"/>
      <c r="N37" s="4"/>
      <c r="O37" s="3"/>
      <c r="P37" s="3"/>
      <c r="Q37" s="3"/>
      <c r="R37" s="3"/>
      <c r="S37" s="3"/>
      <c r="T37" s="3"/>
      <c r="U37" s="11"/>
    </row>
    <row r="38" spans="1:21">
      <c r="A38" s="32" t="s">
        <v>696</v>
      </c>
      <c r="B38" s="1">
        <v>0</v>
      </c>
      <c r="C38" s="1">
        <v>0</v>
      </c>
      <c r="D38" s="1">
        <v>0</v>
      </c>
      <c r="E38" s="1">
        <v>-1</v>
      </c>
      <c r="F38" s="1">
        <v>0</v>
      </c>
      <c r="G38" s="1">
        <v>1</v>
      </c>
      <c r="H38" s="1">
        <v>0</v>
      </c>
      <c r="I38" s="15">
        <f t="shared" si="1"/>
        <v>0</v>
      </c>
      <c r="J38" s="29">
        <f>MEDIAN((B38:H38))</f>
        <v>0</v>
      </c>
      <c r="K38" s="1"/>
      <c r="N38" s="4"/>
      <c r="O38" s="3"/>
      <c r="P38" s="3"/>
      <c r="Q38" s="3"/>
      <c r="R38" s="3"/>
      <c r="S38" s="3"/>
      <c r="T38" s="3"/>
      <c r="U38" s="11"/>
    </row>
    <row r="39" spans="1:21">
      <c r="A39" s="32" t="s">
        <v>697</v>
      </c>
      <c r="B39" s="1">
        <v>-1</v>
      </c>
      <c r="C39" s="1">
        <v>1</v>
      </c>
      <c r="D39" s="1">
        <v>1</v>
      </c>
      <c r="E39" s="1">
        <v>0</v>
      </c>
      <c r="F39" s="1">
        <v>-1</v>
      </c>
      <c r="G39" s="1">
        <v>1</v>
      </c>
      <c r="H39" s="1">
        <v>0</v>
      </c>
      <c r="I39" s="15">
        <f t="shared" si="1"/>
        <v>0.14285714285714285</v>
      </c>
      <c r="J39" s="29">
        <f>MEDIAN((B39:H39))</f>
        <v>0</v>
      </c>
      <c r="K39" s="1"/>
      <c r="N39" s="4"/>
      <c r="O39" s="3"/>
      <c r="P39" s="3"/>
      <c r="Q39" s="3"/>
      <c r="R39" s="3"/>
      <c r="S39" s="3"/>
      <c r="T39" s="3"/>
      <c r="U39" s="11"/>
    </row>
    <row r="40" spans="1:21">
      <c r="A40" s="32" t="s">
        <v>698</v>
      </c>
      <c r="B40" s="1">
        <v>2</v>
      </c>
      <c r="C40" s="1">
        <v>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5">
        <f t="shared" si="1"/>
        <v>2</v>
      </c>
      <c r="J40" s="29">
        <f>MEDIAN((B40:H40))</f>
        <v>2</v>
      </c>
      <c r="K40" s="1"/>
      <c r="N40" s="4"/>
      <c r="O40" s="3"/>
      <c r="P40" s="3"/>
      <c r="Q40" s="3"/>
      <c r="R40" s="3"/>
      <c r="S40" s="3"/>
      <c r="T40" s="3"/>
      <c r="U40" s="11"/>
    </row>
    <row r="41" spans="1:21">
      <c r="A41" s="32" t="s">
        <v>699</v>
      </c>
      <c r="B41" s="1">
        <v>-1</v>
      </c>
      <c r="C41" s="1">
        <v>-1</v>
      </c>
      <c r="D41" s="1">
        <v>-2</v>
      </c>
      <c r="E41" s="1">
        <v>-2</v>
      </c>
      <c r="F41" s="1">
        <v>-2</v>
      </c>
      <c r="G41" s="1">
        <v>-1</v>
      </c>
      <c r="H41" s="1">
        <v>0</v>
      </c>
      <c r="I41" s="15">
        <f t="shared" si="1"/>
        <v>-1.2857142857142858</v>
      </c>
      <c r="J41" s="29">
        <f>MEDIAN((B41:H41))</f>
        <v>-1</v>
      </c>
      <c r="K41" s="1"/>
      <c r="N41" s="4"/>
      <c r="O41" s="3"/>
      <c r="P41" s="3"/>
      <c r="Q41" s="3"/>
      <c r="R41" s="3"/>
      <c r="S41" s="3"/>
      <c r="T41" s="3"/>
      <c r="U41" s="11"/>
    </row>
    <row r="42" spans="1:21">
      <c r="A42" s="32" t="s">
        <v>700</v>
      </c>
      <c r="B42" s="1">
        <v>2</v>
      </c>
      <c r="C42" s="1">
        <v>2</v>
      </c>
      <c r="D42" s="1">
        <v>2</v>
      </c>
      <c r="E42" s="1">
        <v>1</v>
      </c>
      <c r="F42" s="1">
        <v>2</v>
      </c>
      <c r="G42" s="1">
        <v>2</v>
      </c>
      <c r="H42" s="1">
        <v>2</v>
      </c>
      <c r="I42" s="15">
        <f t="shared" si="1"/>
        <v>1.8571428571428572</v>
      </c>
      <c r="J42" s="29">
        <f>MEDIAN((B42:H42))</f>
        <v>2</v>
      </c>
      <c r="K42" s="1"/>
      <c r="N42" s="4"/>
      <c r="O42" s="3"/>
      <c r="P42" s="12"/>
      <c r="Q42" s="3"/>
      <c r="R42" s="3"/>
      <c r="S42" s="3"/>
      <c r="T42" s="3"/>
      <c r="U42" s="11"/>
    </row>
    <row r="43" spans="1:21">
      <c r="A43" s="32" t="s">
        <v>701</v>
      </c>
      <c r="B43" s="1">
        <v>1</v>
      </c>
      <c r="C43" s="1">
        <v>1</v>
      </c>
      <c r="D43" s="1">
        <v>-2</v>
      </c>
      <c r="E43" s="1">
        <v>-2</v>
      </c>
      <c r="F43" s="1">
        <v>-2</v>
      </c>
      <c r="G43" s="1">
        <v>-2</v>
      </c>
      <c r="H43" s="1">
        <v>1</v>
      </c>
      <c r="I43" s="15">
        <f t="shared" si="1"/>
        <v>-0.7142857142857143</v>
      </c>
      <c r="J43" s="29">
        <f>MEDIAN((B43:H43))</f>
        <v>-2</v>
      </c>
      <c r="K43" s="1"/>
      <c r="N43" s="4"/>
      <c r="O43" s="3"/>
      <c r="P43" s="3"/>
      <c r="Q43" s="3"/>
      <c r="R43" s="3"/>
      <c r="S43" s="3"/>
      <c r="T43" s="3"/>
      <c r="U43" s="11"/>
    </row>
    <row r="44" spans="1:21">
      <c r="A44" s="32" t="s">
        <v>702</v>
      </c>
      <c r="B44" s="1">
        <v>2</v>
      </c>
      <c r="C44" s="1">
        <v>2</v>
      </c>
      <c r="D44" s="1">
        <v>2</v>
      </c>
      <c r="E44" s="1">
        <v>2</v>
      </c>
      <c r="F44" s="1">
        <v>2</v>
      </c>
      <c r="G44" s="1">
        <v>1</v>
      </c>
      <c r="H44" s="1">
        <v>2</v>
      </c>
      <c r="I44" s="15">
        <f t="shared" si="1"/>
        <v>1.8571428571428572</v>
      </c>
      <c r="J44" s="29">
        <f>MEDIAN((B44:H44))</f>
        <v>2</v>
      </c>
      <c r="K44" s="1"/>
      <c r="N44" s="4"/>
      <c r="O44" s="3"/>
      <c r="P44" s="3"/>
      <c r="Q44" s="3"/>
      <c r="R44" s="3"/>
      <c r="S44" s="3"/>
      <c r="T44" s="3"/>
      <c r="U44" s="11"/>
    </row>
    <row r="45" spans="1:21">
      <c r="A45" s="32" t="s">
        <v>703</v>
      </c>
      <c r="B45" s="1">
        <v>0</v>
      </c>
      <c r="C45" s="1">
        <v>2</v>
      </c>
      <c r="D45" s="1">
        <v>2</v>
      </c>
      <c r="E45" s="1">
        <v>1</v>
      </c>
      <c r="F45" s="1">
        <v>0</v>
      </c>
      <c r="G45" s="1">
        <v>1</v>
      </c>
      <c r="H45" s="1">
        <v>1</v>
      </c>
      <c r="I45" s="15">
        <f t="shared" si="1"/>
        <v>1</v>
      </c>
      <c r="J45" s="29">
        <f>MEDIAN((B45:H45))</f>
        <v>1</v>
      </c>
      <c r="K45" s="1"/>
      <c r="N45" s="4"/>
      <c r="O45" s="3"/>
      <c r="P45" s="3"/>
      <c r="Q45" s="3"/>
      <c r="R45" s="3"/>
      <c r="S45" s="3"/>
      <c r="T45" s="3"/>
      <c r="U45" s="11"/>
    </row>
    <row r="46" spans="1:21">
      <c r="A46" s="32" t="s">
        <v>704</v>
      </c>
      <c r="B46" s="1">
        <v>2</v>
      </c>
      <c r="C46" s="1">
        <v>-2</v>
      </c>
      <c r="D46" s="1">
        <v>-2</v>
      </c>
      <c r="E46" s="1">
        <v>-2</v>
      </c>
      <c r="F46" s="1">
        <v>-2</v>
      </c>
      <c r="G46" s="1">
        <v>-2</v>
      </c>
      <c r="H46" s="1">
        <v>-1</v>
      </c>
      <c r="I46" s="15">
        <f t="shared" si="1"/>
        <v>-1.2857142857142858</v>
      </c>
      <c r="J46" s="29">
        <f>MEDIAN((B46:H46))</f>
        <v>-2</v>
      </c>
      <c r="K46" s="1"/>
      <c r="N46" s="4"/>
      <c r="O46" s="3"/>
      <c r="P46" s="3"/>
      <c r="Q46" s="3"/>
      <c r="R46" s="3"/>
      <c r="S46" s="3"/>
      <c r="T46" s="3"/>
      <c r="U46" s="11"/>
    </row>
    <row r="47" spans="1:21">
      <c r="A47" s="32" t="s">
        <v>705</v>
      </c>
      <c r="B47" s="1">
        <v>1</v>
      </c>
      <c r="C47" s="1">
        <v>1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5">
        <f t="shared" si="1"/>
        <v>0.5714285714285714</v>
      </c>
      <c r="J47" s="29">
        <f>MEDIAN((B47:H47))</f>
        <v>1</v>
      </c>
      <c r="K47" s="1"/>
      <c r="N47" s="4"/>
      <c r="O47" s="3"/>
      <c r="P47" s="3"/>
      <c r="Q47" s="3"/>
      <c r="R47" s="3"/>
      <c r="S47" s="3"/>
      <c r="T47" s="3"/>
      <c r="U47" s="11"/>
    </row>
    <row r="48" spans="1:21">
      <c r="A48" s="32" t="s">
        <v>706</v>
      </c>
      <c r="B48" s="1">
        <v>-2</v>
      </c>
      <c r="C48" s="1">
        <v>-2</v>
      </c>
      <c r="D48" s="1">
        <v>-2</v>
      </c>
      <c r="E48" s="1">
        <v>-2</v>
      </c>
      <c r="F48" s="1">
        <v>-2</v>
      </c>
      <c r="G48" s="1">
        <v>-2</v>
      </c>
      <c r="H48" s="1">
        <v>-1</v>
      </c>
      <c r="I48" s="15">
        <f t="shared" si="1"/>
        <v>-1.8571428571428572</v>
      </c>
      <c r="J48" s="29">
        <f>MEDIAN((B48:H48))</f>
        <v>-2</v>
      </c>
      <c r="K48" s="1"/>
      <c r="N48" s="4"/>
      <c r="O48" s="3"/>
      <c r="P48" s="3"/>
      <c r="Q48" s="3"/>
      <c r="R48" s="3"/>
      <c r="S48" s="3"/>
      <c r="T48" s="3"/>
      <c r="U48" s="11"/>
    </row>
    <row r="49" spans="1:21">
      <c r="A49" s="32" t="s">
        <v>707</v>
      </c>
      <c r="B49" s="1">
        <v>-2</v>
      </c>
      <c r="C49" s="1">
        <v>-2</v>
      </c>
      <c r="D49" s="1">
        <v>-2</v>
      </c>
      <c r="E49" s="1">
        <v>-2</v>
      </c>
      <c r="F49" s="1">
        <v>-2</v>
      </c>
      <c r="G49" s="1">
        <v>-2</v>
      </c>
      <c r="H49" s="1">
        <v>-2</v>
      </c>
      <c r="I49" s="15">
        <f t="shared" si="1"/>
        <v>-2</v>
      </c>
      <c r="J49" s="29">
        <f>MEDIAN((B49:H49))</f>
        <v>-2</v>
      </c>
      <c r="K49" s="1"/>
      <c r="N49" s="4"/>
      <c r="O49" s="3"/>
      <c r="P49" s="3"/>
      <c r="Q49" s="3"/>
      <c r="R49" s="3"/>
      <c r="S49" s="3"/>
      <c r="T49" s="3"/>
      <c r="U49" s="11"/>
    </row>
    <row r="50" spans="1:21">
      <c r="A50" s="32" t="s">
        <v>708</v>
      </c>
      <c r="B50" s="1">
        <v>1</v>
      </c>
      <c r="C50" s="1">
        <v>1</v>
      </c>
      <c r="D50" s="1">
        <v>-2</v>
      </c>
      <c r="E50" s="1">
        <v>-2</v>
      </c>
      <c r="F50" s="1">
        <v>-2</v>
      </c>
      <c r="G50" s="1">
        <v>-2</v>
      </c>
      <c r="H50" s="1">
        <v>-2</v>
      </c>
      <c r="I50" s="15">
        <f t="shared" si="1"/>
        <v>-1.1428571428571428</v>
      </c>
      <c r="J50" s="29">
        <f>MEDIAN((B50:H50))</f>
        <v>-2</v>
      </c>
      <c r="K50" s="1"/>
      <c r="N50" s="4"/>
      <c r="O50" s="3"/>
      <c r="P50" s="3"/>
      <c r="Q50" s="3"/>
      <c r="R50" s="3"/>
      <c r="S50" s="3"/>
      <c r="T50" s="3"/>
      <c r="U50" s="11"/>
    </row>
    <row r="51" spans="1:21">
      <c r="A51" s="32" t="s">
        <v>709</v>
      </c>
      <c r="B51" s="1">
        <v>2</v>
      </c>
      <c r="C51" s="1">
        <v>0</v>
      </c>
      <c r="D51" s="1">
        <v>-1</v>
      </c>
      <c r="E51" s="1">
        <v>0</v>
      </c>
      <c r="F51" s="1">
        <v>1</v>
      </c>
      <c r="G51" s="1">
        <v>0</v>
      </c>
      <c r="H51" s="1">
        <v>0</v>
      </c>
      <c r="I51" s="15">
        <f t="shared" si="1"/>
        <v>0.2857142857142857</v>
      </c>
      <c r="J51" s="29">
        <f>MEDIAN((B51:H51))</f>
        <v>0</v>
      </c>
      <c r="K51" s="1"/>
      <c r="N51" s="4"/>
      <c r="O51" s="3"/>
      <c r="P51" s="3"/>
      <c r="Q51" s="3"/>
      <c r="R51" s="3"/>
      <c r="S51" s="3"/>
      <c r="T51" s="3"/>
      <c r="U51" s="11"/>
    </row>
    <row r="52" spans="1:21">
      <c r="A52" s="32" t="s">
        <v>710</v>
      </c>
      <c r="B52" s="18">
        <v>-2</v>
      </c>
      <c r="C52" s="18">
        <v>-2</v>
      </c>
      <c r="D52" s="18">
        <v>-2</v>
      </c>
      <c r="E52" s="18">
        <v>-2</v>
      </c>
      <c r="F52" s="18">
        <v>-2</v>
      </c>
      <c r="G52" s="18">
        <v>-2</v>
      </c>
      <c r="H52" s="18">
        <v>-2</v>
      </c>
      <c r="I52" s="15">
        <f t="shared" si="1"/>
        <v>-2</v>
      </c>
      <c r="J52" s="29">
        <f>MEDIAN((B52:H52))</f>
        <v>-2</v>
      </c>
      <c r="K52" s="1"/>
      <c r="N52" s="4"/>
      <c r="O52" s="3"/>
      <c r="P52" s="3"/>
      <c r="Q52" s="3"/>
      <c r="R52" s="3"/>
      <c r="S52" s="3"/>
      <c r="T52" s="3"/>
      <c r="U52" s="11"/>
    </row>
    <row r="53" spans="1:21">
      <c r="A53" s="32" t="s">
        <v>711</v>
      </c>
      <c r="B53" s="1">
        <v>-2</v>
      </c>
      <c r="C53" s="1">
        <v>-2</v>
      </c>
      <c r="D53" s="1">
        <v>-2</v>
      </c>
      <c r="E53" s="1">
        <v>-2</v>
      </c>
      <c r="F53" s="1">
        <v>-2</v>
      </c>
      <c r="G53" s="1">
        <v>-2</v>
      </c>
      <c r="H53" s="1">
        <v>-1</v>
      </c>
      <c r="I53" s="15">
        <f t="shared" si="1"/>
        <v>-1.8571428571428572</v>
      </c>
      <c r="J53" s="29">
        <f>MEDIAN((B53:H53))</f>
        <v>-2</v>
      </c>
      <c r="K53" s="1"/>
      <c r="N53" s="4"/>
      <c r="O53" s="3"/>
      <c r="P53" s="3"/>
      <c r="Q53" s="3"/>
      <c r="R53" s="3"/>
      <c r="S53" s="3"/>
      <c r="T53" s="3"/>
      <c r="U53" s="11"/>
    </row>
    <row r="54" spans="1:21">
      <c r="A54" s="32" t="s">
        <v>712</v>
      </c>
      <c r="B54" s="1">
        <v>-2</v>
      </c>
      <c r="C54" s="1">
        <v>-2</v>
      </c>
      <c r="D54" s="1">
        <v>-2</v>
      </c>
      <c r="E54" s="1">
        <v>-2</v>
      </c>
      <c r="F54" s="1">
        <v>-2</v>
      </c>
      <c r="G54" s="1">
        <v>-2</v>
      </c>
      <c r="H54" s="1">
        <v>-1</v>
      </c>
      <c r="I54" s="15">
        <f t="shared" si="1"/>
        <v>-1.8571428571428572</v>
      </c>
      <c r="J54" s="29">
        <f>MEDIAN((B54:H54))</f>
        <v>-2</v>
      </c>
      <c r="K54" s="1"/>
      <c r="N54" s="4"/>
      <c r="O54" s="3"/>
      <c r="P54" s="3"/>
      <c r="Q54" s="3"/>
      <c r="R54" s="3"/>
      <c r="S54" s="3"/>
      <c r="T54" s="3"/>
      <c r="U54" s="11"/>
    </row>
    <row r="55" spans="1:21">
      <c r="A55" s="32" t="s">
        <v>713</v>
      </c>
      <c r="B55" s="1">
        <v>2</v>
      </c>
      <c r="C55" s="1">
        <v>1</v>
      </c>
      <c r="D55" s="1">
        <v>2</v>
      </c>
      <c r="E55" s="1">
        <v>1</v>
      </c>
      <c r="F55" s="1">
        <v>2</v>
      </c>
      <c r="G55" s="1">
        <v>1</v>
      </c>
      <c r="H55" s="1">
        <v>2</v>
      </c>
      <c r="I55" s="15">
        <f t="shared" si="1"/>
        <v>1.5714285714285714</v>
      </c>
      <c r="J55" s="29">
        <f>MEDIAN((B55:H55))</f>
        <v>2</v>
      </c>
      <c r="K55" s="1"/>
      <c r="N55" s="4"/>
      <c r="O55" s="3"/>
      <c r="P55" s="3"/>
      <c r="Q55" s="3"/>
      <c r="R55" s="3"/>
      <c r="S55" s="3"/>
      <c r="T55" s="3"/>
      <c r="U55" s="11"/>
    </row>
    <row r="56" spans="1:21">
      <c r="A56" s="32" t="s">
        <v>714</v>
      </c>
      <c r="B56" s="1">
        <v>-2</v>
      </c>
      <c r="C56" s="1">
        <v>-2</v>
      </c>
      <c r="D56" s="1">
        <v>-2</v>
      </c>
      <c r="E56" s="1">
        <v>-2</v>
      </c>
      <c r="F56" s="1">
        <v>-2</v>
      </c>
      <c r="G56" s="1">
        <v>-2</v>
      </c>
      <c r="H56" s="1">
        <v>-1</v>
      </c>
      <c r="I56" s="15">
        <f t="shared" si="1"/>
        <v>-1.8571428571428572</v>
      </c>
      <c r="J56" s="29">
        <f>MEDIAN((B56:H56))</f>
        <v>-2</v>
      </c>
      <c r="K56" s="1"/>
      <c r="N56" s="4"/>
      <c r="O56" s="3"/>
      <c r="P56" s="3"/>
      <c r="Q56" s="3"/>
      <c r="R56" s="3"/>
      <c r="S56" s="3"/>
      <c r="T56" s="3"/>
      <c r="U56" s="11"/>
    </row>
    <row r="57" spans="1:21">
      <c r="A57" s="32" t="s">
        <v>715</v>
      </c>
      <c r="B57" s="1">
        <v>1</v>
      </c>
      <c r="C57" s="1">
        <v>2</v>
      </c>
      <c r="D57" s="1">
        <v>2</v>
      </c>
      <c r="E57" s="1">
        <v>2</v>
      </c>
      <c r="F57" s="1">
        <v>1</v>
      </c>
      <c r="G57" s="1">
        <v>2</v>
      </c>
      <c r="H57" s="1">
        <v>1</v>
      </c>
      <c r="I57" s="15">
        <f t="shared" si="1"/>
        <v>1.5714285714285714</v>
      </c>
      <c r="J57" s="29">
        <f>MEDIAN((B57:H57))</f>
        <v>2</v>
      </c>
      <c r="K57" s="1"/>
      <c r="N57" s="4"/>
      <c r="O57" s="3"/>
      <c r="P57" s="3"/>
      <c r="Q57" s="3"/>
      <c r="R57" s="3"/>
      <c r="S57" s="3"/>
      <c r="T57" s="3"/>
      <c r="U57" s="11"/>
    </row>
    <row r="58" spans="1:21">
      <c r="A58" s="32" t="s">
        <v>716</v>
      </c>
      <c r="B58" s="1">
        <v>2</v>
      </c>
      <c r="C58" s="1">
        <v>0</v>
      </c>
      <c r="D58" s="1">
        <v>2</v>
      </c>
      <c r="E58" s="1">
        <v>2</v>
      </c>
      <c r="F58" s="1">
        <v>2</v>
      </c>
      <c r="G58" s="1">
        <v>2</v>
      </c>
      <c r="H58" s="1">
        <v>2</v>
      </c>
      <c r="I58" s="15">
        <f t="shared" si="1"/>
        <v>1.7142857142857142</v>
      </c>
      <c r="J58" s="29">
        <f>MEDIAN((B58:H58))</f>
        <v>2</v>
      </c>
      <c r="K58" s="1"/>
      <c r="N58" s="4"/>
      <c r="O58" s="3"/>
      <c r="P58" s="3"/>
      <c r="Q58" s="3"/>
      <c r="R58" s="3"/>
      <c r="S58" s="3"/>
      <c r="T58" s="3"/>
      <c r="U58" s="11"/>
    </row>
    <row r="59" spans="1:21">
      <c r="A59" s="32" t="s">
        <v>717</v>
      </c>
      <c r="B59" s="1">
        <v>2</v>
      </c>
      <c r="C59" s="1">
        <v>1</v>
      </c>
      <c r="D59" s="1">
        <v>2</v>
      </c>
      <c r="E59" s="1">
        <v>1</v>
      </c>
      <c r="F59" s="1">
        <v>1</v>
      </c>
      <c r="G59" s="1">
        <v>1</v>
      </c>
      <c r="H59" s="1">
        <v>2</v>
      </c>
      <c r="I59" s="15">
        <f t="shared" si="1"/>
        <v>1.4285714285714286</v>
      </c>
      <c r="J59" s="29">
        <f>MEDIAN((B59:H59))</f>
        <v>1</v>
      </c>
      <c r="K59" s="1"/>
      <c r="N59" s="4"/>
      <c r="O59" s="3"/>
      <c r="P59" s="3"/>
      <c r="Q59" s="3"/>
      <c r="R59" s="3"/>
      <c r="S59" s="3"/>
      <c r="T59" s="3"/>
      <c r="U59" s="11"/>
    </row>
    <row r="60" spans="1:21">
      <c r="A60" s="32" t="s">
        <v>718</v>
      </c>
      <c r="B60" s="1">
        <v>-2</v>
      </c>
      <c r="C60" s="1">
        <v>-2</v>
      </c>
      <c r="D60" s="1">
        <v>-2</v>
      </c>
      <c r="E60" s="1">
        <v>-1</v>
      </c>
      <c r="F60" s="1">
        <v>-2</v>
      </c>
      <c r="G60" s="1">
        <v>-1</v>
      </c>
      <c r="H60" s="1">
        <v>-1</v>
      </c>
      <c r="I60" s="15">
        <f t="shared" si="1"/>
        <v>-1.5714285714285714</v>
      </c>
      <c r="J60" s="29">
        <f>MEDIAN((B60:H60))</f>
        <v>-2</v>
      </c>
      <c r="K60" s="1"/>
      <c r="N60" s="4"/>
      <c r="O60" s="3"/>
      <c r="P60" s="3"/>
      <c r="Q60" s="3"/>
      <c r="R60" s="3"/>
      <c r="S60" s="3"/>
      <c r="T60" s="3"/>
      <c r="U60" s="11"/>
    </row>
    <row r="61" spans="1:21">
      <c r="A61" s="32" t="s">
        <v>719</v>
      </c>
      <c r="B61" s="1">
        <v>1</v>
      </c>
      <c r="C61" s="1">
        <v>2</v>
      </c>
      <c r="D61" s="1">
        <v>2</v>
      </c>
      <c r="E61" s="1">
        <v>2</v>
      </c>
      <c r="F61" s="1">
        <v>2</v>
      </c>
      <c r="G61" s="1">
        <v>2</v>
      </c>
      <c r="H61" s="1">
        <v>2</v>
      </c>
      <c r="I61" s="15">
        <f t="shared" si="1"/>
        <v>1.8571428571428572</v>
      </c>
      <c r="J61" s="29">
        <f>MEDIAN((B61:H61))</f>
        <v>2</v>
      </c>
      <c r="K61" s="1"/>
      <c r="N61" s="4"/>
      <c r="O61" s="3"/>
      <c r="P61" s="3"/>
      <c r="Q61" s="3"/>
      <c r="R61" s="3"/>
      <c r="S61" s="3"/>
      <c r="T61" s="3"/>
      <c r="U61" s="11"/>
    </row>
    <row r="62" spans="1:21">
      <c r="A62" s="32" t="s">
        <v>720</v>
      </c>
      <c r="B62" s="1">
        <v>-2</v>
      </c>
      <c r="C62" s="1">
        <v>-2</v>
      </c>
      <c r="D62" s="1">
        <v>-2</v>
      </c>
      <c r="E62" s="1">
        <v>-2</v>
      </c>
      <c r="F62" s="1">
        <v>-2</v>
      </c>
      <c r="G62" s="1">
        <v>-2</v>
      </c>
      <c r="H62" s="1">
        <v>-2</v>
      </c>
      <c r="I62" s="15">
        <f t="shared" si="1"/>
        <v>-2</v>
      </c>
      <c r="J62" s="29">
        <f>MEDIAN((B62:H62))</f>
        <v>-2</v>
      </c>
      <c r="K62" s="1"/>
      <c r="N62" s="4"/>
      <c r="O62" s="3"/>
      <c r="P62" s="3"/>
      <c r="Q62" s="3"/>
      <c r="R62" s="3"/>
      <c r="S62" s="3"/>
      <c r="T62" s="3"/>
      <c r="U62" s="11"/>
    </row>
    <row r="63" spans="1:21">
      <c r="A63" s="32" t="s">
        <v>721</v>
      </c>
      <c r="B63" s="1">
        <v>-1</v>
      </c>
      <c r="C63" s="1">
        <v>1</v>
      </c>
      <c r="D63" s="1">
        <v>-1</v>
      </c>
      <c r="E63" s="1">
        <v>1</v>
      </c>
      <c r="F63" s="1">
        <v>-2</v>
      </c>
      <c r="G63" s="1">
        <v>1</v>
      </c>
      <c r="H63" s="1">
        <v>0</v>
      </c>
      <c r="I63" s="15">
        <f t="shared" si="1"/>
        <v>-0.14285714285714285</v>
      </c>
      <c r="J63" s="29">
        <f>MEDIAN((B63:H63))</f>
        <v>0</v>
      </c>
      <c r="K63" s="1"/>
      <c r="N63" s="4"/>
      <c r="O63" s="3"/>
      <c r="P63" s="3"/>
      <c r="Q63" s="3"/>
      <c r="R63" s="3"/>
      <c r="S63" s="3"/>
      <c r="T63" s="3"/>
      <c r="U63" s="11"/>
    </row>
    <row r="64" spans="1:21">
      <c r="A64" s="32" t="s">
        <v>722</v>
      </c>
      <c r="B64" s="1">
        <v>-1</v>
      </c>
      <c r="C64" s="1">
        <v>1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5">
        <f t="shared" si="1"/>
        <v>0.42857142857142855</v>
      </c>
      <c r="J64" s="29">
        <f>MEDIAN((B64:H64))</f>
        <v>0</v>
      </c>
      <c r="K64" s="1"/>
      <c r="N64" s="4"/>
      <c r="O64" s="3"/>
      <c r="P64" s="3"/>
      <c r="Q64" s="3"/>
      <c r="R64" s="3"/>
      <c r="S64" s="3"/>
      <c r="T64" s="3"/>
      <c r="U64" s="11"/>
    </row>
    <row r="65" spans="1:21">
      <c r="A65" s="32" t="s">
        <v>723</v>
      </c>
      <c r="B65" s="1">
        <v>-1</v>
      </c>
      <c r="C65" s="1">
        <v>-2</v>
      </c>
      <c r="D65" s="1">
        <v>-2</v>
      </c>
      <c r="E65" s="1">
        <v>-2</v>
      </c>
      <c r="F65" s="1">
        <v>-2</v>
      </c>
      <c r="G65" s="1">
        <v>-2</v>
      </c>
      <c r="H65" s="1">
        <v>-1</v>
      </c>
      <c r="I65" s="15">
        <f t="shared" si="1"/>
        <v>-1.7142857142857142</v>
      </c>
      <c r="J65" s="29">
        <f>MEDIAN((B65:H65))</f>
        <v>-2</v>
      </c>
      <c r="K65" s="1"/>
      <c r="N65" s="4"/>
      <c r="O65" s="3"/>
      <c r="P65" s="3"/>
      <c r="Q65" s="3"/>
      <c r="R65" s="3"/>
      <c r="S65" s="3"/>
      <c r="T65" s="3"/>
      <c r="U65" s="11"/>
    </row>
    <row r="66" spans="1:21">
      <c r="A66" s="32" t="s">
        <v>724</v>
      </c>
      <c r="B66" s="1">
        <v>1</v>
      </c>
      <c r="C66" s="1">
        <v>1</v>
      </c>
      <c r="D66" s="1">
        <v>1</v>
      </c>
      <c r="E66" s="1">
        <v>2</v>
      </c>
      <c r="F66" s="1">
        <v>1</v>
      </c>
      <c r="G66" s="1">
        <v>1</v>
      </c>
      <c r="H66" s="1">
        <v>0</v>
      </c>
      <c r="I66" s="15">
        <f t="shared" ref="I66:I97" si="2">SUM(B66:H66)/7</f>
        <v>1</v>
      </c>
      <c r="J66" s="29">
        <f>MEDIAN((B66:H66))</f>
        <v>1</v>
      </c>
      <c r="K66" s="1"/>
      <c r="N66" s="4"/>
      <c r="O66" s="3"/>
      <c r="P66" s="3"/>
      <c r="Q66" s="3"/>
      <c r="R66" s="3"/>
      <c r="S66" s="3"/>
      <c r="T66" s="3"/>
      <c r="U66" s="11"/>
    </row>
    <row r="67" spans="1:21">
      <c r="A67" s="32" t="s">
        <v>725</v>
      </c>
      <c r="B67" s="1">
        <v>-2</v>
      </c>
      <c r="C67" s="1">
        <v>1</v>
      </c>
      <c r="D67" s="1">
        <v>0</v>
      </c>
      <c r="E67" s="1">
        <v>-1</v>
      </c>
      <c r="F67" s="1">
        <v>-1</v>
      </c>
      <c r="G67" s="1">
        <v>1</v>
      </c>
      <c r="H67" s="1">
        <v>1</v>
      </c>
      <c r="I67" s="15">
        <f t="shared" si="2"/>
        <v>-0.14285714285714285</v>
      </c>
      <c r="J67" s="29">
        <f>MEDIAN((B67:H67))</f>
        <v>0</v>
      </c>
      <c r="K67" s="1"/>
      <c r="N67" s="4"/>
      <c r="O67" s="3"/>
      <c r="P67" s="3"/>
      <c r="Q67" s="3"/>
      <c r="R67" s="3"/>
      <c r="S67" s="3"/>
      <c r="T67" s="3"/>
      <c r="U67" s="11"/>
    </row>
    <row r="68" spans="1:21">
      <c r="A68" s="32" t="s">
        <v>726</v>
      </c>
      <c r="B68" s="1">
        <v>1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5">
        <f t="shared" si="2"/>
        <v>0.42857142857142855</v>
      </c>
      <c r="J68" s="29">
        <f>MEDIAN((B68:H68))</f>
        <v>0</v>
      </c>
      <c r="K68" s="1"/>
      <c r="N68" s="4"/>
      <c r="O68" s="3"/>
      <c r="P68" s="3"/>
      <c r="Q68" s="3"/>
      <c r="R68" s="3"/>
      <c r="S68" s="3"/>
      <c r="T68" s="3"/>
      <c r="U68" s="11"/>
    </row>
    <row r="69" spans="1:21">
      <c r="A69" s="32" t="s">
        <v>727</v>
      </c>
      <c r="B69" s="1">
        <v>2</v>
      </c>
      <c r="C69" s="1">
        <v>2</v>
      </c>
      <c r="D69" s="1">
        <v>1</v>
      </c>
      <c r="E69" s="1">
        <v>1</v>
      </c>
      <c r="F69" s="1">
        <v>1</v>
      </c>
      <c r="G69" s="1">
        <v>2</v>
      </c>
      <c r="H69" s="1">
        <v>2</v>
      </c>
      <c r="I69" s="15">
        <f t="shared" si="2"/>
        <v>1.5714285714285714</v>
      </c>
      <c r="J69" s="29">
        <f>MEDIAN((B69:H69))</f>
        <v>2</v>
      </c>
      <c r="K69" s="1"/>
      <c r="N69" s="4"/>
      <c r="O69" s="3"/>
      <c r="P69" s="3"/>
      <c r="Q69" s="3"/>
      <c r="R69" s="3"/>
      <c r="S69" s="3"/>
      <c r="T69" s="3"/>
      <c r="U69" s="11"/>
    </row>
    <row r="70" spans="1:21">
      <c r="A70" s="32" t="s">
        <v>728</v>
      </c>
      <c r="B70" s="1">
        <v>2</v>
      </c>
      <c r="C70" s="1">
        <v>2</v>
      </c>
      <c r="D70" s="1">
        <v>2</v>
      </c>
      <c r="E70" s="1">
        <v>2</v>
      </c>
      <c r="F70" s="1">
        <v>2</v>
      </c>
      <c r="G70" s="1">
        <v>2</v>
      </c>
      <c r="H70" s="1">
        <v>1</v>
      </c>
      <c r="I70" s="15">
        <f t="shared" si="2"/>
        <v>1.8571428571428572</v>
      </c>
      <c r="J70" s="29">
        <f>MEDIAN((B70:H70))</f>
        <v>2</v>
      </c>
      <c r="K70" s="1"/>
      <c r="N70" s="4"/>
      <c r="O70" s="3"/>
      <c r="P70" s="3"/>
      <c r="Q70" s="3"/>
      <c r="R70" s="3"/>
      <c r="S70" s="3"/>
      <c r="T70" s="3"/>
      <c r="U70" s="11"/>
    </row>
    <row r="71" spans="1:21">
      <c r="A71" s="32" t="s">
        <v>729</v>
      </c>
      <c r="B71" s="1">
        <v>-1</v>
      </c>
      <c r="C71" s="1">
        <v>-2</v>
      </c>
      <c r="D71" s="1">
        <v>-2</v>
      </c>
      <c r="E71" s="1">
        <v>-2</v>
      </c>
      <c r="F71" s="1">
        <v>-2</v>
      </c>
      <c r="G71" s="1">
        <v>-2</v>
      </c>
      <c r="H71" s="1">
        <v>0</v>
      </c>
      <c r="I71" s="15">
        <f t="shared" si="2"/>
        <v>-1.5714285714285714</v>
      </c>
      <c r="J71" s="29">
        <f>MEDIAN((B71:H71))</f>
        <v>-2</v>
      </c>
      <c r="K71" s="1"/>
      <c r="N71" s="4"/>
      <c r="O71" s="3"/>
      <c r="P71" s="3"/>
      <c r="Q71" s="3"/>
      <c r="R71" s="3"/>
      <c r="S71" s="3"/>
      <c r="T71" s="3"/>
      <c r="U71" s="11"/>
    </row>
    <row r="72" spans="1:21">
      <c r="A72" s="32" t="s">
        <v>730</v>
      </c>
      <c r="B72" s="1">
        <v>-2</v>
      </c>
      <c r="C72" s="1">
        <v>-2</v>
      </c>
      <c r="D72" s="1">
        <v>-2</v>
      </c>
      <c r="E72" s="1">
        <v>-2</v>
      </c>
      <c r="F72" s="1">
        <v>-2</v>
      </c>
      <c r="G72" s="1">
        <v>-2</v>
      </c>
      <c r="H72" s="1">
        <v>0</v>
      </c>
      <c r="I72" s="15">
        <f t="shared" si="2"/>
        <v>-1.7142857142857142</v>
      </c>
      <c r="J72" s="29">
        <f>MEDIAN((B72:H72))</f>
        <v>-2</v>
      </c>
      <c r="K72" s="1"/>
      <c r="N72" s="4"/>
      <c r="O72" s="3"/>
      <c r="P72" s="3"/>
      <c r="Q72" s="3"/>
      <c r="R72" s="3"/>
      <c r="S72" s="3"/>
      <c r="T72" s="3"/>
      <c r="U72" s="11"/>
    </row>
    <row r="73" spans="1:21">
      <c r="A73" s="32" t="s">
        <v>731</v>
      </c>
      <c r="B73" s="1">
        <v>-1</v>
      </c>
      <c r="C73" s="1">
        <v>1</v>
      </c>
      <c r="D73" s="1">
        <v>1</v>
      </c>
      <c r="E73" s="1">
        <v>1</v>
      </c>
      <c r="F73" s="1">
        <v>2</v>
      </c>
      <c r="G73" s="1">
        <v>1</v>
      </c>
      <c r="H73" s="1">
        <v>0</v>
      </c>
      <c r="I73" s="15">
        <f t="shared" si="2"/>
        <v>0.7142857142857143</v>
      </c>
      <c r="J73" s="29">
        <f>MEDIAN((B73:H73))</f>
        <v>1</v>
      </c>
      <c r="K73" s="1"/>
      <c r="N73" s="4"/>
      <c r="O73" s="3"/>
      <c r="P73" s="3"/>
      <c r="Q73" s="3"/>
      <c r="R73" s="3"/>
      <c r="S73" s="3"/>
      <c r="T73" s="3"/>
      <c r="U73" s="11"/>
    </row>
    <row r="74" spans="1:21">
      <c r="A74" s="32" t="s">
        <v>732</v>
      </c>
      <c r="B74" s="1">
        <v>1</v>
      </c>
      <c r="C74" s="1">
        <v>1</v>
      </c>
      <c r="D74" s="1">
        <v>2</v>
      </c>
      <c r="E74" s="1">
        <v>2</v>
      </c>
      <c r="F74" s="1">
        <v>1</v>
      </c>
      <c r="G74" s="1">
        <v>1</v>
      </c>
      <c r="H74" s="1">
        <v>2</v>
      </c>
      <c r="I74" s="15">
        <f t="shared" si="2"/>
        <v>1.4285714285714286</v>
      </c>
      <c r="J74" s="29">
        <f>MEDIAN((B74:H74))</f>
        <v>1</v>
      </c>
      <c r="K74" s="1"/>
      <c r="N74" s="4"/>
      <c r="O74" s="3"/>
      <c r="P74" s="3"/>
      <c r="Q74" s="3"/>
      <c r="R74" s="3"/>
      <c r="S74" s="3"/>
      <c r="T74" s="3"/>
      <c r="U74" s="11"/>
    </row>
    <row r="75" spans="1:21">
      <c r="A75" s="32" t="s">
        <v>733</v>
      </c>
      <c r="B75" s="1">
        <v>0</v>
      </c>
      <c r="C75" s="1">
        <v>0</v>
      </c>
      <c r="D75" s="1">
        <v>0</v>
      </c>
      <c r="E75" s="1">
        <v>2</v>
      </c>
      <c r="F75" s="1">
        <v>0</v>
      </c>
      <c r="G75" s="1">
        <v>0</v>
      </c>
      <c r="H75" s="1">
        <v>0</v>
      </c>
      <c r="I75" s="15">
        <f t="shared" si="2"/>
        <v>0.2857142857142857</v>
      </c>
      <c r="J75" s="29">
        <f>MEDIAN((B75:H75))</f>
        <v>0</v>
      </c>
      <c r="K75" s="1"/>
      <c r="N75" s="4"/>
      <c r="O75" s="3"/>
      <c r="P75" s="3"/>
      <c r="Q75" s="3"/>
      <c r="R75" s="3"/>
      <c r="S75" s="3"/>
      <c r="T75" s="3"/>
      <c r="U75" s="11"/>
    </row>
    <row r="76" spans="1:21">
      <c r="A76" s="32" t="s">
        <v>734</v>
      </c>
      <c r="B76" s="1">
        <v>-1</v>
      </c>
      <c r="C76" s="1">
        <v>2</v>
      </c>
      <c r="D76" s="1">
        <v>2</v>
      </c>
      <c r="E76" s="1">
        <v>2</v>
      </c>
      <c r="F76" s="1">
        <v>-1</v>
      </c>
      <c r="G76" s="1">
        <v>2</v>
      </c>
      <c r="H76" s="1">
        <v>1</v>
      </c>
      <c r="I76" s="15">
        <f t="shared" si="2"/>
        <v>1</v>
      </c>
      <c r="J76" s="29">
        <f>MEDIAN((B76:H76))</f>
        <v>2</v>
      </c>
      <c r="K76" s="1"/>
      <c r="N76" s="4"/>
      <c r="O76" s="3"/>
      <c r="P76" s="3"/>
      <c r="Q76" s="3"/>
      <c r="R76" s="3"/>
      <c r="S76" s="3"/>
      <c r="T76" s="3"/>
      <c r="U76" s="11"/>
    </row>
    <row r="77" spans="1:21">
      <c r="A77" s="32" t="s">
        <v>735</v>
      </c>
      <c r="B77" s="1">
        <v>-2</v>
      </c>
      <c r="C77" s="1">
        <v>2</v>
      </c>
      <c r="D77" s="1">
        <v>-2</v>
      </c>
      <c r="E77" s="1">
        <v>-2</v>
      </c>
      <c r="F77" s="1">
        <v>-2</v>
      </c>
      <c r="G77" s="1">
        <v>2</v>
      </c>
      <c r="H77" s="1">
        <v>-1</v>
      </c>
      <c r="I77" s="15">
        <f t="shared" si="2"/>
        <v>-0.7142857142857143</v>
      </c>
      <c r="J77" s="29">
        <f>MEDIAN((B77:H77))</f>
        <v>-2</v>
      </c>
      <c r="K77" s="1"/>
      <c r="N77" s="4"/>
      <c r="O77" s="3"/>
      <c r="P77" s="3"/>
      <c r="Q77" s="3"/>
      <c r="R77" s="3"/>
      <c r="S77" s="3"/>
      <c r="T77" s="3"/>
      <c r="U77" s="11"/>
    </row>
    <row r="78" spans="1:21">
      <c r="A78" s="32" t="s">
        <v>736</v>
      </c>
      <c r="B78" s="1">
        <v>0</v>
      </c>
      <c r="C78" s="1">
        <v>1</v>
      </c>
      <c r="D78" s="1">
        <v>1</v>
      </c>
      <c r="E78" s="1">
        <v>-1</v>
      </c>
      <c r="F78" s="1">
        <v>-1</v>
      </c>
      <c r="G78" s="1">
        <v>1</v>
      </c>
      <c r="H78" s="1">
        <v>0</v>
      </c>
      <c r="I78" s="15">
        <f t="shared" si="2"/>
        <v>0.14285714285714285</v>
      </c>
      <c r="J78" s="29">
        <f>MEDIAN((B78:H78))</f>
        <v>0</v>
      </c>
      <c r="K78" s="1"/>
      <c r="N78" s="4"/>
      <c r="O78" s="3"/>
      <c r="P78" s="3"/>
      <c r="Q78" s="3"/>
      <c r="R78" s="3"/>
      <c r="S78" s="3"/>
      <c r="T78" s="3"/>
      <c r="U78" s="11"/>
    </row>
    <row r="79" spans="1:21">
      <c r="A79" s="32" t="s">
        <v>737</v>
      </c>
      <c r="B79" s="1">
        <v>0</v>
      </c>
      <c r="C79" s="1">
        <v>1</v>
      </c>
      <c r="D79" s="1">
        <v>-2</v>
      </c>
      <c r="E79" s="1">
        <v>0</v>
      </c>
      <c r="F79" s="1">
        <v>-1</v>
      </c>
      <c r="G79" s="1">
        <v>1</v>
      </c>
      <c r="H79" s="1">
        <v>1</v>
      </c>
      <c r="I79" s="15">
        <f t="shared" si="2"/>
        <v>0</v>
      </c>
      <c r="J79" s="29">
        <f>MEDIAN((B79:H79))</f>
        <v>0</v>
      </c>
      <c r="K79" s="1"/>
      <c r="N79" s="4"/>
      <c r="O79" s="3"/>
      <c r="P79" s="3"/>
      <c r="Q79" s="3"/>
      <c r="R79" s="3"/>
      <c r="S79" s="3"/>
      <c r="T79" s="3"/>
      <c r="U79" s="11"/>
    </row>
    <row r="80" spans="1:21">
      <c r="A80" s="32" t="s">
        <v>738</v>
      </c>
      <c r="B80" s="1">
        <v>-2</v>
      </c>
      <c r="C80" s="1">
        <v>-2</v>
      </c>
      <c r="D80" s="1">
        <v>-2</v>
      </c>
      <c r="E80" s="1">
        <v>-1</v>
      </c>
      <c r="F80" s="1">
        <v>0</v>
      </c>
      <c r="G80" s="1">
        <v>-2</v>
      </c>
      <c r="H80" s="1">
        <v>-1</v>
      </c>
      <c r="I80" s="15">
        <f t="shared" si="2"/>
        <v>-1.4285714285714286</v>
      </c>
      <c r="J80" s="29">
        <f>MEDIAN((B80:H80))</f>
        <v>-2</v>
      </c>
      <c r="K80" s="1"/>
      <c r="N80" s="4"/>
      <c r="O80" s="3"/>
      <c r="P80" s="3"/>
      <c r="Q80" s="3"/>
      <c r="R80" s="3"/>
      <c r="S80" s="3"/>
      <c r="T80" s="3"/>
      <c r="U80" s="11"/>
    </row>
    <row r="81" spans="1:21">
      <c r="A81" s="32" t="s">
        <v>739</v>
      </c>
      <c r="B81" s="1">
        <v>-2</v>
      </c>
      <c r="C81" s="1">
        <v>-2</v>
      </c>
      <c r="D81" s="1">
        <v>-2</v>
      </c>
      <c r="E81" s="1">
        <v>-2</v>
      </c>
      <c r="F81" s="1">
        <v>0</v>
      </c>
      <c r="G81" s="1">
        <v>-2</v>
      </c>
      <c r="H81" s="1">
        <v>0</v>
      </c>
      <c r="I81" s="15">
        <f t="shared" si="2"/>
        <v>-1.4285714285714286</v>
      </c>
      <c r="J81" s="29">
        <f>MEDIAN((B81:H81))</f>
        <v>-2</v>
      </c>
      <c r="K81" s="1"/>
      <c r="N81" s="4"/>
      <c r="O81" s="3"/>
      <c r="P81" s="3"/>
      <c r="Q81" s="3"/>
      <c r="R81" s="3"/>
      <c r="S81" s="3"/>
      <c r="T81" s="3"/>
      <c r="U81" s="11"/>
    </row>
    <row r="82" spans="1:21">
      <c r="A82" s="32" t="s">
        <v>740</v>
      </c>
      <c r="B82" s="1">
        <v>0</v>
      </c>
      <c r="C82" s="1">
        <v>1</v>
      </c>
      <c r="D82" s="1">
        <v>1</v>
      </c>
      <c r="E82" s="1">
        <v>-1</v>
      </c>
      <c r="F82" s="1">
        <v>-1</v>
      </c>
      <c r="G82" s="1">
        <v>1</v>
      </c>
      <c r="H82" s="1">
        <v>0</v>
      </c>
      <c r="I82" s="15">
        <f t="shared" si="2"/>
        <v>0.14285714285714285</v>
      </c>
      <c r="J82" s="29">
        <f>MEDIAN((B82:H82))</f>
        <v>0</v>
      </c>
      <c r="K82" s="1"/>
      <c r="N82" s="4"/>
      <c r="O82" s="3"/>
      <c r="P82" s="3"/>
      <c r="Q82" s="3"/>
      <c r="R82" s="3"/>
      <c r="S82" s="3"/>
      <c r="T82" s="3"/>
      <c r="U82" s="11"/>
    </row>
    <row r="83" spans="1:21">
      <c r="A83" s="32" t="s">
        <v>741</v>
      </c>
      <c r="B83" s="1">
        <v>-2</v>
      </c>
      <c r="C83" s="1">
        <v>-1</v>
      </c>
      <c r="D83" s="1">
        <v>0</v>
      </c>
      <c r="E83" s="1">
        <v>0</v>
      </c>
      <c r="F83" s="1">
        <v>-2</v>
      </c>
      <c r="G83" s="1">
        <v>0</v>
      </c>
      <c r="H83" s="1">
        <v>-1</v>
      </c>
      <c r="I83" s="15">
        <f t="shared" si="2"/>
        <v>-0.8571428571428571</v>
      </c>
      <c r="J83" s="29">
        <f>MEDIAN((B83:H83))</f>
        <v>-1</v>
      </c>
      <c r="K83" s="1"/>
      <c r="N83" s="4"/>
      <c r="O83" s="3"/>
      <c r="P83" s="3"/>
      <c r="Q83" s="3"/>
      <c r="R83" s="3"/>
      <c r="S83" s="3"/>
      <c r="T83" s="3"/>
      <c r="U83" s="11"/>
    </row>
    <row r="84" spans="1:21">
      <c r="A84" s="32" t="s">
        <v>742</v>
      </c>
      <c r="B84" s="1">
        <v>1</v>
      </c>
      <c r="C84" s="1">
        <v>2</v>
      </c>
      <c r="D84" s="1">
        <v>1</v>
      </c>
      <c r="E84" s="1">
        <v>2</v>
      </c>
      <c r="F84" s="1">
        <v>1</v>
      </c>
      <c r="G84" s="1">
        <v>1</v>
      </c>
      <c r="H84" s="1">
        <v>1</v>
      </c>
      <c r="I84" s="15">
        <f t="shared" si="2"/>
        <v>1.2857142857142858</v>
      </c>
      <c r="J84" s="29">
        <f>MEDIAN((B84:H84))</f>
        <v>1</v>
      </c>
      <c r="K84" s="1"/>
      <c r="N84" s="4"/>
      <c r="O84" s="3"/>
      <c r="P84" s="3"/>
      <c r="Q84" s="3"/>
      <c r="R84" s="3"/>
      <c r="S84" s="3"/>
      <c r="T84" s="3"/>
      <c r="U84" s="11"/>
    </row>
    <row r="85" spans="1:21">
      <c r="A85" s="32" t="s">
        <v>743</v>
      </c>
      <c r="B85" s="1">
        <v>2</v>
      </c>
      <c r="C85" s="1">
        <v>2</v>
      </c>
      <c r="D85" s="1">
        <v>1</v>
      </c>
      <c r="E85" s="1">
        <v>2</v>
      </c>
      <c r="F85" s="1">
        <v>2</v>
      </c>
      <c r="G85" s="1">
        <v>1</v>
      </c>
      <c r="H85" s="1">
        <v>0</v>
      </c>
      <c r="I85" s="15">
        <f t="shared" si="2"/>
        <v>1.4285714285714286</v>
      </c>
      <c r="J85" s="29">
        <f>MEDIAN((B85:H85))</f>
        <v>2</v>
      </c>
      <c r="K85" s="1"/>
      <c r="N85" s="4"/>
      <c r="O85" s="3"/>
      <c r="P85" s="3"/>
      <c r="Q85" s="3"/>
      <c r="R85" s="3"/>
      <c r="S85" s="3"/>
      <c r="T85" s="3"/>
      <c r="U85" s="11"/>
    </row>
    <row r="86" spans="1:21">
      <c r="A86" s="32" t="s">
        <v>744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5">
        <f t="shared" si="2"/>
        <v>1</v>
      </c>
      <c r="J86" s="29">
        <f>MEDIAN((B86:H86))</f>
        <v>1</v>
      </c>
      <c r="K86" s="1"/>
      <c r="N86" s="4"/>
      <c r="O86" s="3"/>
      <c r="P86" s="3"/>
      <c r="Q86" s="3"/>
      <c r="R86" s="3"/>
      <c r="S86" s="3"/>
      <c r="T86" s="3"/>
      <c r="U86" s="11"/>
    </row>
    <row r="87" spans="1:21">
      <c r="A87" s="32" t="s">
        <v>745</v>
      </c>
      <c r="B87" s="1">
        <v>1</v>
      </c>
      <c r="C87" s="1">
        <v>1</v>
      </c>
      <c r="D87" s="1">
        <v>-2</v>
      </c>
      <c r="E87" s="1">
        <v>2</v>
      </c>
      <c r="F87" s="1">
        <v>-1</v>
      </c>
      <c r="G87" s="1">
        <v>-2</v>
      </c>
      <c r="H87" s="1">
        <v>-2</v>
      </c>
      <c r="I87" s="15">
        <f t="shared" si="2"/>
        <v>-0.42857142857142855</v>
      </c>
      <c r="J87" s="29">
        <f>MEDIAN((B87:H87))</f>
        <v>-1</v>
      </c>
      <c r="K87" s="1"/>
      <c r="N87" s="4"/>
      <c r="O87" s="3"/>
      <c r="P87" s="3"/>
      <c r="Q87" s="3"/>
      <c r="R87" s="3"/>
      <c r="S87" s="3"/>
      <c r="T87" s="3"/>
      <c r="U87" s="11"/>
    </row>
    <row r="88" spans="1:21">
      <c r="A88" s="32" t="s">
        <v>746</v>
      </c>
      <c r="B88" s="1">
        <v>0</v>
      </c>
      <c r="C88" s="1">
        <v>1</v>
      </c>
      <c r="D88" s="1">
        <v>1</v>
      </c>
      <c r="E88" s="1">
        <v>-1</v>
      </c>
      <c r="F88" s="1">
        <v>-1</v>
      </c>
      <c r="G88" s="1">
        <v>1</v>
      </c>
      <c r="H88" s="1">
        <v>1</v>
      </c>
      <c r="I88" s="15">
        <f t="shared" si="2"/>
        <v>0.2857142857142857</v>
      </c>
      <c r="J88" s="29">
        <f>MEDIAN((B88:H88))</f>
        <v>1</v>
      </c>
      <c r="K88" s="1"/>
      <c r="N88" s="4"/>
      <c r="O88" s="3"/>
      <c r="P88" s="3"/>
      <c r="Q88" s="3"/>
      <c r="R88" s="3"/>
      <c r="S88" s="3"/>
      <c r="T88" s="3"/>
      <c r="U88" s="11"/>
    </row>
    <row r="89" spans="1:21">
      <c r="A89" s="32" t="s">
        <v>747</v>
      </c>
      <c r="B89" s="1">
        <v>-1</v>
      </c>
      <c r="C89" s="1">
        <v>-2</v>
      </c>
      <c r="D89" s="1">
        <v>-2</v>
      </c>
      <c r="E89" s="1">
        <v>-2</v>
      </c>
      <c r="F89" s="1">
        <v>-2</v>
      </c>
      <c r="G89" s="1">
        <v>-2</v>
      </c>
      <c r="H89" s="1">
        <v>0</v>
      </c>
      <c r="I89" s="15">
        <f t="shared" si="2"/>
        <v>-1.5714285714285714</v>
      </c>
      <c r="J89" s="29">
        <f>MEDIAN((B89:H89))</f>
        <v>-2</v>
      </c>
      <c r="K89" s="1"/>
      <c r="N89" s="4"/>
      <c r="O89" s="3"/>
      <c r="P89" s="3"/>
      <c r="Q89" s="3"/>
      <c r="R89" s="3"/>
      <c r="S89" s="3"/>
      <c r="T89" s="3"/>
      <c r="U89" s="11"/>
    </row>
    <row r="90" spans="1:21">
      <c r="A90" s="32" t="s">
        <v>748</v>
      </c>
      <c r="B90" s="1">
        <v>1</v>
      </c>
      <c r="C90" s="1">
        <v>1</v>
      </c>
      <c r="D90" s="1">
        <v>2</v>
      </c>
      <c r="E90" s="1">
        <v>1</v>
      </c>
      <c r="F90" s="1">
        <v>1</v>
      </c>
      <c r="G90" s="1">
        <v>2</v>
      </c>
      <c r="H90" s="1">
        <v>1</v>
      </c>
      <c r="I90" s="15">
        <f t="shared" si="2"/>
        <v>1.2857142857142858</v>
      </c>
      <c r="J90" s="29">
        <f>MEDIAN((B90:H90))</f>
        <v>1</v>
      </c>
      <c r="K90" s="1"/>
      <c r="N90" s="4"/>
      <c r="O90" s="3"/>
      <c r="P90" s="3"/>
      <c r="Q90" s="3"/>
      <c r="R90" s="3"/>
      <c r="S90" s="3"/>
      <c r="T90" s="3"/>
      <c r="U90" s="11"/>
    </row>
    <row r="91" spans="1:21">
      <c r="A91" s="32" t="s">
        <v>749</v>
      </c>
      <c r="B91" s="1">
        <v>1</v>
      </c>
      <c r="C91" s="1">
        <v>1</v>
      </c>
      <c r="D91" s="1">
        <v>2</v>
      </c>
      <c r="E91" s="1">
        <v>1</v>
      </c>
      <c r="F91" s="1">
        <v>2</v>
      </c>
      <c r="G91" s="1">
        <v>2</v>
      </c>
      <c r="H91" s="1">
        <v>2</v>
      </c>
      <c r="I91" s="15">
        <f t="shared" si="2"/>
        <v>1.5714285714285714</v>
      </c>
      <c r="J91" s="29">
        <f>MEDIAN((B91:H91))</f>
        <v>2</v>
      </c>
      <c r="K91" s="1"/>
      <c r="N91" s="4"/>
      <c r="O91" s="3"/>
      <c r="P91" s="3"/>
      <c r="Q91" s="3"/>
      <c r="R91" s="3"/>
      <c r="S91" s="3"/>
      <c r="T91" s="3"/>
      <c r="U91" s="11"/>
    </row>
    <row r="92" spans="1:21">
      <c r="A92" s="32" t="s">
        <v>750</v>
      </c>
      <c r="B92" s="1">
        <v>0</v>
      </c>
      <c r="C92" s="1">
        <v>2</v>
      </c>
      <c r="D92" s="1">
        <v>1</v>
      </c>
      <c r="E92" s="1">
        <v>0</v>
      </c>
      <c r="F92" s="1">
        <v>0</v>
      </c>
      <c r="G92" s="1">
        <v>1</v>
      </c>
      <c r="H92" s="1">
        <v>1</v>
      </c>
      <c r="I92" s="15">
        <f t="shared" si="2"/>
        <v>0.7142857142857143</v>
      </c>
      <c r="J92" s="29">
        <f>MEDIAN((B92:H92))</f>
        <v>1</v>
      </c>
      <c r="K92" s="1"/>
      <c r="N92" s="4"/>
      <c r="O92" s="3"/>
      <c r="P92" s="3"/>
      <c r="Q92" s="3"/>
      <c r="R92" s="3"/>
      <c r="S92" s="3"/>
      <c r="T92" s="3"/>
      <c r="U92" s="11"/>
    </row>
    <row r="93" spans="1:21">
      <c r="A93" s="32" t="s">
        <v>751</v>
      </c>
      <c r="B93" s="1">
        <v>1</v>
      </c>
      <c r="C93" s="1">
        <v>1</v>
      </c>
      <c r="D93" s="1">
        <v>2</v>
      </c>
      <c r="E93" s="1">
        <v>2</v>
      </c>
      <c r="F93" s="1">
        <v>0</v>
      </c>
      <c r="G93" s="1">
        <v>2</v>
      </c>
      <c r="H93" s="1">
        <v>0</v>
      </c>
      <c r="I93" s="15">
        <f t="shared" si="2"/>
        <v>1.1428571428571428</v>
      </c>
      <c r="J93" s="29">
        <f>MEDIAN((B93:H93))</f>
        <v>1</v>
      </c>
      <c r="K93" s="1"/>
      <c r="N93" s="4"/>
      <c r="O93" s="3"/>
      <c r="P93" s="3"/>
      <c r="Q93" s="3"/>
      <c r="R93" s="3"/>
      <c r="S93" s="3"/>
      <c r="T93" s="3"/>
      <c r="U93" s="11"/>
    </row>
    <row r="94" spans="1:21">
      <c r="A94" s="32" t="s">
        <v>752</v>
      </c>
      <c r="B94" s="1">
        <v>-2</v>
      </c>
      <c r="C94" s="1">
        <v>-2</v>
      </c>
      <c r="D94" s="1">
        <v>-2</v>
      </c>
      <c r="E94" s="1">
        <v>-1</v>
      </c>
      <c r="F94" s="1">
        <v>-2</v>
      </c>
      <c r="G94" s="1">
        <v>-2</v>
      </c>
      <c r="H94" s="1">
        <v>-1</v>
      </c>
      <c r="I94" s="15">
        <f t="shared" si="2"/>
        <v>-1.7142857142857142</v>
      </c>
      <c r="J94" s="29">
        <f>MEDIAN((B94:H94))</f>
        <v>-2</v>
      </c>
      <c r="K94" s="1"/>
      <c r="N94" s="4"/>
      <c r="O94" s="3"/>
      <c r="P94" s="3"/>
      <c r="Q94" s="3"/>
      <c r="R94" s="3"/>
      <c r="S94" s="3"/>
      <c r="T94" s="3"/>
      <c r="U94" s="11"/>
    </row>
    <row r="95" spans="1:21">
      <c r="A95" s="32" t="s">
        <v>753</v>
      </c>
      <c r="B95" s="1">
        <v>1</v>
      </c>
      <c r="C95" s="1">
        <v>1</v>
      </c>
      <c r="D95" s="1">
        <v>2</v>
      </c>
      <c r="E95" s="1">
        <v>1</v>
      </c>
      <c r="F95" s="1">
        <v>1</v>
      </c>
      <c r="G95" s="1">
        <v>2</v>
      </c>
      <c r="H95" s="1">
        <v>2</v>
      </c>
      <c r="I95" s="15">
        <f t="shared" si="2"/>
        <v>1.4285714285714286</v>
      </c>
      <c r="J95" s="29">
        <f>MEDIAN((B95:H95))</f>
        <v>1</v>
      </c>
      <c r="K95" s="1"/>
      <c r="N95" s="4"/>
      <c r="O95" s="3"/>
      <c r="P95" s="3"/>
      <c r="Q95" s="3"/>
      <c r="R95" s="3"/>
      <c r="S95" s="3"/>
      <c r="T95" s="3"/>
      <c r="U95" s="11"/>
    </row>
    <row r="96" spans="1:21">
      <c r="A96" s="32" t="s">
        <v>754</v>
      </c>
      <c r="B96" s="1">
        <v>-2</v>
      </c>
      <c r="C96" s="1">
        <v>-2</v>
      </c>
      <c r="D96" s="1">
        <v>-2</v>
      </c>
      <c r="E96" s="1">
        <v>-2</v>
      </c>
      <c r="F96" s="1">
        <v>-2</v>
      </c>
      <c r="G96" s="1">
        <v>-2</v>
      </c>
      <c r="H96" s="1">
        <v>-2</v>
      </c>
      <c r="I96" s="15">
        <f t="shared" si="2"/>
        <v>-2</v>
      </c>
      <c r="J96" s="29">
        <f>MEDIAN((B96:H96))</f>
        <v>-2</v>
      </c>
      <c r="K96" s="1"/>
      <c r="N96" s="4"/>
      <c r="O96" s="3"/>
      <c r="P96" s="3"/>
      <c r="Q96" s="3"/>
      <c r="R96" s="3"/>
      <c r="S96" s="3"/>
      <c r="T96" s="3"/>
      <c r="U96" s="11"/>
    </row>
    <row r="97" spans="1:21">
      <c r="A97" s="32" t="s">
        <v>755</v>
      </c>
      <c r="B97" s="1">
        <v>1</v>
      </c>
      <c r="C97" s="1">
        <v>1</v>
      </c>
      <c r="D97" s="1">
        <v>2</v>
      </c>
      <c r="E97" s="1">
        <v>0</v>
      </c>
      <c r="F97" s="1">
        <v>1</v>
      </c>
      <c r="G97" s="1">
        <v>2</v>
      </c>
      <c r="H97" s="1">
        <v>2</v>
      </c>
      <c r="I97" s="15">
        <f t="shared" si="2"/>
        <v>1.2857142857142858</v>
      </c>
      <c r="J97" s="29">
        <f>MEDIAN((B97:H97))</f>
        <v>1</v>
      </c>
      <c r="K97" s="1"/>
      <c r="N97" s="4"/>
      <c r="O97" s="3"/>
      <c r="P97" s="3"/>
      <c r="Q97" s="3"/>
      <c r="R97" s="3"/>
      <c r="S97" s="3"/>
      <c r="T97" s="3"/>
      <c r="U97" s="11"/>
    </row>
    <row r="98" spans="1:21">
      <c r="A98" s="32" t="s">
        <v>756</v>
      </c>
      <c r="B98" s="1">
        <v>0</v>
      </c>
      <c r="C98" s="1">
        <v>1</v>
      </c>
      <c r="D98" s="1">
        <v>2</v>
      </c>
      <c r="E98" s="1">
        <v>-1</v>
      </c>
      <c r="F98" s="1">
        <v>2</v>
      </c>
      <c r="G98" s="1">
        <v>2</v>
      </c>
      <c r="H98" s="1">
        <v>0</v>
      </c>
      <c r="I98" s="15">
        <f t="shared" ref="I98:I101" si="3">SUM(B98:H98)/7</f>
        <v>0.8571428571428571</v>
      </c>
      <c r="J98" s="29">
        <f>MEDIAN((B98:H98))</f>
        <v>1</v>
      </c>
      <c r="K98" s="1"/>
      <c r="N98" s="4"/>
      <c r="O98" s="3"/>
      <c r="P98" s="3"/>
      <c r="Q98" s="3"/>
      <c r="R98" s="3"/>
      <c r="S98" s="3"/>
      <c r="T98" s="3"/>
      <c r="U98" s="11"/>
    </row>
    <row r="99" spans="1:21">
      <c r="A99" s="32" t="s">
        <v>757</v>
      </c>
      <c r="B99" s="1">
        <v>-2</v>
      </c>
      <c r="C99" s="1">
        <v>-2</v>
      </c>
      <c r="D99" s="1">
        <v>-1</v>
      </c>
      <c r="E99" s="1">
        <v>-2</v>
      </c>
      <c r="F99" s="1">
        <v>-2</v>
      </c>
      <c r="G99" s="1">
        <v>-1</v>
      </c>
      <c r="H99" s="1">
        <v>-1</v>
      </c>
      <c r="I99" s="15">
        <f t="shared" si="3"/>
        <v>-1.5714285714285714</v>
      </c>
      <c r="J99" s="29">
        <f>MEDIAN((B99:H99))</f>
        <v>-2</v>
      </c>
      <c r="K99" s="1"/>
      <c r="N99" s="4"/>
      <c r="O99" s="3"/>
      <c r="P99" s="3"/>
      <c r="Q99" s="3"/>
      <c r="R99" s="3"/>
      <c r="S99" s="3"/>
      <c r="T99" s="3"/>
      <c r="U99" s="11"/>
    </row>
    <row r="100" spans="1:21">
      <c r="A100" s="32" t="s">
        <v>758</v>
      </c>
      <c r="B100" s="8">
        <v>-2</v>
      </c>
      <c r="C100" s="8">
        <v>-2</v>
      </c>
      <c r="D100" s="8">
        <v>-2</v>
      </c>
      <c r="E100" s="8">
        <v>-1</v>
      </c>
      <c r="F100" s="8">
        <v>-2</v>
      </c>
      <c r="G100" s="8">
        <v>-2</v>
      </c>
      <c r="H100" s="8">
        <v>-1</v>
      </c>
      <c r="I100" s="16">
        <f t="shared" si="3"/>
        <v>-1.7142857142857142</v>
      </c>
      <c r="J100" s="29">
        <f>MEDIAN((B100:H100))</f>
        <v>-2</v>
      </c>
      <c r="K100" s="1"/>
      <c r="N100" s="4"/>
      <c r="O100" s="3"/>
      <c r="P100" s="3"/>
      <c r="Q100" s="3"/>
      <c r="R100" s="3"/>
      <c r="S100" s="3"/>
      <c r="T100" s="3"/>
      <c r="U100" s="11"/>
    </row>
    <row r="101" spans="1:21">
      <c r="A101" s="32" t="s">
        <v>759</v>
      </c>
      <c r="B101" s="1">
        <v>1</v>
      </c>
      <c r="C101" s="1">
        <v>1</v>
      </c>
      <c r="D101" s="1">
        <v>2</v>
      </c>
      <c r="E101" s="1">
        <v>1</v>
      </c>
      <c r="F101" s="1">
        <v>1</v>
      </c>
      <c r="G101" s="1">
        <v>2</v>
      </c>
      <c r="H101" s="1">
        <v>1</v>
      </c>
      <c r="I101" s="26">
        <f t="shared" si="3"/>
        <v>1.2857142857142858</v>
      </c>
      <c r="J101" s="29">
        <f>MEDIAN((B101:H101))</f>
        <v>1</v>
      </c>
      <c r="K101" s="1"/>
      <c r="N101" s="4"/>
      <c r="O101" s="3"/>
      <c r="P101" s="3"/>
      <c r="Q101" s="3"/>
      <c r="R101" s="3"/>
      <c r="S101" s="3"/>
      <c r="T101" s="3"/>
      <c r="U101" s="11"/>
    </row>
  </sheetData>
  <conditionalFormatting sqref="K2:L101">
    <cfRule type="cellIs" dxfId="285" priority="1" operator="greaterThan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80D0-9E3A-CC4D-93F3-7F8CB0434208}">
  <dimension ref="A1:U101"/>
  <sheetViews>
    <sheetView zoomScale="79" workbookViewId="0"/>
  </sheetViews>
  <sheetFormatPr defaultColWidth="11.42578125" defaultRowHeight="14.45"/>
  <cols>
    <col min="1" max="1" width="21.42578125" customWidth="1"/>
    <col min="12" max="12" width="20.42578125" customWidth="1"/>
  </cols>
  <sheetData>
    <row r="1" spans="1:21">
      <c r="A1" s="5" t="s">
        <v>760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6" t="s">
        <v>9</v>
      </c>
      <c r="K1" s="6" t="s">
        <v>329</v>
      </c>
      <c r="L1" s="31" t="s">
        <v>330</v>
      </c>
      <c r="M1" t="s">
        <v>13</v>
      </c>
      <c r="N1" s="9" t="s">
        <v>14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10" t="s">
        <v>7</v>
      </c>
    </row>
    <row r="2" spans="1:21">
      <c r="A2" s="4" t="s">
        <v>761</v>
      </c>
      <c r="B2" s="1">
        <v>0</v>
      </c>
      <c r="C2" s="1">
        <v>-2</v>
      </c>
      <c r="D2" s="1">
        <v>2</v>
      </c>
      <c r="E2">
        <v>1</v>
      </c>
      <c r="F2" s="1">
        <v>0</v>
      </c>
      <c r="G2" s="1">
        <v>-2</v>
      </c>
      <c r="H2" s="1">
        <v>-1</v>
      </c>
      <c r="I2" s="14">
        <f t="shared" ref="I2:I33" si="0">SUM(B2:H2)/7</f>
        <v>-0.2857142857142857</v>
      </c>
      <c r="J2" s="28">
        <f>MEDIAN(B2:H2)</f>
        <v>0</v>
      </c>
      <c r="K2" s="22"/>
      <c r="N2" s="4"/>
      <c r="O2" s="3"/>
      <c r="P2" s="3"/>
      <c r="Q2" s="3"/>
      <c r="R2" s="3"/>
      <c r="S2" s="3"/>
      <c r="T2" s="3"/>
      <c r="U2" s="11"/>
    </row>
    <row r="3" spans="1:21">
      <c r="A3" s="4" t="s">
        <v>762</v>
      </c>
      <c r="B3" s="1">
        <v>1</v>
      </c>
      <c r="C3" s="1">
        <v>1</v>
      </c>
      <c r="D3" s="1">
        <v>1</v>
      </c>
      <c r="E3">
        <v>-1</v>
      </c>
      <c r="F3" s="1">
        <v>1</v>
      </c>
      <c r="G3" s="1">
        <v>0</v>
      </c>
      <c r="H3" s="1">
        <v>1</v>
      </c>
      <c r="I3" s="15">
        <f t="shared" si="0"/>
        <v>0.5714285714285714</v>
      </c>
      <c r="J3" s="28">
        <f>MEDIAN(B3:H3)</f>
        <v>1</v>
      </c>
      <c r="K3" s="1"/>
      <c r="N3" s="4"/>
      <c r="O3" s="3"/>
      <c r="P3" s="3"/>
      <c r="Q3" s="3"/>
      <c r="R3" s="3"/>
      <c r="S3" s="3"/>
      <c r="T3" s="3"/>
      <c r="U3" s="11"/>
    </row>
    <row r="4" spans="1:21">
      <c r="A4" s="4" t="s">
        <v>763</v>
      </c>
      <c r="B4" s="1">
        <v>-2</v>
      </c>
      <c r="C4" s="1">
        <v>-2</v>
      </c>
      <c r="D4" s="1">
        <v>-1</v>
      </c>
      <c r="E4">
        <v>-2</v>
      </c>
      <c r="F4" s="1">
        <v>-2</v>
      </c>
      <c r="G4" s="1">
        <v>-1</v>
      </c>
      <c r="H4" s="1">
        <v>0</v>
      </c>
      <c r="I4" s="15">
        <f t="shared" si="0"/>
        <v>-1.4285714285714286</v>
      </c>
      <c r="J4" s="28">
        <f>MEDIAN(B4:H4)</f>
        <v>-2</v>
      </c>
      <c r="K4" s="1"/>
      <c r="N4" s="4"/>
      <c r="O4" s="3"/>
      <c r="P4" s="3"/>
      <c r="Q4" s="3"/>
      <c r="R4" s="3"/>
      <c r="S4" s="3"/>
      <c r="T4" s="3"/>
      <c r="U4" s="11"/>
    </row>
    <row r="5" spans="1:21">
      <c r="A5" s="4" t="s">
        <v>764</v>
      </c>
      <c r="B5" s="1">
        <v>-1</v>
      </c>
      <c r="C5" s="1">
        <v>2</v>
      </c>
      <c r="D5" s="1">
        <v>1</v>
      </c>
      <c r="E5">
        <v>2</v>
      </c>
      <c r="F5" s="1">
        <v>1</v>
      </c>
      <c r="G5" s="1">
        <v>1</v>
      </c>
      <c r="H5" s="1">
        <v>2</v>
      </c>
      <c r="I5" s="15">
        <f t="shared" si="0"/>
        <v>1.1428571428571428</v>
      </c>
      <c r="J5" s="28">
        <f>MEDIAN(B5:H5)</f>
        <v>1</v>
      </c>
      <c r="K5" s="1"/>
      <c r="N5" s="4"/>
      <c r="O5" s="3"/>
      <c r="P5" s="3"/>
      <c r="Q5" s="3"/>
      <c r="R5" s="3"/>
      <c r="S5" s="3"/>
      <c r="T5" s="3"/>
      <c r="U5" s="11"/>
    </row>
    <row r="6" spans="1:21">
      <c r="A6" s="4" t="s">
        <v>765</v>
      </c>
      <c r="B6" s="1">
        <v>2</v>
      </c>
      <c r="C6" s="1">
        <v>1</v>
      </c>
      <c r="D6" s="1">
        <v>2</v>
      </c>
      <c r="E6">
        <v>1</v>
      </c>
      <c r="F6" s="1">
        <v>1</v>
      </c>
      <c r="G6" s="1">
        <v>1</v>
      </c>
      <c r="H6" s="1">
        <v>2</v>
      </c>
      <c r="I6" s="15">
        <f t="shared" si="0"/>
        <v>1.4285714285714286</v>
      </c>
      <c r="J6" s="28">
        <f>MEDIAN(B6:H6)</f>
        <v>1</v>
      </c>
      <c r="K6" s="1"/>
      <c r="N6" s="4"/>
      <c r="O6" s="3"/>
      <c r="P6" s="3"/>
      <c r="Q6" s="3"/>
      <c r="R6" s="3"/>
      <c r="S6" s="3"/>
      <c r="T6" s="3"/>
      <c r="U6" s="11"/>
    </row>
    <row r="7" spans="1:21">
      <c r="A7" s="4" t="s">
        <v>766</v>
      </c>
      <c r="B7" s="1">
        <v>-2</v>
      </c>
      <c r="C7" s="1">
        <v>-2</v>
      </c>
      <c r="D7" s="1">
        <v>-2</v>
      </c>
      <c r="E7">
        <v>-2</v>
      </c>
      <c r="F7" s="1">
        <v>-2</v>
      </c>
      <c r="G7" s="1">
        <v>0</v>
      </c>
      <c r="H7" s="1">
        <v>-1</v>
      </c>
      <c r="I7" s="15">
        <f t="shared" si="0"/>
        <v>-1.5714285714285714</v>
      </c>
      <c r="J7" s="28">
        <f>MEDIAN(B7:H7)</f>
        <v>-2</v>
      </c>
      <c r="K7" s="1"/>
      <c r="N7" s="4"/>
      <c r="O7" s="3"/>
      <c r="P7" s="3"/>
      <c r="Q7" s="3"/>
      <c r="R7" s="3"/>
      <c r="S7" s="3"/>
      <c r="T7" s="3"/>
      <c r="U7" s="11"/>
    </row>
    <row r="8" spans="1:21">
      <c r="A8" s="4" t="s">
        <v>767</v>
      </c>
      <c r="B8" s="1">
        <v>2</v>
      </c>
      <c r="C8" s="1">
        <v>1</v>
      </c>
      <c r="D8" s="1">
        <v>2</v>
      </c>
      <c r="E8" s="1">
        <v>1</v>
      </c>
      <c r="F8" s="1">
        <v>1</v>
      </c>
      <c r="G8" s="1">
        <v>1</v>
      </c>
      <c r="H8" s="1">
        <v>2</v>
      </c>
      <c r="I8" s="15">
        <f t="shared" si="0"/>
        <v>1.4285714285714286</v>
      </c>
      <c r="J8" s="28">
        <f>MEDIAN(B8:H8)</f>
        <v>1</v>
      </c>
      <c r="K8" s="1"/>
      <c r="N8" s="4"/>
      <c r="O8" s="3"/>
      <c r="P8" s="3"/>
      <c r="Q8" s="3"/>
      <c r="R8" s="3"/>
      <c r="S8" s="3"/>
      <c r="T8" s="3"/>
      <c r="U8" s="11"/>
    </row>
    <row r="9" spans="1:21">
      <c r="A9" s="4" t="s">
        <v>768</v>
      </c>
      <c r="B9" s="1">
        <v>1</v>
      </c>
      <c r="C9" s="1">
        <v>1</v>
      </c>
      <c r="D9" s="1">
        <v>1</v>
      </c>
      <c r="E9" s="1">
        <v>2</v>
      </c>
      <c r="F9" s="1">
        <v>1</v>
      </c>
      <c r="G9" s="1">
        <v>0</v>
      </c>
      <c r="H9" s="1">
        <v>2</v>
      </c>
      <c r="I9" s="15">
        <f t="shared" si="0"/>
        <v>1.1428571428571428</v>
      </c>
      <c r="J9" s="28">
        <f>MEDIAN(B9:H9)</f>
        <v>1</v>
      </c>
      <c r="K9" s="1"/>
      <c r="N9" s="4"/>
      <c r="O9" s="3"/>
      <c r="P9" s="3"/>
      <c r="Q9" s="3"/>
      <c r="R9" s="3"/>
      <c r="S9" s="3"/>
      <c r="T9" s="3"/>
      <c r="U9" s="11"/>
    </row>
    <row r="10" spans="1:21">
      <c r="A10" s="4" t="s">
        <v>769</v>
      </c>
      <c r="B10" s="1">
        <v>-2</v>
      </c>
      <c r="C10" s="1">
        <v>-2</v>
      </c>
      <c r="D10" s="1">
        <v>-2</v>
      </c>
      <c r="E10" s="1">
        <v>-2</v>
      </c>
      <c r="F10" s="1">
        <v>-2</v>
      </c>
      <c r="G10" s="1">
        <v>-2</v>
      </c>
      <c r="H10" s="1">
        <v>-2</v>
      </c>
      <c r="I10" s="15">
        <f t="shared" si="0"/>
        <v>-2</v>
      </c>
      <c r="J10" s="28">
        <f>MEDIAN(B10:H10)</f>
        <v>-2</v>
      </c>
      <c r="K10" s="1"/>
      <c r="N10" s="4"/>
      <c r="O10" s="3"/>
      <c r="P10" s="3"/>
      <c r="Q10" s="3"/>
      <c r="R10" s="3"/>
      <c r="S10" s="3"/>
      <c r="T10" s="3"/>
      <c r="U10" s="11"/>
    </row>
    <row r="11" spans="1:21">
      <c r="A11" s="4" t="s">
        <v>770</v>
      </c>
      <c r="B11" s="1">
        <v>1</v>
      </c>
      <c r="C11" s="1">
        <v>1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5">
        <f t="shared" si="0"/>
        <v>0.8571428571428571</v>
      </c>
      <c r="J11" s="28">
        <f>MEDIAN(B11:H11)</f>
        <v>1</v>
      </c>
      <c r="K11" s="1"/>
      <c r="N11" s="4"/>
      <c r="O11" s="3"/>
      <c r="P11" s="3"/>
      <c r="Q11" s="3"/>
      <c r="R11" s="3"/>
      <c r="S11" s="3"/>
      <c r="T11" s="3"/>
      <c r="U11" s="11"/>
    </row>
    <row r="12" spans="1:21">
      <c r="A12" s="4" t="s">
        <v>771</v>
      </c>
      <c r="B12" s="1">
        <v>-1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5">
        <f t="shared" si="0"/>
        <v>0.5714285714285714</v>
      </c>
      <c r="J12" s="28">
        <f>MEDIAN(B12:H12)</f>
        <v>1</v>
      </c>
      <c r="K12" s="1"/>
      <c r="N12" s="4"/>
      <c r="O12" s="3"/>
      <c r="P12" s="3"/>
      <c r="Q12" s="3"/>
      <c r="R12" s="3"/>
      <c r="S12" s="3"/>
      <c r="T12" s="3"/>
      <c r="U12" s="11"/>
    </row>
    <row r="13" spans="1:21">
      <c r="A13" s="4" t="s">
        <v>772</v>
      </c>
      <c r="B13" s="1">
        <v>1</v>
      </c>
      <c r="C13" s="1">
        <v>1</v>
      </c>
      <c r="D13" s="1">
        <v>2</v>
      </c>
      <c r="E13" s="1">
        <v>1</v>
      </c>
      <c r="F13" s="1">
        <v>1</v>
      </c>
      <c r="G13" s="1">
        <v>1</v>
      </c>
      <c r="H13" s="1">
        <v>1</v>
      </c>
      <c r="I13" s="15">
        <f t="shared" si="0"/>
        <v>1.1428571428571428</v>
      </c>
      <c r="J13" s="28">
        <f>MEDIAN(B13:H13)</f>
        <v>1</v>
      </c>
      <c r="K13" s="1"/>
      <c r="N13" s="4"/>
      <c r="O13" s="3"/>
      <c r="P13" s="3"/>
      <c r="Q13" s="3"/>
      <c r="R13" s="3"/>
      <c r="S13" s="3"/>
      <c r="T13" s="3"/>
      <c r="U13" s="11"/>
    </row>
    <row r="14" spans="1:21">
      <c r="A14" s="4" t="s">
        <v>773</v>
      </c>
      <c r="B14" s="1">
        <v>1</v>
      </c>
      <c r="C14" s="1">
        <v>2</v>
      </c>
      <c r="D14" s="1">
        <v>2</v>
      </c>
      <c r="E14" s="1">
        <v>1</v>
      </c>
      <c r="F14" s="1">
        <v>1</v>
      </c>
      <c r="G14" s="1">
        <v>-1</v>
      </c>
      <c r="H14" s="1">
        <v>2</v>
      </c>
      <c r="I14" s="15">
        <f t="shared" si="0"/>
        <v>1.1428571428571428</v>
      </c>
      <c r="J14" s="28">
        <f>MEDIAN(B14:H14)</f>
        <v>1</v>
      </c>
      <c r="K14" s="1"/>
      <c r="N14" s="4"/>
      <c r="O14" s="3"/>
      <c r="P14" s="3"/>
      <c r="Q14" s="3"/>
      <c r="R14" s="3"/>
      <c r="S14" s="3"/>
      <c r="T14" s="3"/>
      <c r="U14" s="11"/>
    </row>
    <row r="15" spans="1:21">
      <c r="A15" s="4" t="s">
        <v>774</v>
      </c>
      <c r="B15" s="1">
        <v>0</v>
      </c>
      <c r="C15" s="1">
        <v>1</v>
      </c>
      <c r="D15" s="1">
        <v>1</v>
      </c>
      <c r="E15" s="1">
        <v>1</v>
      </c>
      <c r="F15" s="1">
        <v>0</v>
      </c>
      <c r="G15" s="1">
        <v>2</v>
      </c>
      <c r="H15" s="1">
        <v>1</v>
      </c>
      <c r="I15" s="15">
        <f t="shared" si="0"/>
        <v>0.8571428571428571</v>
      </c>
      <c r="J15" s="28">
        <f>MEDIAN(B15:H15)</f>
        <v>1</v>
      </c>
      <c r="K15" s="1"/>
      <c r="N15" s="4"/>
      <c r="O15" s="3"/>
      <c r="P15" s="3"/>
      <c r="Q15" s="3"/>
      <c r="R15" s="3"/>
      <c r="S15" s="3"/>
      <c r="T15" s="3"/>
      <c r="U15" s="11"/>
    </row>
    <row r="16" spans="1:21">
      <c r="A16" s="4" t="s">
        <v>775</v>
      </c>
      <c r="B16" s="1">
        <v>2</v>
      </c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5">
        <f t="shared" si="0"/>
        <v>0.7142857142857143</v>
      </c>
      <c r="J16" s="28">
        <f>MEDIAN(B16:H16)</f>
        <v>1</v>
      </c>
      <c r="K16" s="1"/>
      <c r="N16" s="4"/>
      <c r="O16" s="3"/>
      <c r="P16" s="3"/>
      <c r="Q16" s="3"/>
      <c r="R16" s="3"/>
      <c r="S16" s="3"/>
      <c r="T16" s="3"/>
      <c r="U16" s="11"/>
    </row>
    <row r="17" spans="1:21">
      <c r="A17" s="4" t="s">
        <v>776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-1</v>
      </c>
      <c r="H17" s="1">
        <v>-1</v>
      </c>
      <c r="I17" s="15">
        <f t="shared" si="0"/>
        <v>-0.14285714285714285</v>
      </c>
      <c r="J17" s="28">
        <f>MEDIAN(B17:H17)</f>
        <v>0</v>
      </c>
      <c r="K17" s="1"/>
      <c r="N17" s="4"/>
      <c r="O17" s="3"/>
      <c r="P17" s="3"/>
      <c r="Q17" s="3"/>
      <c r="R17" s="3"/>
      <c r="S17" s="3"/>
      <c r="T17" s="3"/>
      <c r="U17" s="11"/>
    </row>
    <row r="18" spans="1:21">
      <c r="A18" s="4" t="s">
        <v>777</v>
      </c>
      <c r="B18" s="1">
        <v>-2</v>
      </c>
      <c r="C18" s="1">
        <v>-2</v>
      </c>
      <c r="D18" s="1">
        <v>-2</v>
      </c>
      <c r="E18" s="1">
        <v>-2</v>
      </c>
      <c r="F18" s="1">
        <v>-2</v>
      </c>
      <c r="G18" s="1">
        <v>1</v>
      </c>
      <c r="H18" s="1">
        <v>-1</v>
      </c>
      <c r="I18" s="15">
        <f t="shared" si="0"/>
        <v>-1.4285714285714286</v>
      </c>
      <c r="J18" s="28">
        <f>MEDIAN(B18:H18)</f>
        <v>-2</v>
      </c>
      <c r="K18" s="1"/>
      <c r="N18" s="4"/>
      <c r="O18" s="3"/>
      <c r="P18" s="3"/>
      <c r="Q18" s="3"/>
      <c r="R18" s="3"/>
      <c r="S18" s="3"/>
      <c r="T18" s="3"/>
      <c r="U18" s="11"/>
    </row>
    <row r="19" spans="1:21">
      <c r="A19" s="4" t="s">
        <v>778</v>
      </c>
      <c r="B19" s="1">
        <v>1</v>
      </c>
      <c r="C19" s="1">
        <v>1</v>
      </c>
      <c r="D19" s="1">
        <v>2</v>
      </c>
      <c r="E19" s="1">
        <v>1</v>
      </c>
      <c r="F19" s="1">
        <v>1</v>
      </c>
      <c r="G19" s="1">
        <v>-2</v>
      </c>
      <c r="H19" s="1">
        <v>1</v>
      </c>
      <c r="I19" s="15">
        <f t="shared" si="0"/>
        <v>0.7142857142857143</v>
      </c>
      <c r="J19" s="28">
        <f>MEDIAN(B19:H19)</f>
        <v>1</v>
      </c>
      <c r="K19" s="1"/>
      <c r="N19" s="4"/>
      <c r="O19" s="3"/>
      <c r="P19" s="3"/>
      <c r="Q19" s="3"/>
      <c r="R19" s="3"/>
      <c r="S19" s="3"/>
      <c r="T19" s="3"/>
      <c r="U19" s="11"/>
    </row>
    <row r="20" spans="1:21">
      <c r="A20" s="4" t="s">
        <v>779</v>
      </c>
      <c r="B20" s="1">
        <v>-2</v>
      </c>
      <c r="C20" s="1">
        <v>-2</v>
      </c>
      <c r="D20" s="1">
        <v>-2</v>
      </c>
      <c r="E20" s="1">
        <v>-2</v>
      </c>
      <c r="F20" s="1">
        <v>-2</v>
      </c>
      <c r="G20" s="1">
        <v>0</v>
      </c>
      <c r="H20" s="1">
        <v>-2</v>
      </c>
      <c r="I20" s="15">
        <f t="shared" si="0"/>
        <v>-1.7142857142857142</v>
      </c>
      <c r="J20" s="28">
        <f>MEDIAN(B20:H20)</f>
        <v>-2</v>
      </c>
      <c r="K20" s="1"/>
      <c r="N20" s="4"/>
      <c r="O20" s="3"/>
      <c r="P20" s="3"/>
      <c r="Q20" s="3"/>
      <c r="R20" s="3"/>
      <c r="S20" s="3"/>
      <c r="T20" s="3"/>
      <c r="U20" s="11"/>
    </row>
    <row r="21" spans="1:21">
      <c r="A21" s="4" t="s">
        <v>780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2</v>
      </c>
      <c r="I21" s="15">
        <f t="shared" si="0"/>
        <v>1.1428571428571428</v>
      </c>
      <c r="J21" s="28">
        <f>MEDIAN(B21:H21)</f>
        <v>1</v>
      </c>
      <c r="K21" s="1"/>
      <c r="N21" s="4"/>
      <c r="O21" s="3"/>
      <c r="P21" s="3"/>
      <c r="Q21" s="3"/>
      <c r="R21" s="3"/>
      <c r="S21" s="3"/>
      <c r="T21" s="3"/>
      <c r="U21" s="11"/>
    </row>
    <row r="22" spans="1:21">
      <c r="A22" s="4" t="s">
        <v>781</v>
      </c>
      <c r="B22" s="1">
        <v>1</v>
      </c>
      <c r="C22" s="1">
        <v>2</v>
      </c>
      <c r="D22" s="1">
        <v>2</v>
      </c>
      <c r="E22" s="1">
        <v>2</v>
      </c>
      <c r="F22" s="1">
        <v>1</v>
      </c>
      <c r="G22" s="1">
        <v>0</v>
      </c>
      <c r="H22" s="1">
        <v>0</v>
      </c>
      <c r="I22" s="15">
        <f t="shared" si="0"/>
        <v>1.1428571428571428</v>
      </c>
      <c r="J22" s="28">
        <f>MEDIAN(B22:H22)</f>
        <v>1</v>
      </c>
      <c r="K22" s="1"/>
      <c r="N22" s="4"/>
      <c r="O22" s="3"/>
      <c r="P22" s="3"/>
      <c r="Q22" s="3"/>
      <c r="R22" s="3"/>
      <c r="S22" s="3"/>
      <c r="T22" s="3"/>
      <c r="U22" s="11"/>
    </row>
    <row r="23" spans="1:21">
      <c r="A23" s="4" t="s">
        <v>782</v>
      </c>
      <c r="B23" s="1">
        <v>-2</v>
      </c>
      <c r="C23" s="1">
        <v>-2</v>
      </c>
      <c r="D23" s="1">
        <v>-2</v>
      </c>
      <c r="E23" s="1">
        <v>-2</v>
      </c>
      <c r="F23" s="1">
        <v>-2</v>
      </c>
      <c r="G23" s="1">
        <v>-2</v>
      </c>
      <c r="H23" s="1">
        <v>-1</v>
      </c>
      <c r="I23" s="15">
        <f t="shared" si="0"/>
        <v>-1.8571428571428572</v>
      </c>
      <c r="J23" s="28">
        <f>MEDIAN(B23:H23)</f>
        <v>-2</v>
      </c>
      <c r="K23" s="1"/>
      <c r="N23" s="4"/>
      <c r="O23" s="3"/>
      <c r="P23" s="3"/>
      <c r="Q23" s="3"/>
      <c r="R23" s="3"/>
      <c r="S23" s="3"/>
      <c r="T23" s="3"/>
      <c r="U23" s="11"/>
    </row>
    <row r="24" spans="1:21">
      <c r="A24" s="4" t="s">
        <v>783</v>
      </c>
      <c r="B24" s="1">
        <v>-2</v>
      </c>
      <c r="C24" s="1">
        <v>1</v>
      </c>
      <c r="D24" s="1">
        <v>-2</v>
      </c>
      <c r="E24" s="1">
        <v>-1</v>
      </c>
      <c r="F24" s="1">
        <v>-1</v>
      </c>
      <c r="G24" s="1">
        <v>-2</v>
      </c>
      <c r="H24" s="1">
        <v>0</v>
      </c>
      <c r="I24" s="15">
        <f t="shared" si="0"/>
        <v>-1</v>
      </c>
      <c r="J24" s="28">
        <f>MEDIAN(B24:H24)</f>
        <v>-1</v>
      </c>
      <c r="K24" s="1"/>
      <c r="N24" s="4"/>
      <c r="O24" s="3"/>
      <c r="P24" s="3"/>
      <c r="Q24" s="3"/>
      <c r="R24" s="3"/>
      <c r="S24" s="3"/>
      <c r="T24" s="3"/>
      <c r="U24" s="11"/>
    </row>
    <row r="25" spans="1:21">
      <c r="A25" s="4" t="s">
        <v>784</v>
      </c>
      <c r="B25" s="1">
        <v>0</v>
      </c>
      <c r="C25" s="1">
        <v>1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5">
        <f t="shared" si="0"/>
        <v>0.42857142857142855</v>
      </c>
      <c r="J25" s="28">
        <f>MEDIAN(B25:H25)</f>
        <v>0</v>
      </c>
      <c r="K25" s="1"/>
      <c r="N25" s="4"/>
      <c r="O25" s="3"/>
      <c r="P25" s="3"/>
      <c r="Q25" s="3"/>
      <c r="R25" s="3"/>
      <c r="S25" s="3"/>
      <c r="T25" s="3"/>
      <c r="U25" s="11"/>
    </row>
    <row r="26" spans="1:21">
      <c r="A26" s="4" t="s">
        <v>785</v>
      </c>
      <c r="B26" s="1">
        <v>2</v>
      </c>
      <c r="C26" s="1">
        <v>1</v>
      </c>
      <c r="D26" s="1">
        <v>2</v>
      </c>
      <c r="E26" s="1">
        <v>2</v>
      </c>
      <c r="F26" s="1">
        <v>1</v>
      </c>
      <c r="G26" s="1">
        <v>2</v>
      </c>
      <c r="H26" s="1">
        <v>2</v>
      </c>
      <c r="I26" s="15">
        <f t="shared" si="0"/>
        <v>1.7142857142857142</v>
      </c>
      <c r="J26" s="28">
        <f>MEDIAN(B26:H26)</f>
        <v>2</v>
      </c>
      <c r="K26" s="1"/>
      <c r="N26" s="4"/>
      <c r="O26" s="3"/>
      <c r="P26" s="3"/>
      <c r="Q26" s="3"/>
      <c r="R26" s="3"/>
      <c r="S26" s="3"/>
      <c r="T26" s="3"/>
      <c r="U26" s="11"/>
    </row>
    <row r="27" spans="1:21">
      <c r="A27" s="4" t="s">
        <v>786</v>
      </c>
      <c r="B27" s="1">
        <v>-2</v>
      </c>
      <c r="C27" s="1">
        <v>-2</v>
      </c>
      <c r="D27" s="1">
        <v>-2</v>
      </c>
      <c r="E27" s="1">
        <v>-2</v>
      </c>
      <c r="F27" s="1">
        <v>-2</v>
      </c>
      <c r="G27" s="1">
        <v>-2</v>
      </c>
      <c r="H27" s="1">
        <v>-1</v>
      </c>
      <c r="I27" s="15">
        <f t="shared" si="0"/>
        <v>-1.8571428571428572</v>
      </c>
      <c r="J27" s="28">
        <f>MEDIAN(B27:H27)</f>
        <v>-2</v>
      </c>
      <c r="K27" s="1"/>
      <c r="N27" s="4"/>
      <c r="O27" s="3"/>
      <c r="P27" s="3"/>
      <c r="Q27" s="3"/>
      <c r="R27" s="3"/>
      <c r="S27" s="3"/>
      <c r="T27" s="3"/>
      <c r="U27" s="11"/>
    </row>
    <row r="28" spans="1:21">
      <c r="A28" s="4" t="s">
        <v>787</v>
      </c>
      <c r="B28" s="1">
        <v>-2</v>
      </c>
      <c r="C28" s="1">
        <v>-2</v>
      </c>
      <c r="D28" s="1">
        <v>-2</v>
      </c>
      <c r="E28" s="1">
        <v>-2</v>
      </c>
      <c r="F28" s="1">
        <v>-2</v>
      </c>
      <c r="G28" s="1">
        <v>-2</v>
      </c>
      <c r="H28" s="1">
        <v>-2</v>
      </c>
      <c r="I28" s="15">
        <f t="shared" si="0"/>
        <v>-2</v>
      </c>
      <c r="J28" s="28">
        <f>MEDIAN(B28:H28)</f>
        <v>-2</v>
      </c>
      <c r="K28" s="1"/>
      <c r="N28" s="4"/>
      <c r="O28" s="3"/>
      <c r="P28" s="3"/>
      <c r="Q28" s="3"/>
      <c r="R28" s="3"/>
      <c r="S28" s="3"/>
      <c r="T28" s="3"/>
      <c r="U28" s="11"/>
    </row>
    <row r="29" spans="1:21">
      <c r="A29" s="4" t="s">
        <v>788</v>
      </c>
      <c r="B29" s="1">
        <v>0</v>
      </c>
      <c r="C29" s="1">
        <v>-1</v>
      </c>
      <c r="D29" s="1">
        <v>-1</v>
      </c>
      <c r="E29" s="1">
        <v>1</v>
      </c>
      <c r="F29" s="1">
        <v>0</v>
      </c>
      <c r="G29" s="1">
        <v>-1</v>
      </c>
      <c r="H29" s="1">
        <v>2</v>
      </c>
      <c r="I29" s="15">
        <f t="shared" si="0"/>
        <v>0</v>
      </c>
      <c r="J29" s="28">
        <f>MEDIAN(B29:H29)</f>
        <v>0</v>
      </c>
      <c r="K29" s="1"/>
      <c r="N29" s="4"/>
      <c r="O29" s="3"/>
      <c r="P29" s="3"/>
      <c r="Q29" s="3"/>
      <c r="R29" s="3"/>
      <c r="S29" s="3"/>
      <c r="T29" s="3"/>
      <c r="U29" s="11"/>
    </row>
    <row r="30" spans="1:21">
      <c r="A30" s="4" t="s">
        <v>789</v>
      </c>
      <c r="B30" s="1">
        <v>2</v>
      </c>
      <c r="C30" s="1">
        <v>1</v>
      </c>
      <c r="D30" s="1">
        <v>1</v>
      </c>
      <c r="E30" s="1">
        <v>1</v>
      </c>
      <c r="F30" s="1">
        <v>1</v>
      </c>
      <c r="G30" s="1">
        <v>-2</v>
      </c>
      <c r="H30" s="1">
        <v>2</v>
      </c>
      <c r="I30" s="15">
        <f t="shared" si="0"/>
        <v>0.8571428571428571</v>
      </c>
      <c r="J30" s="28">
        <f>MEDIAN(B30:H30)</f>
        <v>1</v>
      </c>
      <c r="K30" s="1"/>
      <c r="N30" s="4"/>
      <c r="O30" s="3"/>
      <c r="P30" s="3"/>
      <c r="Q30" s="3"/>
      <c r="R30" s="3"/>
      <c r="S30" s="3"/>
      <c r="T30" s="3"/>
      <c r="U30" s="11"/>
    </row>
    <row r="31" spans="1:21">
      <c r="A31" s="4" t="s">
        <v>790</v>
      </c>
      <c r="B31" s="1">
        <v>1</v>
      </c>
      <c r="C31" s="1">
        <v>2</v>
      </c>
      <c r="D31" s="1">
        <v>2</v>
      </c>
      <c r="E31" s="1">
        <v>2</v>
      </c>
      <c r="F31" s="1">
        <v>0</v>
      </c>
      <c r="G31" s="1">
        <v>0</v>
      </c>
      <c r="H31" s="1">
        <v>1</v>
      </c>
      <c r="I31" s="15">
        <f t="shared" si="0"/>
        <v>1.1428571428571428</v>
      </c>
      <c r="J31" s="28">
        <f>MEDIAN(B31:H31)</f>
        <v>1</v>
      </c>
      <c r="K31" s="1"/>
      <c r="N31" s="4"/>
      <c r="O31" s="3"/>
      <c r="P31" s="3"/>
      <c r="Q31" s="3"/>
      <c r="R31" s="3"/>
      <c r="S31" s="3"/>
      <c r="T31" s="3"/>
      <c r="U31" s="11"/>
    </row>
    <row r="32" spans="1:21">
      <c r="A32" s="4" t="s">
        <v>791</v>
      </c>
      <c r="B32" s="1">
        <v>-2</v>
      </c>
      <c r="C32" s="1">
        <v>-2</v>
      </c>
      <c r="D32" s="1">
        <v>-2</v>
      </c>
      <c r="E32" s="1">
        <v>-1</v>
      </c>
      <c r="F32" s="1">
        <v>-2</v>
      </c>
      <c r="G32" s="1">
        <v>-2</v>
      </c>
      <c r="H32" s="1">
        <v>-2</v>
      </c>
      <c r="I32" s="15">
        <f t="shared" si="0"/>
        <v>-1.8571428571428572</v>
      </c>
      <c r="J32" s="28">
        <f>MEDIAN(B32:H32)</f>
        <v>-2</v>
      </c>
      <c r="K32" s="1"/>
      <c r="N32" s="4"/>
      <c r="O32" s="3"/>
      <c r="P32" s="3"/>
      <c r="Q32" s="3"/>
      <c r="R32" s="3"/>
      <c r="S32" s="3"/>
      <c r="T32" s="3"/>
      <c r="U32" s="11"/>
    </row>
    <row r="33" spans="1:21">
      <c r="A33" s="4" t="s">
        <v>792</v>
      </c>
      <c r="B33" s="1">
        <v>-2</v>
      </c>
      <c r="C33" s="1">
        <v>-2</v>
      </c>
      <c r="D33" s="1">
        <v>-2</v>
      </c>
      <c r="E33" s="1">
        <v>-2</v>
      </c>
      <c r="F33" s="1">
        <v>-2</v>
      </c>
      <c r="G33" s="1">
        <v>-2</v>
      </c>
      <c r="H33" s="1">
        <v>-1</v>
      </c>
      <c r="I33" s="15">
        <f t="shared" si="0"/>
        <v>-1.8571428571428572</v>
      </c>
      <c r="J33" s="28">
        <f>MEDIAN(B33:H33)</f>
        <v>-2</v>
      </c>
      <c r="K33" s="1"/>
      <c r="N33" s="4"/>
      <c r="O33" s="3"/>
      <c r="P33" s="3"/>
      <c r="Q33" s="3"/>
      <c r="R33" s="3"/>
      <c r="S33" s="3"/>
      <c r="T33" s="3"/>
      <c r="U33" s="11"/>
    </row>
    <row r="34" spans="1:21">
      <c r="A34" s="4" t="s">
        <v>793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5">
        <f t="shared" ref="I34:I65" si="1">SUM(B34:H34)/7</f>
        <v>0.8571428571428571</v>
      </c>
      <c r="J34" s="28">
        <f>MEDIAN(B34:H34)</f>
        <v>1</v>
      </c>
      <c r="K34" s="1"/>
      <c r="N34" s="4"/>
      <c r="O34" s="3"/>
      <c r="P34" s="3"/>
      <c r="Q34" s="3"/>
      <c r="R34" s="3"/>
      <c r="S34" s="3"/>
      <c r="T34" s="3"/>
      <c r="U34" s="11"/>
    </row>
    <row r="35" spans="1:21">
      <c r="A35" s="4" t="s">
        <v>794</v>
      </c>
      <c r="B35" s="1">
        <v>2</v>
      </c>
      <c r="C35" s="1">
        <v>1</v>
      </c>
      <c r="D35" s="1">
        <v>1</v>
      </c>
      <c r="E35" s="1">
        <v>1</v>
      </c>
      <c r="F35" s="1">
        <v>2</v>
      </c>
      <c r="G35" s="1">
        <v>2</v>
      </c>
      <c r="H35" s="1">
        <v>2</v>
      </c>
      <c r="I35" s="15">
        <f t="shared" si="1"/>
        <v>1.5714285714285714</v>
      </c>
      <c r="J35" s="28">
        <f>MEDIAN(B35:H35)</f>
        <v>2</v>
      </c>
      <c r="K35" s="1"/>
      <c r="N35" s="4"/>
      <c r="O35" s="3"/>
      <c r="P35" s="3"/>
      <c r="Q35" s="3"/>
      <c r="R35" s="3"/>
      <c r="S35" s="3"/>
      <c r="T35" s="3"/>
      <c r="U35" s="3"/>
    </row>
    <row r="36" spans="1:21">
      <c r="A36" s="4" t="s">
        <v>795</v>
      </c>
      <c r="B36" s="1">
        <v>0</v>
      </c>
      <c r="C36" s="1">
        <v>1</v>
      </c>
      <c r="D36" s="1">
        <v>2</v>
      </c>
      <c r="E36" s="1">
        <v>2</v>
      </c>
      <c r="F36" s="1">
        <v>0</v>
      </c>
      <c r="G36" s="1">
        <v>-2</v>
      </c>
      <c r="H36" s="1">
        <v>0</v>
      </c>
      <c r="I36" s="15">
        <f t="shared" si="1"/>
        <v>0.42857142857142855</v>
      </c>
      <c r="J36" s="28">
        <f>MEDIAN(B36:H36)</f>
        <v>0</v>
      </c>
      <c r="K36" s="1"/>
      <c r="N36" s="4"/>
      <c r="O36" s="3"/>
      <c r="P36" s="3"/>
      <c r="Q36" s="3"/>
      <c r="R36" s="3"/>
      <c r="S36" s="3"/>
      <c r="T36" s="3"/>
      <c r="U36" s="11"/>
    </row>
    <row r="37" spans="1:21">
      <c r="A37" s="4" t="s">
        <v>796</v>
      </c>
      <c r="B37" s="1">
        <v>-2</v>
      </c>
      <c r="C37" s="1">
        <v>-2</v>
      </c>
      <c r="D37" s="1">
        <v>-2</v>
      </c>
      <c r="E37" s="1">
        <v>-2</v>
      </c>
      <c r="F37" s="1">
        <v>-2</v>
      </c>
      <c r="G37" s="1">
        <v>-1</v>
      </c>
      <c r="H37" s="1">
        <v>-2</v>
      </c>
      <c r="I37" s="15">
        <f t="shared" si="1"/>
        <v>-1.8571428571428572</v>
      </c>
      <c r="J37" s="28">
        <f>MEDIAN(B37:H37)</f>
        <v>-2</v>
      </c>
      <c r="K37" s="1"/>
      <c r="N37" s="4"/>
      <c r="O37" s="3"/>
      <c r="P37" s="3"/>
      <c r="Q37" s="3"/>
      <c r="R37" s="3"/>
      <c r="S37" s="3"/>
      <c r="T37" s="3"/>
      <c r="U37" s="11"/>
    </row>
    <row r="38" spans="1:21">
      <c r="A38" s="4" t="s">
        <v>797</v>
      </c>
      <c r="B38" s="1">
        <v>1</v>
      </c>
      <c r="C38" s="1">
        <v>1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5">
        <f t="shared" si="1"/>
        <v>0.5714285714285714</v>
      </c>
      <c r="J38" s="28">
        <f>MEDIAN(B38:H38)</f>
        <v>1</v>
      </c>
      <c r="K38" s="1"/>
      <c r="N38" s="4"/>
      <c r="O38" s="3"/>
      <c r="P38" s="3"/>
      <c r="Q38" s="3"/>
      <c r="R38" s="3"/>
      <c r="S38" s="3"/>
      <c r="T38" s="3"/>
      <c r="U38" s="11"/>
    </row>
    <row r="39" spans="1:21">
      <c r="A39" s="4" t="s">
        <v>798</v>
      </c>
      <c r="B39" s="1">
        <v>0</v>
      </c>
      <c r="C39" s="1">
        <v>1</v>
      </c>
      <c r="D39" s="1">
        <v>0</v>
      </c>
      <c r="E39" s="1">
        <v>0</v>
      </c>
      <c r="F39" s="1">
        <v>1</v>
      </c>
      <c r="G39" s="1">
        <v>0</v>
      </c>
      <c r="H39" s="1">
        <v>1</v>
      </c>
      <c r="I39" s="15">
        <f t="shared" si="1"/>
        <v>0.42857142857142855</v>
      </c>
      <c r="J39" s="28">
        <f>MEDIAN(B39:H39)</f>
        <v>0</v>
      </c>
      <c r="K39" s="1"/>
      <c r="N39" s="4"/>
      <c r="O39" s="3"/>
      <c r="P39" s="3"/>
      <c r="Q39" s="3"/>
      <c r="R39" s="3"/>
      <c r="S39" s="3"/>
      <c r="T39" s="3"/>
      <c r="U39" s="11"/>
    </row>
    <row r="40" spans="1:21">
      <c r="A40" s="4" t="s">
        <v>799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5">
        <f t="shared" si="1"/>
        <v>0.5714285714285714</v>
      </c>
      <c r="J40" s="28">
        <f>MEDIAN(B40:H40)</f>
        <v>1</v>
      </c>
      <c r="K40" s="1"/>
      <c r="N40" s="4"/>
      <c r="O40" s="3"/>
      <c r="P40" s="3"/>
      <c r="Q40" s="3"/>
      <c r="R40" s="3"/>
      <c r="S40" s="3"/>
      <c r="T40" s="3"/>
      <c r="U40" s="11"/>
    </row>
    <row r="41" spans="1:21">
      <c r="A41" s="4" t="s">
        <v>800</v>
      </c>
      <c r="B41" s="1">
        <v>-1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5">
        <f t="shared" si="1"/>
        <v>0.5714285714285714</v>
      </c>
      <c r="J41" s="28">
        <f>MEDIAN(B41:H41)</f>
        <v>1</v>
      </c>
      <c r="K41" s="1"/>
      <c r="N41" s="4"/>
      <c r="O41" s="3"/>
      <c r="P41" s="3"/>
      <c r="Q41" s="3"/>
      <c r="R41" s="3"/>
      <c r="S41" s="3"/>
      <c r="T41" s="3"/>
      <c r="U41" s="11"/>
    </row>
    <row r="42" spans="1:21">
      <c r="A42" s="4" t="s">
        <v>801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5">
        <f t="shared" si="1"/>
        <v>1</v>
      </c>
      <c r="J42" s="28">
        <f>MEDIAN(B42:H42)</f>
        <v>1</v>
      </c>
      <c r="K42" s="1"/>
      <c r="N42" s="4"/>
      <c r="O42" s="3"/>
      <c r="P42" s="12"/>
      <c r="Q42" s="3"/>
      <c r="R42" s="3"/>
      <c r="S42" s="3"/>
      <c r="T42" s="3"/>
      <c r="U42" s="11"/>
    </row>
    <row r="43" spans="1:21">
      <c r="A43" s="4" t="s">
        <v>802</v>
      </c>
      <c r="B43" s="1">
        <v>1</v>
      </c>
      <c r="C43" s="1">
        <v>1</v>
      </c>
      <c r="D43" s="1">
        <v>1</v>
      </c>
      <c r="E43" s="1">
        <v>-1</v>
      </c>
      <c r="F43" s="1">
        <v>0</v>
      </c>
      <c r="G43" s="1">
        <v>0</v>
      </c>
      <c r="H43" s="1">
        <v>0</v>
      </c>
      <c r="I43" s="15">
        <f t="shared" si="1"/>
        <v>0.2857142857142857</v>
      </c>
      <c r="J43" s="28">
        <f>MEDIAN(B43:H43)</f>
        <v>0</v>
      </c>
      <c r="K43" s="1"/>
      <c r="N43" s="4"/>
      <c r="O43" s="3"/>
      <c r="P43" s="3"/>
      <c r="Q43" s="3"/>
      <c r="R43" s="3"/>
      <c r="S43" s="3"/>
      <c r="T43" s="3"/>
      <c r="U43" s="11"/>
    </row>
    <row r="44" spans="1:21">
      <c r="A44" s="4" t="s">
        <v>803</v>
      </c>
      <c r="B44" s="1">
        <v>0</v>
      </c>
      <c r="C44" s="1">
        <v>1</v>
      </c>
      <c r="D44" s="1">
        <v>0</v>
      </c>
      <c r="E44" s="1">
        <v>0</v>
      </c>
      <c r="F44" s="1">
        <v>-1</v>
      </c>
      <c r="G44" s="1">
        <v>-1</v>
      </c>
      <c r="H44" s="1">
        <v>1</v>
      </c>
      <c r="I44" s="15">
        <f t="shared" si="1"/>
        <v>0</v>
      </c>
      <c r="J44" s="28">
        <f>MEDIAN(B44:H44)</f>
        <v>0</v>
      </c>
      <c r="K44" s="1"/>
      <c r="N44" s="4"/>
      <c r="O44" s="3"/>
      <c r="P44" s="3"/>
      <c r="Q44" s="3"/>
      <c r="R44" s="3"/>
      <c r="S44" s="3"/>
      <c r="T44" s="3"/>
      <c r="U44" s="11"/>
    </row>
    <row r="45" spans="1:21">
      <c r="A45" s="4" t="s">
        <v>804</v>
      </c>
      <c r="B45" s="1">
        <v>0</v>
      </c>
      <c r="C45" s="1">
        <v>1</v>
      </c>
      <c r="D45" s="1">
        <v>1</v>
      </c>
      <c r="E45" s="1">
        <v>-1</v>
      </c>
      <c r="F45" s="1">
        <v>-1</v>
      </c>
      <c r="G45" s="1">
        <v>0</v>
      </c>
      <c r="H45" s="1">
        <v>0</v>
      </c>
      <c r="I45" s="15">
        <f t="shared" si="1"/>
        <v>0</v>
      </c>
      <c r="J45" s="28">
        <f>MEDIAN(B45:H45)</f>
        <v>0</v>
      </c>
      <c r="K45" s="1"/>
      <c r="N45" s="4"/>
      <c r="O45" s="3"/>
      <c r="P45" s="3"/>
      <c r="Q45" s="3"/>
      <c r="R45" s="3"/>
      <c r="S45" s="3"/>
      <c r="T45" s="3"/>
      <c r="U45" s="11"/>
    </row>
    <row r="46" spans="1:21">
      <c r="A46" s="4" t="s">
        <v>805</v>
      </c>
      <c r="B46" s="1">
        <v>2</v>
      </c>
      <c r="C46" s="1">
        <v>0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5">
        <f t="shared" si="1"/>
        <v>1.7142857142857142</v>
      </c>
      <c r="J46" s="28">
        <f>MEDIAN(B46:H46)</f>
        <v>2</v>
      </c>
      <c r="K46" s="1"/>
      <c r="N46" s="4"/>
      <c r="O46" s="3"/>
      <c r="P46" s="3"/>
      <c r="Q46" s="3"/>
      <c r="R46" s="3"/>
      <c r="S46" s="3"/>
      <c r="T46" s="3"/>
      <c r="U46" s="11"/>
    </row>
    <row r="47" spans="1:21">
      <c r="A47" s="4" t="s">
        <v>806</v>
      </c>
      <c r="B47" s="1">
        <v>1</v>
      </c>
      <c r="C47" s="1">
        <v>2</v>
      </c>
      <c r="D47" s="1">
        <v>2</v>
      </c>
      <c r="E47" s="1">
        <v>2</v>
      </c>
      <c r="F47" s="1">
        <v>2</v>
      </c>
      <c r="G47" s="1">
        <v>0</v>
      </c>
      <c r="H47" s="1">
        <v>2</v>
      </c>
      <c r="I47" s="15">
        <f t="shared" si="1"/>
        <v>1.5714285714285714</v>
      </c>
      <c r="J47" s="28">
        <f>MEDIAN(B47:H47)</f>
        <v>2</v>
      </c>
      <c r="K47" s="1"/>
      <c r="N47" s="4"/>
      <c r="O47" s="3"/>
      <c r="P47" s="3"/>
      <c r="Q47" s="3"/>
      <c r="R47" s="3"/>
      <c r="S47" s="3"/>
      <c r="T47" s="3"/>
      <c r="U47" s="11"/>
    </row>
    <row r="48" spans="1:21">
      <c r="A48" s="4" t="s">
        <v>807</v>
      </c>
      <c r="B48" s="1">
        <v>0</v>
      </c>
      <c r="C48" s="1">
        <v>1</v>
      </c>
      <c r="D48" s="1">
        <v>2</v>
      </c>
      <c r="E48" s="1">
        <v>1</v>
      </c>
      <c r="F48" s="1">
        <v>2</v>
      </c>
      <c r="G48" s="1">
        <v>0</v>
      </c>
      <c r="H48" s="1">
        <v>1</v>
      </c>
      <c r="I48" s="15">
        <f t="shared" si="1"/>
        <v>1</v>
      </c>
      <c r="J48" s="28">
        <f>MEDIAN(B48:H48)</f>
        <v>1</v>
      </c>
      <c r="K48" s="1"/>
      <c r="N48" s="4"/>
      <c r="O48" s="3"/>
      <c r="P48" s="3"/>
      <c r="Q48" s="3"/>
      <c r="R48" s="3"/>
      <c r="S48" s="3"/>
      <c r="T48" s="3"/>
      <c r="U48" s="11"/>
    </row>
    <row r="49" spans="1:21">
      <c r="A49" s="4" t="s">
        <v>808</v>
      </c>
      <c r="B49" s="1">
        <v>-2</v>
      </c>
      <c r="C49" s="1">
        <v>-2</v>
      </c>
      <c r="D49" s="1">
        <v>-2</v>
      </c>
      <c r="E49" s="1">
        <v>-2</v>
      </c>
      <c r="F49" s="1">
        <v>-2</v>
      </c>
      <c r="G49" s="1">
        <v>-1</v>
      </c>
      <c r="H49" s="1">
        <v>-1</v>
      </c>
      <c r="I49" s="15">
        <f t="shared" si="1"/>
        <v>-1.7142857142857142</v>
      </c>
      <c r="J49" s="28">
        <f>MEDIAN(B49:H49)</f>
        <v>-2</v>
      </c>
      <c r="K49" s="1"/>
      <c r="N49" s="4"/>
      <c r="O49" s="3"/>
      <c r="P49" s="3"/>
      <c r="Q49" s="3"/>
      <c r="R49" s="3"/>
      <c r="S49" s="3"/>
      <c r="T49" s="3"/>
      <c r="U49" s="11"/>
    </row>
    <row r="50" spans="1:21">
      <c r="A50" s="4" t="s">
        <v>809</v>
      </c>
      <c r="B50" s="1">
        <v>2</v>
      </c>
      <c r="C50" s="1">
        <v>1</v>
      </c>
      <c r="D50" s="1">
        <v>2</v>
      </c>
      <c r="E50" s="1">
        <v>2</v>
      </c>
      <c r="F50" s="1">
        <v>1</v>
      </c>
      <c r="G50" s="1">
        <v>2</v>
      </c>
      <c r="H50" s="1">
        <v>2</v>
      </c>
      <c r="I50" s="15">
        <f t="shared" si="1"/>
        <v>1.7142857142857142</v>
      </c>
      <c r="J50" s="28">
        <f>MEDIAN(B50:H50)</f>
        <v>2</v>
      </c>
      <c r="K50" s="1"/>
      <c r="N50" s="4"/>
      <c r="O50" s="3"/>
      <c r="P50" s="3"/>
      <c r="Q50" s="3"/>
      <c r="R50" s="3"/>
      <c r="S50" s="3"/>
      <c r="T50" s="3"/>
      <c r="U50" s="11"/>
    </row>
    <row r="51" spans="1:21">
      <c r="A51" s="4" t="s">
        <v>810</v>
      </c>
      <c r="B51" s="1">
        <v>1</v>
      </c>
      <c r="C51" s="1">
        <v>2</v>
      </c>
      <c r="D51" s="1">
        <v>2</v>
      </c>
      <c r="E51" s="1">
        <v>2</v>
      </c>
      <c r="F51" s="1">
        <v>0</v>
      </c>
      <c r="G51" s="1">
        <v>2</v>
      </c>
      <c r="H51" s="1">
        <v>1</v>
      </c>
      <c r="I51" s="15">
        <f t="shared" si="1"/>
        <v>1.4285714285714286</v>
      </c>
      <c r="J51" s="28">
        <f>MEDIAN(B51:H51)</f>
        <v>2</v>
      </c>
      <c r="K51" s="1"/>
      <c r="N51" s="4"/>
      <c r="O51" s="3"/>
      <c r="P51" s="3"/>
      <c r="Q51" s="3"/>
      <c r="R51" s="3"/>
      <c r="S51" s="3"/>
      <c r="T51" s="3"/>
      <c r="U51" s="11"/>
    </row>
    <row r="52" spans="1:21">
      <c r="A52" s="4" t="s">
        <v>811</v>
      </c>
      <c r="B52" s="18">
        <v>2</v>
      </c>
      <c r="C52" s="18">
        <v>2</v>
      </c>
      <c r="D52" s="18">
        <v>2</v>
      </c>
      <c r="E52" s="18">
        <v>1</v>
      </c>
      <c r="F52" s="18">
        <v>1</v>
      </c>
      <c r="G52" s="18">
        <v>2</v>
      </c>
      <c r="H52" s="18">
        <v>2</v>
      </c>
      <c r="I52" s="15">
        <f t="shared" si="1"/>
        <v>1.7142857142857142</v>
      </c>
      <c r="J52" s="28">
        <f>MEDIAN(B52:H52)</f>
        <v>2</v>
      </c>
      <c r="K52" s="1"/>
      <c r="N52" s="4"/>
      <c r="O52" s="3"/>
      <c r="P52" s="3"/>
      <c r="Q52" s="3"/>
      <c r="R52" s="3"/>
      <c r="S52" s="3"/>
      <c r="T52" s="3"/>
      <c r="U52" s="11"/>
    </row>
    <row r="53" spans="1:21">
      <c r="A53" s="4" t="s">
        <v>812</v>
      </c>
      <c r="B53" s="1">
        <v>-2</v>
      </c>
      <c r="C53" s="1">
        <v>-2</v>
      </c>
      <c r="D53" s="1">
        <v>-2</v>
      </c>
      <c r="E53" s="1">
        <v>-2</v>
      </c>
      <c r="F53" s="1">
        <v>-2</v>
      </c>
      <c r="G53" s="1">
        <v>-1</v>
      </c>
      <c r="H53" s="1">
        <v>-2</v>
      </c>
      <c r="I53" s="15">
        <f t="shared" si="1"/>
        <v>-1.8571428571428572</v>
      </c>
      <c r="J53" s="28">
        <f>MEDIAN(B53:H53)</f>
        <v>-2</v>
      </c>
      <c r="K53" s="1"/>
      <c r="N53" s="4"/>
      <c r="O53" s="3"/>
      <c r="P53" s="3"/>
      <c r="Q53" s="3"/>
      <c r="R53" s="3"/>
      <c r="S53" s="3"/>
      <c r="T53" s="3"/>
      <c r="U53" s="11"/>
    </row>
    <row r="54" spans="1:21">
      <c r="A54" s="4" t="s">
        <v>813</v>
      </c>
      <c r="B54" s="1">
        <v>-2</v>
      </c>
      <c r="C54" s="1">
        <v>-2</v>
      </c>
      <c r="D54" s="1">
        <v>-2</v>
      </c>
      <c r="E54" s="1">
        <v>-2</v>
      </c>
      <c r="F54" s="1">
        <v>-2</v>
      </c>
      <c r="G54" s="1">
        <v>0</v>
      </c>
      <c r="H54" s="1">
        <v>-2</v>
      </c>
      <c r="I54" s="15">
        <f t="shared" si="1"/>
        <v>-1.7142857142857142</v>
      </c>
      <c r="J54" s="28">
        <f>MEDIAN(B54:H54)</f>
        <v>-2</v>
      </c>
      <c r="K54" s="1"/>
      <c r="N54" s="4"/>
      <c r="O54" s="3"/>
      <c r="P54" s="3"/>
      <c r="Q54" s="3"/>
      <c r="R54" s="3"/>
      <c r="S54" s="3"/>
      <c r="T54" s="3"/>
      <c r="U54" s="11"/>
    </row>
    <row r="55" spans="1:21">
      <c r="A55" s="4" t="s">
        <v>814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5">
        <f t="shared" si="1"/>
        <v>2</v>
      </c>
      <c r="J55" s="28">
        <f>MEDIAN(B55:H55)</f>
        <v>2</v>
      </c>
      <c r="K55" s="1"/>
      <c r="N55" s="4"/>
      <c r="O55" s="3"/>
      <c r="P55" s="3"/>
      <c r="Q55" s="3"/>
      <c r="R55" s="3"/>
      <c r="S55" s="3"/>
      <c r="T55" s="3"/>
      <c r="U55" s="11"/>
    </row>
    <row r="56" spans="1:21">
      <c r="A56" s="4" t="s">
        <v>815</v>
      </c>
      <c r="B56" s="1">
        <v>1</v>
      </c>
      <c r="C56" s="1">
        <v>1</v>
      </c>
      <c r="D56" s="1">
        <v>1</v>
      </c>
      <c r="E56" s="1">
        <v>2</v>
      </c>
      <c r="F56" s="1">
        <v>1</v>
      </c>
      <c r="G56" s="1">
        <v>1</v>
      </c>
      <c r="H56" s="1">
        <v>1</v>
      </c>
      <c r="I56" s="15">
        <f t="shared" si="1"/>
        <v>1.1428571428571428</v>
      </c>
      <c r="J56" s="28">
        <f>MEDIAN(B56:H56)</f>
        <v>1</v>
      </c>
      <c r="K56" s="1"/>
      <c r="N56" s="4"/>
      <c r="O56" s="3"/>
      <c r="P56" s="3"/>
      <c r="Q56" s="3"/>
      <c r="R56" s="3"/>
      <c r="S56" s="3"/>
      <c r="T56" s="3"/>
      <c r="U56" s="11"/>
    </row>
    <row r="57" spans="1:21">
      <c r="A57" s="4" t="s">
        <v>816</v>
      </c>
      <c r="B57" s="1">
        <v>2</v>
      </c>
      <c r="C57" s="1">
        <v>2</v>
      </c>
      <c r="D57" s="1">
        <v>2</v>
      </c>
      <c r="E57" s="1">
        <v>2</v>
      </c>
      <c r="F57" s="1">
        <v>2</v>
      </c>
      <c r="G57" s="1">
        <v>2</v>
      </c>
      <c r="H57" s="1">
        <v>2</v>
      </c>
      <c r="I57" s="15">
        <f t="shared" si="1"/>
        <v>2</v>
      </c>
      <c r="J57" s="28">
        <f>MEDIAN(B57:H57)</f>
        <v>2</v>
      </c>
      <c r="K57" s="1"/>
      <c r="N57" s="4"/>
      <c r="O57" s="3"/>
      <c r="P57" s="3"/>
      <c r="Q57" s="3"/>
      <c r="R57" s="3"/>
      <c r="S57" s="3"/>
      <c r="T57" s="3"/>
      <c r="U57" s="11"/>
    </row>
    <row r="58" spans="1:21">
      <c r="A58" s="4" t="s">
        <v>817</v>
      </c>
      <c r="B58" s="1">
        <v>0</v>
      </c>
      <c r="C58" s="1">
        <v>1</v>
      </c>
      <c r="D58" s="1">
        <v>1</v>
      </c>
      <c r="E58" s="1">
        <v>1</v>
      </c>
      <c r="F58" s="1">
        <v>1</v>
      </c>
      <c r="G58" s="1">
        <v>0</v>
      </c>
      <c r="H58" s="1">
        <v>2</v>
      </c>
      <c r="I58" s="15">
        <f t="shared" si="1"/>
        <v>0.8571428571428571</v>
      </c>
      <c r="J58" s="28">
        <f>MEDIAN(B58:H58)</f>
        <v>1</v>
      </c>
      <c r="K58" s="1"/>
      <c r="N58" s="4"/>
      <c r="O58" s="3"/>
      <c r="P58" s="3"/>
      <c r="Q58" s="3"/>
      <c r="R58" s="3"/>
      <c r="S58" s="3"/>
      <c r="T58" s="3"/>
      <c r="U58" s="11"/>
    </row>
    <row r="59" spans="1:21">
      <c r="A59" s="4" t="s">
        <v>818</v>
      </c>
      <c r="B59" s="1">
        <v>-1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5">
        <f t="shared" si="1"/>
        <v>0</v>
      </c>
      <c r="J59" s="28">
        <f>MEDIAN(B59:H59)</f>
        <v>0</v>
      </c>
      <c r="K59" s="1"/>
      <c r="N59" s="4"/>
      <c r="O59" s="3"/>
      <c r="P59" s="3"/>
      <c r="Q59" s="3"/>
      <c r="R59" s="3"/>
      <c r="S59" s="3"/>
      <c r="T59" s="3"/>
      <c r="U59" s="11"/>
    </row>
    <row r="60" spans="1:21">
      <c r="A60" s="4" t="s">
        <v>819</v>
      </c>
      <c r="B60" s="1">
        <v>-2</v>
      </c>
      <c r="C60" s="1">
        <v>-2</v>
      </c>
      <c r="D60" s="1">
        <v>-2</v>
      </c>
      <c r="E60" s="1">
        <v>-2</v>
      </c>
      <c r="F60" s="1">
        <v>-2</v>
      </c>
      <c r="G60" s="1">
        <v>-1</v>
      </c>
      <c r="H60" s="1">
        <v>-1</v>
      </c>
      <c r="I60" s="15">
        <f t="shared" si="1"/>
        <v>-1.7142857142857142</v>
      </c>
      <c r="J60" s="28">
        <f>MEDIAN(B60:H60)</f>
        <v>-2</v>
      </c>
      <c r="K60" s="1"/>
      <c r="N60" s="4"/>
      <c r="O60" s="3"/>
      <c r="P60" s="3"/>
      <c r="Q60" s="3"/>
      <c r="R60" s="3"/>
      <c r="S60" s="3"/>
      <c r="T60" s="3"/>
      <c r="U60" s="11"/>
    </row>
    <row r="61" spans="1:21">
      <c r="A61" s="4" t="s">
        <v>820</v>
      </c>
      <c r="B61" s="1">
        <v>-2</v>
      </c>
      <c r="C61" s="1">
        <v>-2</v>
      </c>
      <c r="D61" s="1">
        <v>-2</v>
      </c>
      <c r="E61" s="1">
        <v>-2</v>
      </c>
      <c r="F61" s="1">
        <v>-2</v>
      </c>
      <c r="G61" s="1">
        <v>-1</v>
      </c>
      <c r="H61" s="1">
        <v>-2</v>
      </c>
      <c r="I61" s="15">
        <f t="shared" si="1"/>
        <v>-1.8571428571428572</v>
      </c>
      <c r="J61" s="28">
        <f>MEDIAN(B61:H61)</f>
        <v>-2</v>
      </c>
      <c r="K61" s="1"/>
      <c r="N61" s="4"/>
      <c r="O61" s="3"/>
      <c r="P61" s="3"/>
      <c r="Q61" s="3"/>
      <c r="R61" s="3"/>
      <c r="S61" s="3"/>
      <c r="T61" s="3"/>
      <c r="U61" s="11"/>
    </row>
    <row r="62" spans="1:21">
      <c r="A62" s="4" t="s">
        <v>821</v>
      </c>
      <c r="B62" s="1">
        <v>-2</v>
      </c>
      <c r="C62" s="1">
        <v>1</v>
      </c>
      <c r="D62" s="1">
        <v>-2</v>
      </c>
      <c r="E62" s="1">
        <v>-2</v>
      </c>
      <c r="F62" s="1">
        <v>-2</v>
      </c>
      <c r="G62" s="1">
        <v>-2</v>
      </c>
      <c r="H62" s="1">
        <v>-1</v>
      </c>
      <c r="I62" s="15">
        <f t="shared" si="1"/>
        <v>-1.4285714285714286</v>
      </c>
      <c r="J62" s="28">
        <f>MEDIAN(B62:H62)</f>
        <v>-2</v>
      </c>
      <c r="K62" s="1"/>
      <c r="N62" s="4"/>
      <c r="O62" s="3"/>
      <c r="P62" s="3"/>
      <c r="Q62" s="3"/>
      <c r="R62" s="3"/>
      <c r="S62" s="3"/>
      <c r="T62" s="3"/>
      <c r="U62" s="11"/>
    </row>
    <row r="63" spans="1:21">
      <c r="A63" s="4" t="s">
        <v>822</v>
      </c>
      <c r="B63" s="1">
        <v>2</v>
      </c>
      <c r="C63" s="1">
        <v>1</v>
      </c>
      <c r="D63" s="1">
        <v>1</v>
      </c>
      <c r="E63" s="1">
        <v>1</v>
      </c>
      <c r="F63" s="1">
        <v>1</v>
      </c>
      <c r="G63" s="1">
        <v>2</v>
      </c>
      <c r="H63" s="1">
        <v>2</v>
      </c>
      <c r="I63" s="15">
        <f t="shared" si="1"/>
        <v>1.4285714285714286</v>
      </c>
      <c r="J63" s="28">
        <f>MEDIAN(B63:H63)</f>
        <v>1</v>
      </c>
      <c r="K63" s="1"/>
      <c r="N63" s="4"/>
      <c r="O63" s="3"/>
      <c r="P63" s="3"/>
      <c r="Q63" s="3"/>
      <c r="R63" s="3"/>
      <c r="S63" s="3"/>
      <c r="T63" s="3"/>
      <c r="U63" s="11"/>
    </row>
    <row r="64" spans="1:21">
      <c r="A64" s="4" t="s">
        <v>823</v>
      </c>
      <c r="B64" s="1">
        <v>2</v>
      </c>
      <c r="C64" s="1">
        <v>2</v>
      </c>
      <c r="D64" s="1">
        <v>2</v>
      </c>
      <c r="E64" s="1">
        <v>2</v>
      </c>
      <c r="F64" s="1">
        <v>1</v>
      </c>
      <c r="G64" s="1">
        <v>-1</v>
      </c>
      <c r="H64" s="1">
        <v>0</v>
      </c>
      <c r="I64" s="15">
        <f t="shared" si="1"/>
        <v>1.1428571428571428</v>
      </c>
      <c r="J64" s="28">
        <f>MEDIAN(B64:H64)</f>
        <v>2</v>
      </c>
      <c r="K64" s="1"/>
      <c r="N64" s="4"/>
      <c r="O64" s="3"/>
      <c r="P64" s="3"/>
      <c r="Q64" s="3"/>
      <c r="R64" s="3"/>
      <c r="S64" s="3"/>
      <c r="T64" s="3"/>
      <c r="U64" s="11"/>
    </row>
    <row r="65" spans="1:21">
      <c r="A65" s="4" t="s">
        <v>824</v>
      </c>
      <c r="B65" s="1">
        <v>-1</v>
      </c>
      <c r="C65" s="1">
        <v>1</v>
      </c>
      <c r="D65" s="1">
        <v>1</v>
      </c>
      <c r="E65" s="1">
        <v>-2</v>
      </c>
      <c r="F65" s="1">
        <v>1</v>
      </c>
      <c r="G65" s="1">
        <v>0</v>
      </c>
      <c r="H65" s="1">
        <v>1</v>
      </c>
      <c r="I65" s="15">
        <f t="shared" si="1"/>
        <v>0.14285714285714285</v>
      </c>
      <c r="J65" s="28">
        <f>MEDIAN(B65:H65)</f>
        <v>1</v>
      </c>
      <c r="K65" s="1"/>
      <c r="N65" s="4"/>
      <c r="O65" s="3"/>
      <c r="P65" s="3"/>
      <c r="Q65" s="3"/>
      <c r="R65" s="3"/>
      <c r="S65" s="3"/>
      <c r="T65" s="3"/>
      <c r="U65" s="11"/>
    </row>
    <row r="66" spans="1:21">
      <c r="A66" s="4" t="s">
        <v>825</v>
      </c>
      <c r="B66" s="1">
        <v>-1</v>
      </c>
      <c r="C66" s="1">
        <v>1</v>
      </c>
      <c r="D66" s="1">
        <v>-1</v>
      </c>
      <c r="E66" s="1">
        <v>1</v>
      </c>
      <c r="F66" s="1">
        <v>0</v>
      </c>
      <c r="G66" s="1">
        <v>-1</v>
      </c>
      <c r="H66" s="1">
        <v>0</v>
      </c>
      <c r="I66" s="15">
        <f t="shared" ref="I66:I97" si="2">SUM(B66:H66)/7</f>
        <v>-0.14285714285714285</v>
      </c>
      <c r="J66" s="28">
        <f>MEDIAN(B66:H66)</f>
        <v>0</v>
      </c>
      <c r="K66" s="1"/>
      <c r="N66" s="4"/>
      <c r="O66" s="3"/>
      <c r="P66" s="3"/>
      <c r="Q66" s="3"/>
      <c r="R66" s="3"/>
      <c r="S66" s="3"/>
      <c r="T66" s="3"/>
      <c r="U66" s="11"/>
    </row>
    <row r="67" spans="1:21">
      <c r="A67" s="4" t="s">
        <v>826</v>
      </c>
      <c r="B67" s="1">
        <v>2</v>
      </c>
      <c r="C67" s="1">
        <v>2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  <c r="I67" s="15">
        <f t="shared" si="2"/>
        <v>2</v>
      </c>
      <c r="J67" s="28">
        <f>MEDIAN(B67:H67)</f>
        <v>2</v>
      </c>
      <c r="K67" s="1"/>
      <c r="N67" s="4"/>
      <c r="O67" s="3"/>
      <c r="P67" s="3"/>
      <c r="Q67" s="3"/>
      <c r="R67" s="3"/>
      <c r="S67" s="3"/>
      <c r="T67" s="3"/>
      <c r="U67" s="11"/>
    </row>
    <row r="68" spans="1:21">
      <c r="A68" s="4" t="s">
        <v>827</v>
      </c>
      <c r="B68" s="1">
        <v>0</v>
      </c>
      <c r="C68" s="1">
        <v>2</v>
      </c>
      <c r="D68" s="1">
        <v>2</v>
      </c>
      <c r="E68" s="1">
        <v>2</v>
      </c>
      <c r="F68" s="1">
        <v>0</v>
      </c>
      <c r="G68" s="1">
        <v>-2</v>
      </c>
      <c r="H68" s="1">
        <v>0</v>
      </c>
      <c r="I68" s="15">
        <f t="shared" si="2"/>
        <v>0.5714285714285714</v>
      </c>
      <c r="J68" s="28">
        <f>MEDIAN(B68:H68)</f>
        <v>0</v>
      </c>
      <c r="K68" s="1"/>
      <c r="N68" s="4"/>
      <c r="O68" s="3"/>
      <c r="P68" s="3"/>
      <c r="Q68" s="3"/>
      <c r="R68" s="3"/>
      <c r="S68" s="3"/>
      <c r="T68" s="3"/>
      <c r="U68" s="11"/>
    </row>
    <row r="69" spans="1:21">
      <c r="A69" s="4" t="s">
        <v>828</v>
      </c>
      <c r="B69" s="1">
        <v>0</v>
      </c>
      <c r="C69" s="1">
        <v>2</v>
      </c>
      <c r="D69" s="1">
        <v>2</v>
      </c>
      <c r="E69" s="1">
        <v>2</v>
      </c>
      <c r="F69" s="1">
        <v>2</v>
      </c>
      <c r="G69" s="1">
        <v>1</v>
      </c>
      <c r="H69" s="1">
        <v>2</v>
      </c>
      <c r="I69" s="15">
        <f t="shared" si="2"/>
        <v>1.5714285714285714</v>
      </c>
      <c r="J69" s="28">
        <f>MEDIAN(B69:H69)</f>
        <v>2</v>
      </c>
      <c r="K69" s="1"/>
      <c r="N69" s="4"/>
      <c r="O69" s="3"/>
      <c r="P69" s="3"/>
      <c r="Q69" s="3"/>
      <c r="R69" s="3"/>
      <c r="S69" s="3"/>
      <c r="T69" s="3"/>
      <c r="U69" s="11"/>
    </row>
    <row r="70" spans="1:21">
      <c r="A70" s="4" t="s">
        <v>829</v>
      </c>
      <c r="B70" s="1">
        <v>-2</v>
      </c>
      <c r="C70" s="1">
        <v>0</v>
      </c>
      <c r="D70" s="1">
        <v>-2</v>
      </c>
      <c r="E70" s="1">
        <v>-1</v>
      </c>
      <c r="F70" s="1">
        <v>-2</v>
      </c>
      <c r="G70" s="1">
        <v>-1</v>
      </c>
      <c r="H70" s="1">
        <v>0</v>
      </c>
      <c r="I70" s="15">
        <f t="shared" si="2"/>
        <v>-1.1428571428571428</v>
      </c>
      <c r="J70" s="28">
        <f>MEDIAN(B70:H70)</f>
        <v>-1</v>
      </c>
      <c r="K70" s="1"/>
      <c r="N70" s="4"/>
      <c r="O70" s="3"/>
      <c r="P70" s="3"/>
      <c r="Q70" s="3"/>
      <c r="R70" s="3"/>
      <c r="S70" s="3"/>
      <c r="T70" s="3"/>
      <c r="U70" s="11"/>
    </row>
    <row r="71" spans="1:21">
      <c r="A71" s="4" t="s">
        <v>830</v>
      </c>
      <c r="B71" s="1">
        <v>-2</v>
      </c>
      <c r="C71" s="1">
        <v>-2</v>
      </c>
      <c r="D71" s="1">
        <v>-2</v>
      </c>
      <c r="E71" s="1">
        <v>-2</v>
      </c>
      <c r="F71" s="1">
        <v>-2</v>
      </c>
      <c r="G71" s="1">
        <v>-1</v>
      </c>
      <c r="H71" s="1">
        <v>-1</v>
      </c>
      <c r="I71" s="15">
        <f t="shared" si="2"/>
        <v>-1.7142857142857142</v>
      </c>
      <c r="J71" s="28">
        <f>MEDIAN(B71:H71)</f>
        <v>-2</v>
      </c>
      <c r="K71" s="1"/>
      <c r="N71" s="4"/>
      <c r="O71" s="3"/>
      <c r="P71" s="3"/>
      <c r="Q71" s="3"/>
      <c r="R71" s="3"/>
      <c r="S71" s="3"/>
      <c r="T71" s="3"/>
      <c r="U71" s="11"/>
    </row>
    <row r="72" spans="1:21">
      <c r="A72" s="4" t="s">
        <v>831</v>
      </c>
      <c r="B72" s="1">
        <v>1</v>
      </c>
      <c r="C72" s="1">
        <v>1</v>
      </c>
      <c r="D72" s="1">
        <v>2</v>
      </c>
      <c r="E72" s="1">
        <v>0</v>
      </c>
      <c r="F72" s="1">
        <v>1</v>
      </c>
      <c r="G72" s="1">
        <v>1</v>
      </c>
      <c r="H72" s="1">
        <v>1</v>
      </c>
      <c r="I72" s="15">
        <f t="shared" si="2"/>
        <v>1</v>
      </c>
      <c r="J72" s="28">
        <f>MEDIAN(B72:H72)</f>
        <v>1</v>
      </c>
      <c r="K72" s="1"/>
      <c r="N72" s="4"/>
      <c r="O72" s="3"/>
      <c r="P72" s="3"/>
      <c r="Q72" s="3"/>
      <c r="R72" s="3"/>
      <c r="S72" s="3"/>
      <c r="T72" s="3"/>
      <c r="U72" s="11"/>
    </row>
    <row r="73" spans="1:21">
      <c r="A73" s="4" t="s">
        <v>832</v>
      </c>
      <c r="B73" s="1">
        <v>-2</v>
      </c>
      <c r="C73" s="1">
        <v>-2</v>
      </c>
      <c r="D73" s="1">
        <v>-2</v>
      </c>
      <c r="E73" s="1">
        <v>-2</v>
      </c>
      <c r="F73" s="1">
        <v>-2</v>
      </c>
      <c r="G73" s="1">
        <v>0</v>
      </c>
      <c r="H73" s="1">
        <v>-2</v>
      </c>
      <c r="I73" s="15">
        <f t="shared" si="2"/>
        <v>-1.7142857142857142</v>
      </c>
      <c r="J73" s="28">
        <f>MEDIAN(B73:H73)</f>
        <v>-2</v>
      </c>
      <c r="K73" s="1"/>
      <c r="N73" s="4"/>
      <c r="O73" s="3"/>
      <c r="P73" s="3"/>
      <c r="Q73" s="3"/>
      <c r="R73" s="3"/>
      <c r="S73" s="3"/>
      <c r="T73" s="3"/>
      <c r="U73" s="11"/>
    </row>
    <row r="74" spans="1:21">
      <c r="A74" s="4" t="s">
        <v>833</v>
      </c>
      <c r="B74" s="1">
        <v>1</v>
      </c>
      <c r="C74" s="1">
        <v>1</v>
      </c>
      <c r="D74" s="1">
        <v>1</v>
      </c>
      <c r="E74" s="1">
        <v>2</v>
      </c>
      <c r="F74" s="1">
        <v>2</v>
      </c>
      <c r="G74" s="1">
        <v>-1</v>
      </c>
      <c r="H74" s="1">
        <v>1</v>
      </c>
      <c r="I74" s="15">
        <f t="shared" si="2"/>
        <v>1</v>
      </c>
      <c r="J74" s="28">
        <f>MEDIAN(B74:H74)</f>
        <v>1</v>
      </c>
      <c r="K74" s="1"/>
      <c r="N74" s="4"/>
      <c r="O74" s="3"/>
      <c r="P74" s="3"/>
      <c r="Q74" s="3"/>
      <c r="R74" s="3"/>
      <c r="S74" s="3"/>
      <c r="T74" s="3"/>
      <c r="U74" s="11"/>
    </row>
    <row r="75" spans="1:21">
      <c r="A75" s="4" t="s">
        <v>834</v>
      </c>
      <c r="B75" s="1">
        <v>-2</v>
      </c>
      <c r="C75" s="1">
        <v>-2</v>
      </c>
      <c r="D75" s="1">
        <v>-2</v>
      </c>
      <c r="E75" s="1">
        <v>-2</v>
      </c>
      <c r="F75" s="1">
        <v>-2</v>
      </c>
      <c r="G75" s="1">
        <v>-1</v>
      </c>
      <c r="H75" s="1">
        <v>-1</v>
      </c>
      <c r="I75" s="15">
        <f t="shared" si="2"/>
        <v>-1.7142857142857142</v>
      </c>
      <c r="J75" s="28">
        <f>MEDIAN(B75:H75)</f>
        <v>-2</v>
      </c>
      <c r="K75" s="1"/>
      <c r="N75" s="4"/>
      <c r="O75" s="3"/>
      <c r="P75" s="3"/>
      <c r="Q75" s="3"/>
      <c r="R75" s="3"/>
      <c r="S75" s="3"/>
      <c r="T75" s="3"/>
      <c r="U75" s="11"/>
    </row>
    <row r="76" spans="1:21">
      <c r="A76" s="4" t="s">
        <v>835</v>
      </c>
      <c r="B76" s="1">
        <v>-2</v>
      </c>
      <c r="C76" s="1">
        <v>-2</v>
      </c>
      <c r="D76" s="1">
        <v>-2</v>
      </c>
      <c r="E76" s="1">
        <v>-2</v>
      </c>
      <c r="F76" s="1">
        <v>-2</v>
      </c>
      <c r="G76" s="1">
        <v>-2</v>
      </c>
      <c r="H76" s="1">
        <v>-1</v>
      </c>
      <c r="I76" s="15">
        <f t="shared" si="2"/>
        <v>-1.8571428571428572</v>
      </c>
      <c r="J76" s="28">
        <f>MEDIAN(B76:H76)</f>
        <v>-2</v>
      </c>
      <c r="K76" s="1"/>
      <c r="N76" s="4"/>
      <c r="O76" s="3"/>
      <c r="P76" s="3"/>
      <c r="Q76" s="3"/>
      <c r="R76" s="3"/>
      <c r="S76" s="3"/>
      <c r="T76" s="3"/>
      <c r="U76" s="11"/>
    </row>
    <row r="77" spans="1:21">
      <c r="A77" s="4" t="s">
        <v>836</v>
      </c>
      <c r="B77" s="1">
        <v>-1</v>
      </c>
      <c r="C77" s="1">
        <v>1</v>
      </c>
      <c r="D77" s="1">
        <v>2</v>
      </c>
      <c r="E77" s="1">
        <v>1</v>
      </c>
      <c r="F77" s="1">
        <v>0</v>
      </c>
      <c r="G77" s="1">
        <v>1</v>
      </c>
      <c r="H77" s="1">
        <v>0</v>
      </c>
      <c r="I77" s="15">
        <f t="shared" si="2"/>
        <v>0.5714285714285714</v>
      </c>
      <c r="J77" s="28">
        <f>MEDIAN(B77:H77)</f>
        <v>1</v>
      </c>
      <c r="K77" s="1"/>
      <c r="N77" s="4"/>
      <c r="O77" s="3"/>
      <c r="P77" s="3"/>
      <c r="Q77" s="3"/>
      <c r="R77" s="3"/>
      <c r="S77" s="3"/>
      <c r="T77" s="3"/>
      <c r="U77" s="11"/>
    </row>
    <row r="78" spans="1:21">
      <c r="A78" s="4" t="s">
        <v>837</v>
      </c>
      <c r="B78" s="1">
        <v>-2</v>
      </c>
      <c r="C78" s="1">
        <v>-2</v>
      </c>
      <c r="D78" s="1">
        <v>-2</v>
      </c>
      <c r="E78" s="1">
        <v>-2</v>
      </c>
      <c r="F78" s="1">
        <v>-2</v>
      </c>
      <c r="G78" s="1">
        <v>-2</v>
      </c>
      <c r="H78" s="1">
        <v>-2</v>
      </c>
      <c r="I78" s="15">
        <f t="shared" si="2"/>
        <v>-2</v>
      </c>
      <c r="J78" s="28">
        <f>MEDIAN(B78:H78)</f>
        <v>-2</v>
      </c>
      <c r="K78" s="1"/>
      <c r="N78" s="4"/>
      <c r="O78" s="3"/>
      <c r="P78" s="3"/>
      <c r="Q78" s="3"/>
      <c r="R78" s="3"/>
      <c r="S78" s="3"/>
      <c r="T78" s="3"/>
      <c r="U78" s="11"/>
    </row>
    <row r="79" spans="1:21">
      <c r="A79" s="4" t="s">
        <v>838</v>
      </c>
      <c r="B79" s="1">
        <v>-2</v>
      </c>
      <c r="C79" s="1">
        <v>-2</v>
      </c>
      <c r="D79" s="1">
        <v>-2</v>
      </c>
      <c r="E79" s="1">
        <v>-2</v>
      </c>
      <c r="F79" s="1">
        <v>-2</v>
      </c>
      <c r="G79" s="1">
        <v>-2</v>
      </c>
      <c r="H79" s="1">
        <v>-2</v>
      </c>
      <c r="I79" s="15">
        <f t="shared" si="2"/>
        <v>-2</v>
      </c>
      <c r="J79" s="28">
        <f>MEDIAN(B79:H79)</f>
        <v>-2</v>
      </c>
      <c r="K79" s="1"/>
      <c r="N79" s="4"/>
      <c r="O79" s="3"/>
      <c r="P79" s="3"/>
      <c r="Q79" s="3"/>
      <c r="R79" s="3"/>
      <c r="S79" s="3"/>
      <c r="T79" s="3"/>
      <c r="U79" s="11"/>
    </row>
    <row r="80" spans="1:21">
      <c r="A80" s="4" t="s">
        <v>839</v>
      </c>
      <c r="B80" s="1">
        <v>1</v>
      </c>
      <c r="C80" s="1">
        <v>1</v>
      </c>
      <c r="D80" s="1">
        <v>1</v>
      </c>
      <c r="E80" s="1">
        <v>0</v>
      </c>
      <c r="F80" s="1">
        <v>0</v>
      </c>
      <c r="G80" s="1">
        <v>2</v>
      </c>
      <c r="H80" s="1">
        <v>2</v>
      </c>
      <c r="I80" s="15">
        <f t="shared" si="2"/>
        <v>1</v>
      </c>
      <c r="J80" s="28">
        <f>MEDIAN(B80:H80)</f>
        <v>1</v>
      </c>
      <c r="K80" s="1"/>
      <c r="N80" s="4"/>
      <c r="O80" s="3"/>
      <c r="P80" s="3"/>
      <c r="Q80" s="3"/>
      <c r="R80" s="3"/>
      <c r="S80" s="3"/>
      <c r="T80" s="3"/>
      <c r="U80" s="11"/>
    </row>
    <row r="81" spans="1:21">
      <c r="A81" s="4" t="s">
        <v>840</v>
      </c>
      <c r="B81" s="1">
        <v>-2</v>
      </c>
      <c r="C81" s="1">
        <v>-2</v>
      </c>
      <c r="D81" s="1">
        <v>0</v>
      </c>
      <c r="E81" s="1">
        <v>-2</v>
      </c>
      <c r="F81" s="1">
        <v>-2</v>
      </c>
      <c r="G81" s="1">
        <v>-2</v>
      </c>
      <c r="H81" s="1">
        <v>-2</v>
      </c>
      <c r="I81" s="15">
        <f t="shared" si="2"/>
        <v>-1.7142857142857142</v>
      </c>
      <c r="J81" s="28">
        <f>MEDIAN(B81:H81)</f>
        <v>-2</v>
      </c>
      <c r="K81" s="1"/>
      <c r="N81" s="4"/>
      <c r="O81" s="3"/>
      <c r="P81" s="3"/>
      <c r="Q81" s="3"/>
      <c r="R81" s="3"/>
      <c r="S81" s="3"/>
      <c r="T81" s="3"/>
      <c r="U81" s="11"/>
    </row>
    <row r="82" spans="1:21">
      <c r="A82" s="4" t="s">
        <v>841</v>
      </c>
      <c r="B82" s="1">
        <v>0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5">
        <f t="shared" si="2"/>
        <v>0.8571428571428571</v>
      </c>
      <c r="J82" s="28">
        <f>MEDIAN(B82:H82)</f>
        <v>1</v>
      </c>
      <c r="K82" s="1"/>
      <c r="N82" s="4"/>
      <c r="O82" s="3"/>
      <c r="P82" s="3"/>
      <c r="Q82" s="3"/>
      <c r="R82" s="3"/>
      <c r="S82" s="3"/>
      <c r="T82" s="3"/>
      <c r="U82" s="11"/>
    </row>
    <row r="83" spans="1:21">
      <c r="A83" s="4" t="s">
        <v>842</v>
      </c>
      <c r="B83" s="1">
        <v>2</v>
      </c>
      <c r="C83" s="1">
        <v>2</v>
      </c>
      <c r="D83" s="1">
        <v>2</v>
      </c>
      <c r="E83" s="1">
        <v>2</v>
      </c>
      <c r="F83" s="1">
        <v>1</v>
      </c>
      <c r="G83" s="1">
        <v>1</v>
      </c>
      <c r="H83" s="1">
        <v>2</v>
      </c>
      <c r="I83" s="15">
        <f t="shared" si="2"/>
        <v>1.7142857142857142</v>
      </c>
      <c r="J83" s="28">
        <f>MEDIAN(B83:H83)</f>
        <v>2</v>
      </c>
      <c r="K83" s="1"/>
      <c r="N83" s="4"/>
      <c r="O83" s="3"/>
      <c r="P83" s="3"/>
      <c r="Q83" s="3"/>
      <c r="R83" s="3"/>
      <c r="S83" s="3"/>
      <c r="T83" s="3"/>
      <c r="U83" s="11"/>
    </row>
    <row r="84" spans="1:21">
      <c r="A84" s="4" t="s">
        <v>843</v>
      </c>
      <c r="B84" s="1">
        <v>1</v>
      </c>
      <c r="C84" s="1">
        <v>1</v>
      </c>
      <c r="D84" s="1">
        <v>2</v>
      </c>
      <c r="E84" s="1">
        <v>0</v>
      </c>
      <c r="F84" s="1">
        <v>1</v>
      </c>
      <c r="G84" s="1">
        <v>1</v>
      </c>
      <c r="H84" s="1">
        <v>2</v>
      </c>
      <c r="I84" s="15">
        <f t="shared" si="2"/>
        <v>1.1428571428571428</v>
      </c>
      <c r="J84" s="28">
        <f>MEDIAN(B84:H84)</f>
        <v>1</v>
      </c>
      <c r="K84" s="1"/>
      <c r="N84" s="4"/>
      <c r="O84" s="3"/>
      <c r="P84" s="3"/>
      <c r="Q84" s="3"/>
      <c r="R84" s="3"/>
      <c r="S84" s="3"/>
      <c r="T84" s="3"/>
      <c r="U84" s="11"/>
    </row>
    <row r="85" spans="1:21">
      <c r="A85" s="4" t="s">
        <v>844</v>
      </c>
      <c r="B85" s="1">
        <v>-1</v>
      </c>
      <c r="C85" s="1">
        <v>2</v>
      </c>
      <c r="D85" s="1">
        <v>1</v>
      </c>
      <c r="E85" s="1">
        <v>1</v>
      </c>
      <c r="F85" s="1">
        <v>-1</v>
      </c>
      <c r="G85" s="1">
        <v>1</v>
      </c>
      <c r="H85" s="1">
        <v>1</v>
      </c>
      <c r="I85" s="15">
        <f t="shared" si="2"/>
        <v>0.5714285714285714</v>
      </c>
      <c r="J85" s="28">
        <f>MEDIAN(B85:H85)</f>
        <v>1</v>
      </c>
      <c r="K85" s="1"/>
      <c r="N85" s="4"/>
      <c r="O85" s="3"/>
      <c r="P85" s="3"/>
      <c r="Q85" s="3"/>
      <c r="R85" s="3"/>
      <c r="S85" s="3"/>
      <c r="T85" s="3"/>
      <c r="U85" s="11"/>
    </row>
    <row r="86" spans="1:21">
      <c r="A86" s="4" t="s">
        <v>845</v>
      </c>
      <c r="B86" s="1">
        <v>0</v>
      </c>
      <c r="C86" s="1">
        <v>2</v>
      </c>
      <c r="D86" s="1">
        <v>2</v>
      </c>
      <c r="E86" s="1">
        <v>1</v>
      </c>
      <c r="F86" s="1">
        <v>0</v>
      </c>
      <c r="G86" s="1">
        <v>0</v>
      </c>
      <c r="H86" s="1">
        <v>0</v>
      </c>
      <c r="I86" s="15">
        <f t="shared" si="2"/>
        <v>0.7142857142857143</v>
      </c>
      <c r="J86" s="28">
        <f>MEDIAN(B86:H86)</f>
        <v>0</v>
      </c>
      <c r="K86" s="1"/>
      <c r="N86" s="4"/>
      <c r="O86" s="3"/>
      <c r="P86" s="3"/>
      <c r="Q86" s="3"/>
      <c r="R86" s="3"/>
      <c r="S86" s="3"/>
      <c r="T86" s="3"/>
      <c r="U86" s="11"/>
    </row>
    <row r="87" spans="1:21">
      <c r="A87" s="4" t="s">
        <v>846</v>
      </c>
      <c r="B87" s="1">
        <v>-2</v>
      </c>
      <c r="C87" s="1">
        <v>-2</v>
      </c>
      <c r="D87" s="1">
        <v>-2</v>
      </c>
      <c r="E87" s="1">
        <v>-2</v>
      </c>
      <c r="F87" s="1">
        <v>-2</v>
      </c>
      <c r="G87" s="1">
        <v>-1</v>
      </c>
      <c r="H87" s="1">
        <v>-1</v>
      </c>
      <c r="I87" s="15">
        <f t="shared" si="2"/>
        <v>-1.7142857142857142</v>
      </c>
      <c r="J87" s="28">
        <f>MEDIAN(B87:H87)</f>
        <v>-2</v>
      </c>
      <c r="K87" s="1"/>
      <c r="N87" s="4"/>
      <c r="O87" s="3"/>
      <c r="P87" s="3"/>
      <c r="Q87" s="3"/>
      <c r="R87" s="3"/>
      <c r="S87" s="3"/>
      <c r="T87" s="3"/>
      <c r="U87" s="11"/>
    </row>
    <row r="88" spans="1:21">
      <c r="A88" s="4" t="s">
        <v>847</v>
      </c>
      <c r="B88" s="1">
        <v>0</v>
      </c>
      <c r="C88" s="1">
        <v>1</v>
      </c>
      <c r="D88" s="1">
        <v>1</v>
      </c>
      <c r="E88" s="1">
        <v>0</v>
      </c>
      <c r="F88" s="1">
        <v>1</v>
      </c>
      <c r="G88" s="1">
        <v>2</v>
      </c>
      <c r="H88" s="1">
        <v>2</v>
      </c>
      <c r="I88" s="15">
        <f t="shared" si="2"/>
        <v>1</v>
      </c>
      <c r="J88" s="28">
        <f>MEDIAN(B88:H88)</f>
        <v>1</v>
      </c>
      <c r="K88" s="1"/>
      <c r="N88" s="4"/>
      <c r="O88" s="3"/>
      <c r="P88" s="3"/>
      <c r="Q88" s="3"/>
      <c r="R88" s="3"/>
      <c r="S88" s="3"/>
      <c r="T88" s="3"/>
      <c r="U88" s="11"/>
    </row>
    <row r="89" spans="1:21">
      <c r="A89" s="4" t="s">
        <v>848</v>
      </c>
      <c r="B89" s="1">
        <v>-2</v>
      </c>
      <c r="C89" s="1">
        <v>-2</v>
      </c>
      <c r="D89" s="1">
        <v>-2</v>
      </c>
      <c r="E89" s="1">
        <v>-2</v>
      </c>
      <c r="F89" s="1">
        <v>-2</v>
      </c>
      <c r="G89" s="1">
        <v>-2</v>
      </c>
      <c r="H89" s="1">
        <v>-1</v>
      </c>
      <c r="I89" s="15">
        <f t="shared" si="2"/>
        <v>-1.8571428571428572</v>
      </c>
      <c r="J89" s="28">
        <f>MEDIAN(B89:H89)</f>
        <v>-2</v>
      </c>
      <c r="K89" s="1"/>
      <c r="N89" s="4"/>
      <c r="O89" s="3"/>
      <c r="P89" s="3"/>
      <c r="Q89" s="3"/>
      <c r="R89" s="3"/>
      <c r="S89" s="3"/>
      <c r="T89" s="3"/>
      <c r="U89" s="11"/>
    </row>
    <row r="90" spans="1:21">
      <c r="A90" s="4" t="s">
        <v>849</v>
      </c>
      <c r="B90" s="1">
        <v>2</v>
      </c>
      <c r="C90" s="1">
        <v>1</v>
      </c>
      <c r="D90" s="1">
        <v>0</v>
      </c>
      <c r="E90" s="1">
        <v>-1</v>
      </c>
      <c r="F90" s="1">
        <v>0</v>
      </c>
      <c r="G90" s="1">
        <v>0</v>
      </c>
      <c r="H90" s="1">
        <v>-1</v>
      </c>
      <c r="I90" s="15">
        <f t="shared" si="2"/>
        <v>0.14285714285714285</v>
      </c>
      <c r="J90" s="28">
        <f>MEDIAN(B90:H90)</f>
        <v>0</v>
      </c>
      <c r="K90" s="1"/>
      <c r="N90" s="4"/>
      <c r="O90" s="3"/>
      <c r="P90" s="3"/>
      <c r="Q90" s="3"/>
      <c r="R90" s="3"/>
      <c r="S90" s="3"/>
      <c r="T90" s="3"/>
      <c r="U90" s="11"/>
    </row>
    <row r="91" spans="1:21">
      <c r="A91" s="4" t="s">
        <v>850</v>
      </c>
      <c r="B91" s="1">
        <v>1</v>
      </c>
      <c r="C91" s="1">
        <v>2</v>
      </c>
      <c r="D91" s="1">
        <v>2</v>
      </c>
      <c r="E91" s="1">
        <v>2</v>
      </c>
      <c r="F91" s="1">
        <v>1</v>
      </c>
      <c r="G91" s="1">
        <v>1</v>
      </c>
      <c r="H91" s="1">
        <v>2</v>
      </c>
      <c r="I91" s="15">
        <f t="shared" si="2"/>
        <v>1.5714285714285714</v>
      </c>
      <c r="J91" s="28">
        <f>MEDIAN(B91:H91)</f>
        <v>2</v>
      </c>
      <c r="K91" s="1"/>
      <c r="N91" s="4"/>
      <c r="O91" s="3"/>
      <c r="P91" s="3"/>
      <c r="Q91" s="3"/>
      <c r="R91" s="3"/>
      <c r="S91" s="3"/>
      <c r="T91" s="3"/>
      <c r="U91" s="11"/>
    </row>
    <row r="92" spans="1:21">
      <c r="A92" s="4" t="s">
        <v>851</v>
      </c>
      <c r="B92" s="1">
        <v>1</v>
      </c>
      <c r="C92" s="1">
        <v>1</v>
      </c>
      <c r="D92" s="1">
        <v>2</v>
      </c>
      <c r="E92" s="1">
        <v>2</v>
      </c>
      <c r="F92" s="1">
        <v>1</v>
      </c>
      <c r="G92" s="1">
        <v>2</v>
      </c>
      <c r="H92" s="1">
        <v>2</v>
      </c>
      <c r="I92" s="15">
        <f t="shared" si="2"/>
        <v>1.5714285714285714</v>
      </c>
      <c r="J92" s="28">
        <f>MEDIAN(B92:H92)</f>
        <v>2</v>
      </c>
      <c r="K92" s="1"/>
      <c r="N92" s="4"/>
      <c r="O92" s="3"/>
      <c r="P92" s="3"/>
      <c r="Q92" s="3"/>
      <c r="R92" s="3"/>
      <c r="S92" s="3"/>
      <c r="T92" s="3"/>
      <c r="U92" s="11"/>
    </row>
    <row r="93" spans="1:21">
      <c r="A93" s="4" t="s">
        <v>852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0</v>
      </c>
      <c r="H93" s="1">
        <v>2</v>
      </c>
      <c r="I93" s="15">
        <f t="shared" si="2"/>
        <v>1</v>
      </c>
      <c r="J93" s="28">
        <f>MEDIAN(B93:H93)</f>
        <v>1</v>
      </c>
      <c r="K93" s="1"/>
      <c r="N93" s="4"/>
      <c r="O93" s="3"/>
      <c r="P93" s="3"/>
      <c r="Q93" s="3"/>
      <c r="R93" s="3"/>
      <c r="S93" s="3"/>
      <c r="T93" s="3"/>
      <c r="U93" s="11"/>
    </row>
    <row r="94" spans="1:21">
      <c r="A94" s="4" t="s">
        <v>853</v>
      </c>
      <c r="B94" s="1">
        <v>2</v>
      </c>
      <c r="C94" s="1">
        <v>1</v>
      </c>
      <c r="D94" s="1">
        <v>2</v>
      </c>
      <c r="E94" s="1">
        <v>1</v>
      </c>
      <c r="F94" s="1">
        <v>2</v>
      </c>
      <c r="G94" s="1">
        <v>2</v>
      </c>
      <c r="H94" s="1">
        <v>2</v>
      </c>
      <c r="I94" s="15">
        <f t="shared" si="2"/>
        <v>1.7142857142857142</v>
      </c>
      <c r="J94" s="28">
        <f>MEDIAN(B94:H94)</f>
        <v>2</v>
      </c>
      <c r="K94" s="1"/>
      <c r="N94" s="4"/>
      <c r="O94" s="3"/>
      <c r="P94" s="3"/>
      <c r="Q94" s="3"/>
      <c r="R94" s="3"/>
      <c r="S94" s="3"/>
      <c r="T94" s="3"/>
      <c r="U94" s="11"/>
    </row>
    <row r="95" spans="1:21">
      <c r="A95" s="4" t="s">
        <v>854</v>
      </c>
      <c r="B95" s="1">
        <v>0</v>
      </c>
      <c r="C95" s="1">
        <v>0</v>
      </c>
      <c r="D95" s="1">
        <v>-1</v>
      </c>
      <c r="E95" s="1">
        <v>-1</v>
      </c>
      <c r="F95" s="1">
        <v>-1</v>
      </c>
      <c r="G95" s="1">
        <v>0</v>
      </c>
      <c r="H95" s="1">
        <v>0</v>
      </c>
      <c r="I95" s="15">
        <f t="shared" si="2"/>
        <v>-0.42857142857142855</v>
      </c>
      <c r="J95" s="28">
        <f>MEDIAN(B95:H95)</f>
        <v>0</v>
      </c>
      <c r="K95" s="1"/>
      <c r="N95" s="4"/>
      <c r="O95" s="3"/>
      <c r="P95" s="3"/>
      <c r="Q95" s="3"/>
      <c r="R95" s="3"/>
      <c r="S95" s="3"/>
      <c r="T95" s="3"/>
      <c r="U95" s="11"/>
    </row>
    <row r="96" spans="1:21">
      <c r="A96" s="4" t="s">
        <v>855</v>
      </c>
      <c r="B96" s="1">
        <v>-2</v>
      </c>
      <c r="C96" s="1">
        <v>-1</v>
      </c>
      <c r="D96" s="1">
        <v>-2</v>
      </c>
      <c r="E96" s="1">
        <v>-2</v>
      </c>
      <c r="F96" s="1">
        <v>-2</v>
      </c>
      <c r="G96" s="1">
        <v>-2</v>
      </c>
      <c r="H96" s="1">
        <v>-1</v>
      </c>
      <c r="I96" s="15">
        <f t="shared" si="2"/>
        <v>-1.7142857142857142</v>
      </c>
      <c r="J96" s="28">
        <f>MEDIAN(B96:H96)</f>
        <v>-2</v>
      </c>
      <c r="K96" s="1"/>
      <c r="N96" s="4"/>
      <c r="O96" s="3"/>
      <c r="P96" s="3"/>
      <c r="Q96" s="3"/>
      <c r="R96" s="3"/>
      <c r="S96" s="3"/>
      <c r="T96" s="3"/>
      <c r="U96" s="11"/>
    </row>
    <row r="97" spans="1:21">
      <c r="A97" s="4" t="s">
        <v>856</v>
      </c>
      <c r="B97" s="1">
        <v>2</v>
      </c>
      <c r="C97" s="1">
        <v>2</v>
      </c>
      <c r="D97" s="1">
        <v>2</v>
      </c>
      <c r="E97" s="1">
        <v>1</v>
      </c>
      <c r="F97" s="1">
        <v>2</v>
      </c>
      <c r="G97" s="1">
        <v>2</v>
      </c>
      <c r="H97" s="1">
        <v>2</v>
      </c>
      <c r="I97" s="15">
        <f t="shared" si="2"/>
        <v>1.8571428571428572</v>
      </c>
      <c r="J97" s="28">
        <f>MEDIAN(B97:H97)</f>
        <v>2</v>
      </c>
      <c r="K97" s="1"/>
      <c r="N97" s="4"/>
      <c r="O97" s="3"/>
      <c r="P97" s="3"/>
      <c r="Q97" s="3"/>
      <c r="R97" s="3"/>
      <c r="S97" s="3"/>
      <c r="T97" s="3"/>
      <c r="U97" s="11"/>
    </row>
    <row r="98" spans="1:21">
      <c r="A98" s="4" t="s">
        <v>857</v>
      </c>
      <c r="B98" s="1">
        <v>-2</v>
      </c>
      <c r="C98" s="1">
        <v>0</v>
      </c>
      <c r="D98" s="1">
        <v>-2</v>
      </c>
      <c r="E98" s="1">
        <v>-2</v>
      </c>
      <c r="F98" s="1">
        <v>-2</v>
      </c>
      <c r="G98" s="1">
        <v>-2</v>
      </c>
      <c r="H98" s="1">
        <v>0</v>
      </c>
      <c r="I98" s="15">
        <f t="shared" ref="I98:I101" si="3">SUM(B98:H98)/7</f>
        <v>-1.4285714285714286</v>
      </c>
      <c r="J98" s="28">
        <f>MEDIAN(B98:H98)</f>
        <v>-2</v>
      </c>
      <c r="K98" s="1"/>
      <c r="N98" s="4"/>
      <c r="O98" s="3"/>
      <c r="P98" s="3"/>
      <c r="Q98" s="3"/>
      <c r="R98" s="3"/>
      <c r="S98" s="3"/>
      <c r="T98" s="3"/>
      <c r="U98" s="11"/>
    </row>
    <row r="99" spans="1:21">
      <c r="A99" s="4" t="s">
        <v>858</v>
      </c>
      <c r="B99" s="1">
        <v>2</v>
      </c>
      <c r="C99" s="1">
        <v>2</v>
      </c>
      <c r="D99" s="1">
        <v>2</v>
      </c>
      <c r="E99" s="1">
        <v>1</v>
      </c>
      <c r="F99" s="1">
        <v>2</v>
      </c>
      <c r="G99" s="1">
        <v>2</v>
      </c>
      <c r="H99" s="1">
        <v>2</v>
      </c>
      <c r="I99" s="15">
        <f t="shared" si="3"/>
        <v>1.8571428571428572</v>
      </c>
      <c r="J99" s="28">
        <f>MEDIAN(B99:H99)</f>
        <v>2</v>
      </c>
      <c r="K99" s="1"/>
      <c r="N99" s="4"/>
      <c r="O99" s="3"/>
      <c r="P99" s="3"/>
      <c r="Q99" s="3"/>
      <c r="R99" s="3"/>
      <c r="S99" s="3"/>
      <c r="T99" s="3"/>
      <c r="U99" s="11"/>
    </row>
    <row r="100" spans="1:21">
      <c r="A100" s="7" t="s">
        <v>859</v>
      </c>
      <c r="B100" s="8">
        <v>-2</v>
      </c>
      <c r="C100" s="8">
        <v>-1</v>
      </c>
      <c r="D100" s="8">
        <v>-2</v>
      </c>
      <c r="E100" s="8">
        <v>-2</v>
      </c>
      <c r="F100" s="8">
        <v>-2</v>
      </c>
      <c r="G100" s="8">
        <v>-2</v>
      </c>
      <c r="H100" s="8">
        <v>-1</v>
      </c>
      <c r="I100" s="16">
        <f t="shared" si="3"/>
        <v>-1.7142857142857142</v>
      </c>
      <c r="J100" s="28">
        <f>MEDIAN(B100:H100)</f>
        <v>-2</v>
      </c>
      <c r="K100" s="1"/>
      <c r="N100" s="4"/>
      <c r="O100" s="3"/>
      <c r="P100" s="3"/>
      <c r="Q100" s="3"/>
      <c r="R100" s="3"/>
      <c r="S100" s="3"/>
      <c r="T100" s="3"/>
      <c r="U100" s="11"/>
    </row>
    <row r="101" spans="1:21">
      <c r="A101" s="4" t="s">
        <v>860</v>
      </c>
      <c r="B101" s="1">
        <v>-2</v>
      </c>
      <c r="C101" s="1">
        <v>-2</v>
      </c>
      <c r="D101" s="1">
        <v>-2</v>
      </c>
      <c r="E101" s="1">
        <v>-2</v>
      </c>
      <c r="F101" s="1">
        <v>-2</v>
      </c>
      <c r="G101" s="1">
        <v>-2</v>
      </c>
      <c r="H101" s="1">
        <v>-1</v>
      </c>
      <c r="I101" s="26">
        <f t="shared" si="3"/>
        <v>-1.8571428571428572</v>
      </c>
      <c r="J101" s="29">
        <f>MEDIAN(B101:H101)</f>
        <v>-2</v>
      </c>
      <c r="K101" s="1"/>
      <c r="N101" s="4"/>
      <c r="O101" s="3"/>
      <c r="P101" s="3"/>
      <c r="Q101" s="3"/>
      <c r="R101" s="3"/>
      <c r="S101" s="3"/>
      <c r="T101" s="3"/>
      <c r="U101" s="11"/>
    </row>
  </sheetData>
  <conditionalFormatting sqref="K2:L101">
    <cfRule type="cellIs" dxfId="259" priority="1" operator="greaterThan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54F8-FD9E-1A47-A05C-888ABCC3593E}">
  <dimension ref="A1:U102"/>
  <sheetViews>
    <sheetView workbookViewId="0"/>
  </sheetViews>
  <sheetFormatPr defaultColWidth="11.42578125" defaultRowHeight="14.45"/>
  <cols>
    <col min="1" max="1" width="21.42578125" customWidth="1"/>
    <col min="12" max="12" width="20.42578125" customWidth="1"/>
  </cols>
  <sheetData>
    <row r="1" spans="1:21">
      <c r="A1" s="5" t="s">
        <v>861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6" t="s">
        <v>9</v>
      </c>
      <c r="K1" s="6" t="s">
        <v>329</v>
      </c>
      <c r="L1" s="31" t="s">
        <v>330</v>
      </c>
      <c r="M1" t="s">
        <v>13</v>
      </c>
      <c r="N1" s="9" t="s">
        <v>14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10" t="s">
        <v>7</v>
      </c>
    </row>
    <row r="2" spans="1:21">
      <c r="A2" s="4" t="s">
        <v>862</v>
      </c>
      <c r="B2" s="1">
        <v>-2</v>
      </c>
      <c r="C2" s="1">
        <v>-2</v>
      </c>
      <c r="D2" s="1">
        <v>-2</v>
      </c>
      <c r="E2">
        <v>-2</v>
      </c>
      <c r="F2" s="1">
        <v>-2</v>
      </c>
      <c r="G2">
        <v>-2</v>
      </c>
      <c r="H2" s="1">
        <v>-2</v>
      </c>
      <c r="I2" s="14">
        <f>SUM(B2:H2)/7</f>
        <v>-2</v>
      </c>
      <c r="J2" s="28">
        <f>MEDIAN((B2:H2))</f>
        <v>-2</v>
      </c>
      <c r="K2" s="22"/>
      <c r="N2" s="4"/>
      <c r="O2" s="3"/>
      <c r="P2" s="3"/>
      <c r="Q2" s="3"/>
      <c r="R2" s="3"/>
      <c r="S2" s="3"/>
      <c r="T2" s="3"/>
      <c r="U2" s="11"/>
    </row>
    <row r="3" spans="1:21">
      <c r="A3" s="4" t="s">
        <v>863</v>
      </c>
      <c r="B3" s="1">
        <v>2</v>
      </c>
      <c r="C3" s="1">
        <v>2</v>
      </c>
      <c r="D3" s="1">
        <v>2</v>
      </c>
      <c r="E3">
        <v>2</v>
      </c>
      <c r="F3" s="1">
        <v>2</v>
      </c>
      <c r="G3">
        <v>2</v>
      </c>
      <c r="H3" s="1">
        <v>2</v>
      </c>
      <c r="I3" s="15">
        <f t="shared" ref="I2:I33" si="0">SUM(B3:H3)/7</f>
        <v>2</v>
      </c>
      <c r="J3" s="28">
        <f>MEDIAN((B3:H3))</f>
        <v>2</v>
      </c>
      <c r="K3" s="1"/>
      <c r="N3" s="4"/>
      <c r="O3" s="3"/>
      <c r="P3" s="3"/>
      <c r="Q3" s="3"/>
      <c r="R3" s="3"/>
      <c r="S3" s="3"/>
      <c r="T3" s="3"/>
      <c r="U3" s="11"/>
    </row>
    <row r="4" spans="1:21">
      <c r="A4" s="4" t="s">
        <v>864</v>
      </c>
      <c r="B4" s="1">
        <v>1</v>
      </c>
      <c r="C4" s="1">
        <v>1</v>
      </c>
      <c r="D4" s="1">
        <v>1</v>
      </c>
      <c r="E4">
        <v>1</v>
      </c>
      <c r="F4" s="1">
        <v>1</v>
      </c>
      <c r="G4">
        <v>1</v>
      </c>
      <c r="H4" s="1">
        <v>0</v>
      </c>
      <c r="I4" s="15">
        <f t="shared" si="0"/>
        <v>0.8571428571428571</v>
      </c>
      <c r="J4" s="28">
        <f>MEDIAN((B4:H4))</f>
        <v>1</v>
      </c>
      <c r="K4" s="1"/>
      <c r="N4" s="4"/>
      <c r="O4" s="3"/>
      <c r="P4" s="3"/>
      <c r="Q4" s="3"/>
      <c r="R4" s="3"/>
      <c r="S4" s="3"/>
      <c r="T4" s="3"/>
      <c r="U4" s="11"/>
    </row>
    <row r="5" spans="1:21">
      <c r="A5" s="4" t="s">
        <v>865</v>
      </c>
      <c r="B5" s="1">
        <v>1</v>
      </c>
      <c r="C5" s="1">
        <v>1</v>
      </c>
      <c r="D5" s="1">
        <v>2</v>
      </c>
      <c r="E5">
        <v>1</v>
      </c>
      <c r="F5" s="1">
        <v>1</v>
      </c>
      <c r="G5">
        <v>1</v>
      </c>
      <c r="H5" s="1">
        <v>1</v>
      </c>
      <c r="I5" s="15">
        <f t="shared" si="0"/>
        <v>1.1428571428571428</v>
      </c>
      <c r="J5" s="28">
        <f>MEDIAN((B5:H5))</f>
        <v>1</v>
      </c>
      <c r="K5" s="1"/>
      <c r="N5" s="4"/>
      <c r="O5" s="3"/>
      <c r="P5" s="3"/>
      <c r="Q5" s="3"/>
      <c r="R5" s="3"/>
      <c r="S5" s="3"/>
      <c r="T5" s="3"/>
      <c r="U5" s="11"/>
    </row>
    <row r="6" spans="1:21">
      <c r="A6" s="4" t="s">
        <v>866</v>
      </c>
      <c r="B6" s="1">
        <v>-2</v>
      </c>
      <c r="C6" s="1">
        <v>-2</v>
      </c>
      <c r="D6" s="1">
        <v>-2</v>
      </c>
      <c r="E6">
        <v>-2</v>
      </c>
      <c r="F6" s="1">
        <v>-2</v>
      </c>
      <c r="G6">
        <v>-2</v>
      </c>
      <c r="H6" s="1">
        <v>-2</v>
      </c>
      <c r="I6" s="15">
        <f t="shared" si="0"/>
        <v>-2</v>
      </c>
      <c r="J6" s="28">
        <f>MEDIAN((B6:H6))</f>
        <v>-2</v>
      </c>
      <c r="K6" s="1"/>
      <c r="N6" s="4"/>
      <c r="O6" s="3"/>
      <c r="P6" s="3"/>
      <c r="Q6" s="3"/>
      <c r="R6" s="3"/>
      <c r="S6" s="3"/>
      <c r="T6" s="3"/>
      <c r="U6" s="11"/>
    </row>
    <row r="7" spans="1:21">
      <c r="A7" s="4" t="s">
        <v>867</v>
      </c>
      <c r="B7" s="1">
        <v>-2</v>
      </c>
      <c r="C7" s="1">
        <v>-2</v>
      </c>
      <c r="D7" s="1">
        <v>-2</v>
      </c>
      <c r="E7">
        <v>-2</v>
      </c>
      <c r="F7" s="1">
        <v>-2</v>
      </c>
      <c r="G7">
        <v>-2</v>
      </c>
      <c r="H7" s="1">
        <v>-1</v>
      </c>
      <c r="I7" s="15">
        <f t="shared" si="0"/>
        <v>-1.8571428571428572</v>
      </c>
      <c r="J7" s="28">
        <f>MEDIAN((B7:H7))</f>
        <v>-2</v>
      </c>
      <c r="K7" s="1"/>
      <c r="N7" s="4"/>
      <c r="O7" s="3"/>
      <c r="P7" s="3"/>
      <c r="Q7" s="3"/>
      <c r="R7" s="3"/>
      <c r="S7" s="3"/>
      <c r="T7" s="3"/>
      <c r="U7" s="11"/>
    </row>
    <row r="8" spans="1:21">
      <c r="A8" s="4" t="s">
        <v>868</v>
      </c>
      <c r="B8" s="1">
        <v>2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2</v>
      </c>
      <c r="I8" s="15">
        <f t="shared" si="0"/>
        <v>1.2857142857142858</v>
      </c>
      <c r="J8" s="28">
        <f>MEDIAN((B8:H8))</f>
        <v>1</v>
      </c>
      <c r="K8" s="1"/>
      <c r="N8" s="4"/>
      <c r="O8" s="3"/>
      <c r="P8" s="3"/>
      <c r="Q8" s="3"/>
      <c r="R8" s="3"/>
      <c r="S8" s="3"/>
      <c r="T8" s="3"/>
      <c r="U8" s="11"/>
    </row>
    <row r="9" spans="1:21">
      <c r="A9" s="4" t="s">
        <v>869</v>
      </c>
      <c r="B9" s="1">
        <v>-2</v>
      </c>
      <c r="C9" s="1">
        <v>-1</v>
      </c>
      <c r="D9" s="1">
        <v>0</v>
      </c>
      <c r="E9" s="1">
        <v>-2</v>
      </c>
      <c r="F9" s="1">
        <v>-2</v>
      </c>
      <c r="G9" s="1">
        <v>-2</v>
      </c>
      <c r="H9" s="1">
        <v>0</v>
      </c>
      <c r="I9" s="15">
        <f t="shared" si="0"/>
        <v>-1.2857142857142858</v>
      </c>
      <c r="J9" s="28">
        <f>MEDIAN((B9:H9))</f>
        <v>-2</v>
      </c>
      <c r="K9" s="1"/>
      <c r="N9" s="4"/>
      <c r="O9" s="3"/>
      <c r="P9" s="3"/>
      <c r="Q9" s="3"/>
      <c r="R9" s="3"/>
      <c r="S9" s="3"/>
      <c r="T9" s="3"/>
      <c r="U9" s="11"/>
    </row>
    <row r="10" spans="1:21">
      <c r="A10" s="4" t="s">
        <v>870</v>
      </c>
      <c r="B10" s="1">
        <v>-2</v>
      </c>
      <c r="C10" s="1">
        <v>-2</v>
      </c>
      <c r="D10" s="1">
        <v>-2</v>
      </c>
      <c r="E10" s="1">
        <v>-2</v>
      </c>
      <c r="F10" s="1">
        <v>-2</v>
      </c>
      <c r="G10" s="1">
        <v>-2</v>
      </c>
      <c r="H10" s="1">
        <v>-2</v>
      </c>
      <c r="I10" s="15">
        <f t="shared" si="0"/>
        <v>-2</v>
      </c>
      <c r="J10" s="28">
        <f>MEDIAN((B10:H10))</f>
        <v>-2</v>
      </c>
      <c r="K10" s="1"/>
      <c r="N10" s="4"/>
      <c r="O10" s="3"/>
      <c r="P10" s="3"/>
      <c r="Q10" s="3"/>
      <c r="R10" s="3"/>
      <c r="S10" s="3"/>
      <c r="T10" s="3"/>
      <c r="U10" s="11"/>
    </row>
    <row r="11" spans="1:21">
      <c r="A11" s="4" t="s">
        <v>871</v>
      </c>
      <c r="B11" s="1">
        <v>-1</v>
      </c>
      <c r="C11" s="1">
        <v>-2</v>
      </c>
      <c r="D11" s="1">
        <v>-2</v>
      </c>
      <c r="E11" s="1">
        <v>-2</v>
      </c>
      <c r="F11" s="1">
        <v>-2</v>
      </c>
      <c r="G11" s="1">
        <v>-2</v>
      </c>
      <c r="H11" s="1">
        <v>-2</v>
      </c>
      <c r="I11" s="15">
        <f t="shared" si="0"/>
        <v>-1.8571428571428572</v>
      </c>
      <c r="J11" s="28">
        <f>MEDIAN((B11:H11))</f>
        <v>-2</v>
      </c>
      <c r="K11" s="1"/>
      <c r="N11" s="4"/>
      <c r="O11" s="3"/>
      <c r="P11" s="3"/>
      <c r="Q11" s="3"/>
      <c r="R11" s="3"/>
      <c r="S11" s="3"/>
      <c r="T11" s="3"/>
      <c r="U11" s="11"/>
    </row>
    <row r="12" spans="1:21">
      <c r="A12" s="4" t="s">
        <v>872</v>
      </c>
      <c r="B12" s="1">
        <v>1</v>
      </c>
      <c r="C12" s="1">
        <v>1</v>
      </c>
      <c r="D12" s="1">
        <v>1</v>
      </c>
      <c r="E12" s="1">
        <v>0</v>
      </c>
      <c r="F12" s="1">
        <v>1</v>
      </c>
      <c r="G12" s="1">
        <v>0</v>
      </c>
      <c r="H12" s="1">
        <v>2</v>
      </c>
      <c r="I12" s="15">
        <f t="shared" si="0"/>
        <v>0.8571428571428571</v>
      </c>
      <c r="J12" s="28">
        <f>MEDIAN((B12:H12))</f>
        <v>1</v>
      </c>
      <c r="K12" s="1"/>
      <c r="N12" s="4"/>
      <c r="O12" s="3"/>
      <c r="P12" s="3"/>
      <c r="Q12" s="3"/>
      <c r="R12" s="3"/>
      <c r="S12" s="3"/>
      <c r="T12" s="3"/>
      <c r="U12" s="11"/>
    </row>
    <row r="13" spans="1:21">
      <c r="A13" s="4" t="s">
        <v>873</v>
      </c>
      <c r="B13" s="1">
        <v>-2</v>
      </c>
      <c r="C13" s="1">
        <v>-2</v>
      </c>
      <c r="D13" s="1">
        <v>-2</v>
      </c>
      <c r="E13" s="1">
        <v>-2</v>
      </c>
      <c r="F13" s="1">
        <v>-2</v>
      </c>
      <c r="G13" s="1">
        <v>-2</v>
      </c>
      <c r="H13" s="1">
        <v>-2</v>
      </c>
      <c r="I13" s="15">
        <f t="shared" si="0"/>
        <v>-2</v>
      </c>
      <c r="J13" s="28">
        <f>MEDIAN((B13:H13))</f>
        <v>-2</v>
      </c>
      <c r="K13" s="1"/>
      <c r="N13" s="4"/>
      <c r="O13" s="3"/>
      <c r="P13" s="3"/>
      <c r="Q13" s="3"/>
      <c r="R13" s="3"/>
      <c r="S13" s="3"/>
      <c r="T13" s="3"/>
      <c r="U13" s="11"/>
    </row>
    <row r="14" spans="1:21">
      <c r="A14" s="4" t="s">
        <v>874</v>
      </c>
      <c r="B14" s="1">
        <v>1</v>
      </c>
      <c r="C14" s="1">
        <v>1</v>
      </c>
      <c r="D14" s="1">
        <v>-2</v>
      </c>
      <c r="E14" s="1">
        <v>0</v>
      </c>
      <c r="F14" s="1">
        <v>1</v>
      </c>
      <c r="G14" s="1">
        <v>0</v>
      </c>
      <c r="H14" s="1">
        <v>1</v>
      </c>
      <c r="I14" s="15">
        <f t="shared" si="0"/>
        <v>0.2857142857142857</v>
      </c>
      <c r="J14" s="28">
        <f>MEDIAN((B14:H14))</f>
        <v>1</v>
      </c>
      <c r="K14" s="1"/>
      <c r="N14" s="4"/>
      <c r="O14" s="3"/>
      <c r="P14" s="3"/>
      <c r="Q14" s="3"/>
      <c r="R14" s="3"/>
      <c r="S14" s="3"/>
      <c r="T14" s="3"/>
      <c r="U14" s="11"/>
    </row>
    <row r="15" spans="1:21">
      <c r="A15" s="4" t="s">
        <v>875</v>
      </c>
      <c r="B15" s="1">
        <v>2</v>
      </c>
      <c r="C15" s="1">
        <v>1</v>
      </c>
      <c r="D15" s="1">
        <v>1</v>
      </c>
      <c r="E15" s="1">
        <v>2</v>
      </c>
      <c r="F15" s="1">
        <v>2</v>
      </c>
      <c r="G15" s="1">
        <v>2</v>
      </c>
      <c r="H15" s="1">
        <v>1</v>
      </c>
      <c r="I15" s="15">
        <f t="shared" si="0"/>
        <v>1.5714285714285714</v>
      </c>
      <c r="J15" s="28">
        <f>MEDIAN((B15:H15))</f>
        <v>2</v>
      </c>
      <c r="K15" s="1"/>
      <c r="N15" s="4"/>
      <c r="O15" s="3"/>
      <c r="P15" s="3"/>
      <c r="Q15" s="3"/>
      <c r="R15" s="3"/>
      <c r="S15" s="3"/>
      <c r="T15" s="3"/>
      <c r="U15" s="11"/>
    </row>
    <row r="16" spans="1:21">
      <c r="A16" s="4" t="s">
        <v>876</v>
      </c>
      <c r="B16" s="1">
        <v>-2</v>
      </c>
      <c r="C16" s="1">
        <v>-2</v>
      </c>
      <c r="D16" s="1">
        <v>-2</v>
      </c>
      <c r="E16" s="1">
        <v>-2</v>
      </c>
      <c r="F16" s="1">
        <v>-2</v>
      </c>
      <c r="G16" s="1">
        <v>-2</v>
      </c>
      <c r="H16" s="1">
        <v>-2</v>
      </c>
      <c r="I16" s="15">
        <f t="shared" si="0"/>
        <v>-2</v>
      </c>
      <c r="J16" s="28">
        <f>MEDIAN((B16:H16))</f>
        <v>-2</v>
      </c>
      <c r="K16" s="1"/>
      <c r="N16" s="4"/>
      <c r="O16" s="3"/>
      <c r="P16" s="3"/>
      <c r="Q16" s="3"/>
      <c r="R16" s="3"/>
      <c r="S16" s="3"/>
      <c r="T16" s="3"/>
      <c r="U16" s="11"/>
    </row>
    <row r="17" spans="1:21">
      <c r="A17" s="4" t="s">
        <v>877</v>
      </c>
      <c r="B17" s="1">
        <v>1</v>
      </c>
      <c r="C17" s="1">
        <v>1</v>
      </c>
      <c r="D17" s="1">
        <v>1</v>
      </c>
      <c r="E17" s="1">
        <v>-1</v>
      </c>
      <c r="F17" s="1">
        <v>1</v>
      </c>
      <c r="G17" s="1">
        <v>-1</v>
      </c>
      <c r="H17" s="1">
        <v>0</v>
      </c>
      <c r="I17" s="15">
        <f t="shared" si="0"/>
        <v>0.2857142857142857</v>
      </c>
      <c r="J17" s="28">
        <f>MEDIAN((B17:H17))</f>
        <v>1</v>
      </c>
      <c r="K17" s="1"/>
      <c r="N17" s="4"/>
      <c r="O17" s="3"/>
      <c r="P17" s="3"/>
      <c r="Q17" s="3"/>
      <c r="R17" s="3"/>
      <c r="S17" s="3"/>
      <c r="T17" s="3"/>
      <c r="U17" s="11"/>
    </row>
    <row r="18" spans="1:21">
      <c r="A18" s="4" t="s">
        <v>878</v>
      </c>
      <c r="B18" s="1">
        <v>-2</v>
      </c>
      <c r="C18" s="1">
        <v>-2</v>
      </c>
      <c r="D18" s="1">
        <v>-2</v>
      </c>
      <c r="E18" s="1">
        <v>-2</v>
      </c>
      <c r="F18" s="1">
        <v>-2</v>
      </c>
      <c r="G18" s="1">
        <v>-2</v>
      </c>
      <c r="H18" s="1">
        <v>-2</v>
      </c>
      <c r="I18" s="15">
        <f t="shared" si="0"/>
        <v>-2</v>
      </c>
      <c r="J18" s="28">
        <f>MEDIAN((B18:H18))</f>
        <v>-2</v>
      </c>
      <c r="K18" s="1"/>
      <c r="N18" s="4"/>
      <c r="O18" s="3"/>
      <c r="P18" s="3"/>
      <c r="Q18" s="3"/>
      <c r="R18" s="3"/>
      <c r="S18" s="3"/>
      <c r="T18" s="3"/>
      <c r="U18" s="11"/>
    </row>
    <row r="19" spans="1:21">
      <c r="A19" s="4" t="s">
        <v>879</v>
      </c>
      <c r="B19" s="1">
        <v>2</v>
      </c>
      <c r="C19" s="1">
        <v>2</v>
      </c>
      <c r="D19" s="1">
        <v>2</v>
      </c>
      <c r="E19" s="1">
        <v>2</v>
      </c>
      <c r="F19" s="1">
        <v>1</v>
      </c>
      <c r="G19" s="1">
        <v>2</v>
      </c>
      <c r="H19" s="1">
        <v>2</v>
      </c>
      <c r="I19" s="15">
        <f t="shared" si="0"/>
        <v>1.8571428571428572</v>
      </c>
      <c r="J19" s="28">
        <f>MEDIAN((B19:H19))</f>
        <v>2</v>
      </c>
      <c r="K19" s="1"/>
      <c r="N19" s="4"/>
      <c r="O19" s="3"/>
      <c r="P19" s="3"/>
      <c r="Q19" s="3"/>
      <c r="R19" s="3"/>
      <c r="S19" s="3"/>
      <c r="T19" s="3"/>
      <c r="U19" s="11"/>
    </row>
    <row r="20" spans="1:21">
      <c r="A20" s="4" t="s">
        <v>880</v>
      </c>
      <c r="B20" s="1">
        <v>1</v>
      </c>
      <c r="C20" s="1">
        <v>1</v>
      </c>
      <c r="D20" s="1">
        <v>0</v>
      </c>
      <c r="E20" s="1">
        <v>2</v>
      </c>
      <c r="F20" s="1">
        <v>0</v>
      </c>
      <c r="G20" s="1">
        <v>0</v>
      </c>
      <c r="H20" s="1">
        <v>2</v>
      </c>
      <c r="I20" s="15">
        <f t="shared" si="0"/>
        <v>0.8571428571428571</v>
      </c>
      <c r="J20" s="28">
        <f>MEDIAN((B20:H20))</f>
        <v>1</v>
      </c>
      <c r="K20" s="1"/>
      <c r="N20" s="4"/>
      <c r="O20" s="3"/>
      <c r="P20" s="3"/>
      <c r="Q20" s="3"/>
      <c r="R20" s="3"/>
      <c r="S20" s="3"/>
      <c r="T20" s="3"/>
      <c r="U20" s="11"/>
    </row>
    <row r="21" spans="1:21">
      <c r="A21" s="4" t="s">
        <v>881</v>
      </c>
      <c r="B21" s="1">
        <v>1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5">
        <f t="shared" si="0"/>
        <v>1.8571428571428572</v>
      </c>
      <c r="J21" s="28">
        <f>MEDIAN((B21:H21))</f>
        <v>2</v>
      </c>
      <c r="K21" s="1"/>
      <c r="N21" s="4"/>
      <c r="O21" s="3"/>
      <c r="P21" s="3"/>
      <c r="Q21" s="3"/>
      <c r="R21" s="3"/>
      <c r="S21" s="3"/>
      <c r="T21" s="3"/>
      <c r="U21" s="11"/>
    </row>
    <row r="22" spans="1:21">
      <c r="A22" s="4" t="s">
        <v>882</v>
      </c>
      <c r="B22" s="1">
        <v>0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0</v>
      </c>
      <c r="I22" s="15">
        <f t="shared" si="0"/>
        <v>1.4285714285714286</v>
      </c>
      <c r="J22" s="28">
        <f>MEDIAN((B22:H22))</f>
        <v>2</v>
      </c>
      <c r="K22" s="1"/>
      <c r="N22" s="4"/>
      <c r="O22" s="3"/>
      <c r="P22" s="3"/>
      <c r="Q22" s="3"/>
      <c r="R22" s="3"/>
      <c r="S22" s="3"/>
      <c r="T22" s="3"/>
      <c r="U22" s="11"/>
    </row>
    <row r="23" spans="1:21">
      <c r="A23" s="4" t="s">
        <v>883</v>
      </c>
      <c r="B23" s="1">
        <v>-1</v>
      </c>
      <c r="C23" s="1">
        <v>1</v>
      </c>
      <c r="D23" s="1">
        <v>2</v>
      </c>
      <c r="E23" s="1">
        <v>1</v>
      </c>
      <c r="F23" s="1">
        <v>0</v>
      </c>
      <c r="G23" s="1">
        <v>2</v>
      </c>
      <c r="H23" s="1">
        <v>1</v>
      </c>
      <c r="I23" s="15">
        <f t="shared" si="0"/>
        <v>0.8571428571428571</v>
      </c>
      <c r="J23" s="28">
        <f>MEDIAN((B23:H23))</f>
        <v>1</v>
      </c>
      <c r="K23" s="1"/>
      <c r="N23" s="4"/>
      <c r="O23" s="3"/>
      <c r="P23" s="3"/>
      <c r="Q23" s="3"/>
      <c r="R23" s="3"/>
      <c r="S23" s="3"/>
      <c r="T23" s="3"/>
      <c r="U23" s="11"/>
    </row>
    <row r="24" spans="1:21">
      <c r="A24" s="4" t="s">
        <v>884</v>
      </c>
      <c r="B24" s="1">
        <v>2</v>
      </c>
      <c r="C24" s="1">
        <v>1</v>
      </c>
      <c r="D24" s="1">
        <v>2</v>
      </c>
      <c r="E24" s="1">
        <v>1</v>
      </c>
      <c r="F24" s="1">
        <v>1</v>
      </c>
      <c r="G24" s="1">
        <v>2</v>
      </c>
      <c r="H24" s="1">
        <v>2</v>
      </c>
      <c r="I24" s="15">
        <f t="shared" si="0"/>
        <v>1.5714285714285714</v>
      </c>
      <c r="J24" s="28">
        <f>MEDIAN((B24:H24))</f>
        <v>2</v>
      </c>
      <c r="K24" s="1"/>
      <c r="N24" s="4"/>
      <c r="O24" s="3"/>
      <c r="P24" s="3"/>
      <c r="Q24" s="3"/>
      <c r="R24" s="3"/>
      <c r="S24" s="3"/>
      <c r="T24" s="3"/>
      <c r="U24" s="11"/>
    </row>
    <row r="25" spans="1:21">
      <c r="A25" s="4" t="s">
        <v>885</v>
      </c>
      <c r="B25" s="1">
        <v>1</v>
      </c>
      <c r="C25" s="1">
        <v>1</v>
      </c>
      <c r="D25" s="1">
        <v>0</v>
      </c>
      <c r="E25" s="1">
        <v>1</v>
      </c>
      <c r="F25" s="1">
        <v>0</v>
      </c>
      <c r="G25" s="1">
        <v>0</v>
      </c>
      <c r="H25" s="1">
        <v>1</v>
      </c>
      <c r="I25" s="15">
        <f t="shared" si="0"/>
        <v>0.5714285714285714</v>
      </c>
      <c r="J25" s="28">
        <f>MEDIAN((B25:H25))</f>
        <v>1</v>
      </c>
      <c r="K25" s="1"/>
      <c r="N25" s="4"/>
      <c r="O25" s="3"/>
      <c r="P25" s="3"/>
      <c r="Q25" s="3"/>
      <c r="R25" s="3"/>
      <c r="S25" s="3"/>
      <c r="T25" s="3"/>
      <c r="U25" s="11"/>
    </row>
    <row r="26" spans="1:21">
      <c r="A26" s="4" t="s">
        <v>886</v>
      </c>
      <c r="B26" s="1">
        <v>2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5">
        <f t="shared" si="0"/>
        <v>1.1428571428571428</v>
      </c>
      <c r="J26" s="28">
        <f>MEDIAN((B26:H26))</f>
        <v>1</v>
      </c>
      <c r="K26" s="1"/>
      <c r="N26" s="4"/>
      <c r="O26" s="3"/>
      <c r="P26" s="3"/>
      <c r="Q26" s="3"/>
      <c r="R26" s="3"/>
      <c r="S26" s="3"/>
      <c r="T26" s="3"/>
      <c r="U26" s="11"/>
    </row>
    <row r="27" spans="1:21">
      <c r="A27" s="4" t="s">
        <v>887</v>
      </c>
      <c r="B27" s="1">
        <v>-2</v>
      </c>
      <c r="C27" s="1">
        <v>0</v>
      </c>
      <c r="D27" s="1">
        <v>-2</v>
      </c>
      <c r="E27" s="1">
        <v>-2</v>
      </c>
      <c r="F27" s="1">
        <v>-2</v>
      </c>
      <c r="G27" s="1">
        <v>-2</v>
      </c>
      <c r="H27" s="1">
        <v>0</v>
      </c>
      <c r="I27" s="15">
        <f t="shared" si="0"/>
        <v>-1.4285714285714286</v>
      </c>
      <c r="J27" s="28">
        <f>MEDIAN((B27:H27))</f>
        <v>-2</v>
      </c>
      <c r="K27" s="1"/>
      <c r="N27" s="4"/>
      <c r="O27" s="3"/>
      <c r="P27" s="3"/>
      <c r="Q27" s="3"/>
      <c r="R27" s="3"/>
      <c r="S27" s="3"/>
      <c r="T27" s="3"/>
      <c r="U27" s="11"/>
    </row>
    <row r="28" spans="1:21">
      <c r="A28" s="4" t="s">
        <v>888</v>
      </c>
      <c r="B28" s="1">
        <v>1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5">
        <f t="shared" si="0"/>
        <v>1.8571428571428572</v>
      </c>
      <c r="J28" s="28">
        <f>MEDIAN((B28:H28))</f>
        <v>2</v>
      </c>
      <c r="K28" s="1"/>
      <c r="N28" s="4"/>
      <c r="O28" s="3"/>
      <c r="P28" s="3"/>
      <c r="Q28" s="3"/>
      <c r="R28" s="3"/>
      <c r="S28" s="3"/>
      <c r="T28" s="3"/>
      <c r="U28" s="11"/>
    </row>
    <row r="29" spans="1:21">
      <c r="A29" s="4" t="s">
        <v>889</v>
      </c>
      <c r="B29" s="1">
        <v>-2</v>
      </c>
      <c r="C29" s="1">
        <v>-2</v>
      </c>
      <c r="D29" s="1">
        <v>-2</v>
      </c>
      <c r="E29" s="1">
        <v>-2</v>
      </c>
      <c r="F29" s="1">
        <v>-2</v>
      </c>
      <c r="G29" s="1">
        <v>-2</v>
      </c>
      <c r="H29" s="1">
        <v>0</v>
      </c>
      <c r="I29" s="15">
        <f t="shared" si="0"/>
        <v>-1.7142857142857142</v>
      </c>
      <c r="J29" s="28">
        <f>MEDIAN((B29:H29))</f>
        <v>-2</v>
      </c>
      <c r="K29" s="1"/>
      <c r="N29" s="4"/>
      <c r="O29" s="3"/>
      <c r="P29" s="3"/>
      <c r="Q29" s="3"/>
      <c r="R29" s="3"/>
      <c r="S29" s="3"/>
      <c r="T29" s="3"/>
      <c r="U29" s="11"/>
    </row>
    <row r="30" spans="1:21">
      <c r="A30" s="4" t="s">
        <v>890</v>
      </c>
      <c r="B30" s="1">
        <v>1</v>
      </c>
      <c r="C30" s="1">
        <v>1</v>
      </c>
      <c r="D30" s="1">
        <v>2</v>
      </c>
      <c r="E30" s="1">
        <v>0</v>
      </c>
      <c r="F30" s="1">
        <v>1</v>
      </c>
      <c r="G30" s="1">
        <v>0</v>
      </c>
      <c r="H30" s="1">
        <v>1</v>
      </c>
      <c r="I30" s="15">
        <f t="shared" si="0"/>
        <v>0.8571428571428571</v>
      </c>
      <c r="J30" s="28">
        <f>MEDIAN((B30:H30))</f>
        <v>1</v>
      </c>
      <c r="K30" s="1"/>
      <c r="N30" s="4"/>
      <c r="O30" s="3"/>
      <c r="P30" s="3"/>
      <c r="Q30" s="3"/>
      <c r="R30" s="3"/>
      <c r="S30" s="3"/>
      <c r="T30" s="3"/>
      <c r="U30" s="11"/>
    </row>
    <row r="31" spans="1:21">
      <c r="A31" s="4" t="s">
        <v>891</v>
      </c>
      <c r="B31" s="1">
        <v>-2</v>
      </c>
      <c r="C31" s="1">
        <v>-1</v>
      </c>
      <c r="D31" s="1">
        <v>-2</v>
      </c>
      <c r="E31" s="1">
        <v>-2</v>
      </c>
      <c r="F31" s="1">
        <v>-2</v>
      </c>
      <c r="G31" s="1">
        <v>-2</v>
      </c>
      <c r="H31" s="1">
        <v>-1</v>
      </c>
      <c r="I31" s="15">
        <f t="shared" si="0"/>
        <v>-1.7142857142857142</v>
      </c>
      <c r="J31" s="28">
        <f>MEDIAN((B31:H31))</f>
        <v>-2</v>
      </c>
      <c r="K31" s="1"/>
      <c r="N31" s="4"/>
      <c r="O31" s="3"/>
      <c r="P31" s="3"/>
      <c r="Q31" s="3"/>
      <c r="R31" s="3"/>
      <c r="S31" s="3"/>
      <c r="T31" s="3"/>
      <c r="U31" s="11"/>
    </row>
    <row r="32" spans="1:21">
      <c r="A32" s="4" t="s">
        <v>892</v>
      </c>
      <c r="B32" s="1">
        <v>-2</v>
      </c>
      <c r="C32" s="1">
        <v>-2</v>
      </c>
      <c r="D32" s="1">
        <v>-2</v>
      </c>
      <c r="E32" s="1">
        <v>-2</v>
      </c>
      <c r="F32" s="1">
        <v>-2</v>
      </c>
      <c r="G32" s="1">
        <v>-2</v>
      </c>
      <c r="H32" s="1">
        <v>-2</v>
      </c>
      <c r="I32" s="15">
        <f t="shared" si="0"/>
        <v>-2</v>
      </c>
      <c r="J32" s="28">
        <f>MEDIAN((B32:H32))</f>
        <v>-2</v>
      </c>
      <c r="K32" s="1"/>
      <c r="N32" s="4"/>
      <c r="O32" s="3"/>
      <c r="P32" s="3"/>
      <c r="Q32" s="3"/>
      <c r="R32" s="3"/>
      <c r="S32" s="3"/>
      <c r="T32" s="3"/>
      <c r="U32" s="11"/>
    </row>
    <row r="33" spans="1:21">
      <c r="A33" s="4" t="s">
        <v>893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2</v>
      </c>
      <c r="I33" s="15">
        <f t="shared" si="0"/>
        <v>1.1428571428571428</v>
      </c>
      <c r="J33" s="28">
        <f>MEDIAN((B33:H33))</f>
        <v>1</v>
      </c>
      <c r="K33" s="1"/>
      <c r="N33" s="4"/>
      <c r="O33" s="3"/>
      <c r="P33" s="3"/>
      <c r="Q33" s="3"/>
      <c r="R33" s="3"/>
      <c r="S33" s="3"/>
      <c r="T33" s="3"/>
      <c r="U33" s="11"/>
    </row>
    <row r="34" spans="1:21">
      <c r="A34" s="4" t="s">
        <v>894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5">
        <f t="shared" ref="I34:I65" si="1">SUM(B34:H34)/7</f>
        <v>0.8571428571428571</v>
      </c>
      <c r="J34" s="28">
        <f>MEDIAN((B34:H34))</f>
        <v>1</v>
      </c>
      <c r="K34" s="1"/>
      <c r="N34" s="4"/>
      <c r="O34" s="3"/>
      <c r="P34" s="3"/>
      <c r="Q34" s="3"/>
      <c r="R34" s="3"/>
      <c r="S34" s="3"/>
      <c r="T34" s="3"/>
      <c r="U34" s="11"/>
    </row>
    <row r="35" spans="1:21">
      <c r="A35" s="4" t="s">
        <v>895</v>
      </c>
      <c r="B35" s="1">
        <v>-2</v>
      </c>
      <c r="C35" s="1">
        <v>-2</v>
      </c>
      <c r="D35" s="1">
        <v>-2</v>
      </c>
      <c r="E35" s="1">
        <v>-2</v>
      </c>
      <c r="F35" s="1">
        <v>-2</v>
      </c>
      <c r="G35" s="1">
        <v>-2</v>
      </c>
      <c r="H35" s="1">
        <v>-2</v>
      </c>
      <c r="I35" s="15">
        <f t="shared" si="1"/>
        <v>-2</v>
      </c>
      <c r="J35" s="28">
        <f>MEDIAN((B35:H35))</f>
        <v>-2</v>
      </c>
      <c r="K35" s="1"/>
      <c r="N35" s="4"/>
      <c r="O35" s="3"/>
      <c r="P35" s="3"/>
      <c r="Q35" s="3"/>
      <c r="R35" s="3"/>
      <c r="S35" s="3"/>
      <c r="T35" s="3"/>
      <c r="U35" s="3"/>
    </row>
    <row r="36" spans="1:21">
      <c r="A36" s="4" t="s">
        <v>896</v>
      </c>
      <c r="B36" s="1">
        <v>0</v>
      </c>
      <c r="C36" s="1">
        <v>1</v>
      </c>
      <c r="D36" s="1">
        <v>0</v>
      </c>
      <c r="E36" s="1">
        <v>-1</v>
      </c>
      <c r="F36" s="1">
        <v>0</v>
      </c>
      <c r="G36" s="1">
        <v>1</v>
      </c>
      <c r="H36" s="1">
        <v>2</v>
      </c>
      <c r="I36" s="15">
        <f t="shared" si="1"/>
        <v>0.42857142857142855</v>
      </c>
      <c r="J36" s="28">
        <f>MEDIAN((B36:H36))</f>
        <v>0</v>
      </c>
      <c r="K36" s="1"/>
      <c r="N36" s="4"/>
      <c r="O36" s="3"/>
      <c r="P36" s="3"/>
      <c r="Q36" s="3"/>
      <c r="R36" s="3"/>
      <c r="S36" s="3"/>
      <c r="T36" s="3"/>
      <c r="U36" s="11"/>
    </row>
    <row r="37" spans="1:21">
      <c r="A37" s="4" t="s">
        <v>897</v>
      </c>
      <c r="B37" s="1">
        <v>1</v>
      </c>
      <c r="C37" s="1">
        <v>0</v>
      </c>
      <c r="D37" s="1">
        <v>-2</v>
      </c>
      <c r="E37" s="1">
        <v>-2</v>
      </c>
      <c r="F37" s="1">
        <v>-2</v>
      </c>
      <c r="G37" s="1">
        <v>0</v>
      </c>
      <c r="H37" s="1">
        <v>-2</v>
      </c>
      <c r="I37" s="15">
        <f t="shared" si="1"/>
        <v>-1</v>
      </c>
      <c r="J37" s="28">
        <f>MEDIAN((B37:H37))</f>
        <v>-2</v>
      </c>
      <c r="K37" s="1"/>
      <c r="N37" s="4"/>
      <c r="O37" s="3"/>
      <c r="P37" s="3"/>
      <c r="Q37" s="3"/>
      <c r="R37" s="3"/>
      <c r="S37" s="3"/>
      <c r="T37" s="3"/>
      <c r="U37" s="11"/>
    </row>
    <row r="38" spans="1:21">
      <c r="A38" s="4" t="s">
        <v>898</v>
      </c>
      <c r="B38" s="1">
        <v>-2</v>
      </c>
      <c r="C38" s="1">
        <v>-2</v>
      </c>
      <c r="D38" s="1">
        <v>-2</v>
      </c>
      <c r="E38" s="1">
        <v>-2</v>
      </c>
      <c r="F38" s="1">
        <v>-2</v>
      </c>
      <c r="G38" s="1">
        <v>-2</v>
      </c>
      <c r="H38" s="1">
        <v>-2</v>
      </c>
      <c r="I38" s="15">
        <f t="shared" si="1"/>
        <v>-2</v>
      </c>
      <c r="J38" s="28">
        <f>MEDIAN((B38:H38))</f>
        <v>-2</v>
      </c>
      <c r="K38" s="1"/>
      <c r="N38" s="4"/>
      <c r="O38" s="3"/>
      <c r="P38" s="3"/>
      <c r="Q38" s="3"/>
      <c r="R38" s="3"/>
      <c r="S38" s="3"/>
      <c r="T38" s="3"/>
      <c r="U38" s="11"/>
    </row>
    <row r="39" spans="1:21">
      <c r="A39" s="4" t="s">
        <v>899</v>
      </c>
      <c r="B39" s="1">
        <v>-2</v>
      </c>
      <c r="C39" s="1">
        <v>-2</v>
      </c>
      <c r="D39" s="1">
        <v>-2</v>
      </c>
      <c r="E39" s="1">
        <v>-2</v>
      </c>
      <c r="F39" s="1">
        <v>-2</v>
      </c>
      <c r="G39" s="1">
        <v>-2</v>
      </c>
      <c r="H39" s="1">
        <v>-1</v>
      </c>
      <c r="I39" s="15">
        <f t="shared" si="1"/>
        <v>-1.8571428571428572</v>
      </c>
      <c r="J39" s="28">
        <f>MEDIAN((B39:H39))</f>
        <v>-2</v>
      </c>
      <c r="K39" s="1"/>
      <c r="N39" s="4"/>
      <c r="O39" s="3"/>
      <c r="P39" s="3"/>
      <c r="Q39" s="3"/>
      <c r="R39" s="3"/>
      <c r="S39" s="3"/>
      <c r="T39" s="3"/>
      <c r="U39" s="11"/>
    </row>
    <row r="40" spans="1:21">
      <c r="A40" s="4" t="s">
        <v>900</v>
      </c>
      <c r="B40" s="1">
        <v>1</v>
      </c>
      <c r="C40" s="1">
        <v>1</v>
      </c>
      <c r="D40" s="1">
        <v>1</v>
      </c>
      <c r="E40" s="1">
        <v>2</v>
      </c>
      <c r="F40" s="1">
        <v>2</v>
      </c>
      <c r="G40" s="1">
        <v>1</v>
      </c>
      <c r="H40" s="1">
        <v>2</v>
      </c>
      <c r="I40" s="15">
        <f t="shared" si="1"/>
        <v>1.4285714285714286</v>
      </c>
      <c r="J40" s="28">
        <f>MEDIAN((B40:H40))</f>
        <v>1</v>
      </c>
      <c r="K40" s="1"/>
      <c r="N40" s="4"/>
      <c r="O40" s="3"/>
      <c r="P40" s="3"/>
      <c r="Q40" s="3"/>
      <c r="R40" s="3"/>
      <c r="S40" s="3"/>
      <c r="T40" s="3"/>
      <c r="U40" s="11"/>
    </row>
    <row r="41" spans="1:21">
      <c r="A41" s="4" t="s">
        <v>901</v>
      </c>
      <c r="B41" s="1">
        <v>-2</v>
      </c>
      <c r="C41" s="1">
        <v>-1</v>
      </c>
      <c r="D41" s="1">
        <v>-2</v>
      </c>
      <c r="E41" s="1">
        <v>-2</v>
      </c>
      <c r="F41" s="1">
        <v>-2</v>
      </c>
      <c r="G41" s="1">
        <v>-1</v>
      </c>
      <c r="H41" s="1">
        <v>-1</v>
      </c>
      <c r="I41" s="15">
        <f t="shared" si="1"/>
        <v>-1.5714285714285714</v>
      </c>
      <c r="J41" s="28">
        <f>MEDIAN((B41:H41))</f>
        <v>-2</v>
      </c>
      <c r="K41" s="1"/>
      <c r="N41" s="4"/>
      <c r="O41" s="3"/>
      <c r="P41" s="3"/>
      <c r="Q41" s="3"/>
      <c r="R41" s="3"/>
      <c r="S41" s="3"/>
      <c r="T41" s="3"/>
      <c r="U41" s="11"/>
    </row>
    <row r="42" spans="1:21">
      <c r="A42" s="4" t="s">
        <v>902</v>
      </c>
      <c r="B42" s="1">
        <v>-2</v>
      </c>
      <c r="C42" s="1">
        <v>-2</v>
      </c>
      <c r="D42" s="1">
        <v>-2</v>
      </c>
      <c r="E42" s="1">
        <v>-2</v>
      </c>
      <c r="F42" s="1">
        <v>-2</v>
      </c>
      <c r="G42" s="1">
        <v>-2</v>
      </c>
      <c r="H42" s="1">
        <v>-2</v>
      </c>
      <c r="I42" s="15">
        <f t="shared" si="1"/>
        <v>-2</v>
      </c>
      <c r="J42" s="28">
        <f>MEDIAN((B42:H42))</f>
        <v>-2</v>
      </c>
      <c r="K42" s="1"/>
      <c r="N42" s="4"/>
      <c r="O42" s="3"/>
      <c r="P42" s="12"/>
      <c r="Q42" s="3"/>
      <c r="R42" s="3"/>
      <c r="S42" s="3"/>
      <c r="T42" s="3"/>
      <c r="U42" s="11"/>
    </row>
    <row r="43" spans="1:21">
      <c r="A43" s="4" t="s">
        <v>903</v>
      </c>
      <c r="B43" s="1">
        <v>2</v>
      </c>
      <c r="C43" s="1">
        <v>1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5">
        <f t="shared" si="1"/>
        <v>0.8571428571428571</v>
      </c>
      <c r="J43" s="28">
        <f>MEDIAN((B43:H43))</f>
        <v>1</v>
      </c>
      <c r="K43" s="1"/>
      <c r="N43" s="4"/>
      <c r="O43" s="3"/>
      <c r="P43" s="3"/>
      <c r="Q43" s="3"/>
      <c r="R43" s="3"/>
      <c r="S43" s="3"/>
      <c r="T43" s="3"/>
      <c r="U43" s="11"/>
    </row>
    <row r="44" spans="1:21">
      <c r="A44" s="4" t="s">
        <v>904</v>
      </c>
      <c r="B44" s="1">
        <v>0</v>
      </c>
      <c r="C44" s="1">
        <v>1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5">
        <f t="shared" si="1"/>
        <v>0.2857142857142857</v>
      </c>
      <c r="J44" s="28">
        <f>MEDIAN((B44:H44))</f>
        <v>0</v>
      </c>
      <c r="K44" s="1"/>
      <c r="N44" s="4"/>
      <c r="O44" s="3"/>
      <c r="P44" s="3"/>
      <c r="Q44" s="3"/>
      <c r="R44" s="3"/>
      <c r="S44" s="3"/>
      <c r="T44" s="3"/>
      <c r="U44" s="11"/>
    </row>
    <row r="45" spans="1:21">
      <c r="A45" s="4" t="s">
        <v>905</v>
      </c>
      <c r="B45" s="1">
        <v>2</v>
      </c>
      <c r="C45" s="1">
        <v>1</v>
      </c>
      <c r="D45" s="1">
        <v>2</v>
      </c>
      <c r="E45" s="1">
        <v>1</v>
      </c>
      <c r="F45" s="1">
        <v>2</v>
      </c>
      <c r="G45" s="1">
        <v>1</v>
      </c>
      <c r="H45" s="1">
        <v>2</v>
      </c>
      <c r="I45" s="15">
        <f t="shared" si="1"/>
        <v>1.5714285714285714</v>
      </c>
      <c r="J45" s="28">
        <f>MEDIAN((B45:H45))</f>
        <v>2</v>
      </c>
      <c r="K45" s="1"/>
      <c r="N45" s="4"/>
      <c r="O45" s="3"/>
      <c r="P45" s="3"/>
      <c r="Q45" s="3"/>
      <c r="R45" s="3"/>
      <c r="S45" s="3"/>
      <c r="T45" s="3"/>
      <c r="U45" s="11"/>
    </row>
    <row r="46" spans="1:21">
      <c r="A46" s="4" t="s">
        <v>906</v>
      </c>
      <c r="B46" s="1">
        <v>0</v>
      </c>
      <c r="C46" s="1">
        <v>2</v>
      </c>
      <c r="D46" s="1">
        <v>1</v>
      </c>
      <c r="E46" s="1">
        <v>2</v>
      </c>
      <c r="F46" s="1">
        <v>0</v>
      </c>
      <c r="G46" s="1">
        <v>2</v>
      </c>
      <c r="H46" s="1">
        <v>1</v>
      </c>
      <c r="I46" s="15">
        <f t="shared" si="1"/>
        <v>1.1428571428571428</v>
      </c>
      <c r="J46" s="28">
        <f>MEDIAN((B46:H46))</f>
        <v>1</v>
      </c>
      <c r="K46" s="1"/>
      <c r="N46" s="4"/>
      <c r="O46" s="3"/>
      <c r="P46" s="3"/>
      <c r="Q46" s="3"/>
      <c r="R46" s="3"/>
      <c r="S46" s="3"/>
      <c r="T46" s="3"/>
      <c r="U46" s="11"/>
    </row>
    <row r="47" spans="1:21">
      <c r="A47" s="4" t="s">
        <v>907</v>
      </c>
      <c r="B47" s="1">
        <v>-2</v>
      </c>
      <c r="C47" s="1">
        <v>-2</v>
      </c>
      <c r="D47" s="1">
        <v>-2</v>
      </c>
      <c r="E47" s="1">
        <v>-2</v>
      </c>
      <c r="F47" s="1">
        <v>-2</v>
      </c>
      <c r="G47" s="1">
        <v>-2</v>
      </c>
      <c r="H47" s="1">
        <v>-1</v>
      </c>
      <c r="I47" s="15">
        <f t="shared" si="1"/>
        <v>-1.8571428571428572</v>
      </c>
      <c r="J47" s="28">
        <f>MEDIAN((B47:H47))</f>
        <v>-2</v>
      </c>
      <c r="K47" s="1"/>
      <c r="N47" s="4"/>
      <c r="O47" s="3"/>
      <c r="P47" s="3"/>
      <c r="Q47" s="3"/>
      <c r="R47" s="3"/>
      <c r="S47" s="3"/>
      <c r="T47" s="3"/>
      <c r="U47" s="11"/>
    </row>
    <row r="48" spans="1:21">
      <c r="A48" s="4" t="s">
        <v>908</v>
      </c>
      <c r="B48" s="1">
        <v>1</v>
      </c>
      <c r="C48" s="1">
        <v>2</v>
      </c>
      <c r="D48" s="1">
        <v>1</v>
      </c>
      <c r="E48" s="1">
        <v>2</v>
      </c>
      <c r="F48" s="1">
        <v>1</v>
      </c>
      <c r="G48" s="1">
        <v>2</v>
      </c>
      <c r="H48" s="1">
        <v>1</v>
      </c>
      <c r="I48" s="15">
        <f t="shared" si="1"/>
        <v>1.4285714285714286</v>
      </c>
      <c r="J48" s="28">
        <f>MEDIAN((B48:H48))</f>
        <v>1</v>
      </c>
      <c r="K48" s="1"/>
      <c r="N48" s="4"/>
      <c r="O48" s="3"/>
      <c r="P48" s="3"/>
      <c r="Q48" s="3"/>
      <c r="R48" s="3"/>
      <c r="S48" s="3"/>
      <c r="T48" s="3"/>
      <c r="U48" s="11"/>
    </row>
    <row r="49" spans="1:21">
      <c r="A49" s="4" t="s">
        <v>909</v>
      </c>
      <c r="B49" s="1">
        <v>1</v>
      </c>
      <c r="C49" s="1">
        <v>2</v>
      </c>
      <c r="D49" s="1">
        <v>1</v>
      </c>
      <c r="E49" s="1">
        <v>2</v>
      </c>
      <c r="F49" s="1">
        <v>1</v>
      </c>
      <c r="G49" s="1">
        <v>2</v>
      </c>
      <c r="H49" s="1">
        <v>1</v>
      </c>
      <c r="I49" s="15">
        <f t="shared" si="1"/>
        <v>1.4285714285714286</v>
      </c>
      <c r="J49" s="28">
        <f>MEDIAN((B49:H49))</f>
        <v>1</v>
      </c>
      <c r="K49" s="1"/>
      <c r="N49" s="4"/>
      <c r="O49" s="3"/>
      <c r="P49" s="3"/>
      <c r="Q49" s="3"/>
      <c r="R49" s="3"/>
      <c r="S49" s="3"/>
      <c r="T49" s="3"/>
      <c r="U49" s="11"/>
    </row>
    <row r="50" spans="1:21">
      <c r="A50" s="4" t="s">
        <v>910</v>
      </c>
      <c r="B50" s="1">
        <v>1</v>
      </c>
      <c r="C50" s="1">
        <v>1</v>
      </c>
      <c r="D50" s="1">
        <v>2</v>
      </c>
      <c r="E50" s="1">
        <v>1</v>
      </c>
      <c r="F50" s="1">
        <v>1</v>
      </c>
      <c r="G50" s="1">
        <v>1</v>
      </c>
      <c r="H50" s="36">
        <v>1</v>
      </c>
      <c r="I50" s="15">
        <f t="shared" si="1"/>
        <v>1.1428571428571428</v>
      </c>
      <c r="J50" s="28">
        <f>MEDIAN((B50:H50))</f>
        <v>1</v>
      </c>
      <c r="K50" s="1"/>
      <c r="N50" s="4"/>
      <c r="O50" s="3"/>
      <c r="P50" s="3"/>
      <c r="Q50" s="3"/>
      <c r="R50" s="3"/>
      <c r="S50" s="3"/>
      <c r="T50" s="3"/>
      <c r="U50" s="11"/>
    </row>
    <row r="51" spans="1:21">
      <c r="A51" s="4" t="s">
        <v>911</v>
      </c>
      <c r="B51" s="1">
        <v>2</v>
      </c>
      <c r="C51" s="1">
        <v>0</v>
      </c>
      <c r="D51" s="1">
        <v>2</v>
      </c>
      <c r="E51" s="1">
        <v>1</v>
      </c>
      <c r="F51" s="1">
        <v>1</v>
      </c>
      <c r="G51" s="1">
        <v>0</v>
      </c>
      <c r="H51" s="1">
        <v>1</v>
      </c>
      <c r="I51" s="15">
        <f t="shared" si="1"/>
        <v>1</v>
      </c>
      <c r="J51" s="28">
        <f>MEDIAN((B51:H51))</f>
        <v>1</v>
      </c>
      <c r="K51" s="1"/>
      <c r="N51" s="4"/>
      <c r="O51" s="3"/>
      <c r="P51" s="3"/>
      <c r="Q51" s="3"/>
      <c r="R51" s="3"/>
      <c r="S51" s="3"/>
      <c r="T51" s="3"/>
      <c r="U51" s="11"/>
    </row>
    <row r="52" spans="1:21">
      <c r="A52" s="4" t="s">
        <v>912</v>
      </c>
      <c r="B52" s="18">
        <v>2</v>
      </c>
      <c r="C52" s="18">
        <v>1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  <c r="I52" s="15">
        <f t="shared" si="1"/>
        <v>1.1428571428571428</v>
      </c>
      <c r="J52" s="28">
        <f>MEDIAN((B52:H52))</f>
        <v>1</v>
      </c>
      <c r="K52" s="1"/>
      <c r="N52" s="4"/>
      <c r="O52" s="3"/>
      <c r="P52" s="3"/>
      <c r="Q52" s="3"/>
      <c r="R52" s="3"/>
      <c r="S52" s="3"/>
      <c r="T52" s="3"/>
      <c r="U52" s="11"/>
    </row>
    <row r="53" spans="1:21">
      <c r="A53" s="4" t="s">
        <v>913</v>
      </c>
      <c r="B53" s="1">
        <v>2</v>
      </c>
      <c r="C53" s="1">
        <v>0</v>
      </c>
      <c r="D53" s="1">
        <v>-2</v>
      </c>
      <c r="E53" s="1">
        <v>-2</v>
      </c>
      <c r="F53" s="1">
        <v>-1</v>
      </c>
      <c r="G53" s="1">
        <v>0</v>
      </c>
      <c r="H53" s="1">
        <v>-2</v>
      </c>
      <c r="I53" s="15">
        <f t="shared" si="1"/>
        <v>-0.7142857142857143</v>
      </c>
      <c r="J53" s="28">
        <f>MEDIAN((B53:H53))</f>
        <v>-1</v>
      </c>
      <c r="K53" s="1"/>
      <c r="N53" s="4"/>
      <c r="O53" s="3"/>
      <c r="P53" s="3"/>
      <c r="Q53" s="3"/>
      <c r="R53" s="3"/>
      <c r="S53" s="3"/>
      <c r="T53" s="3"/>
      <c r="U53" s="11"/>
    </row>
    <row r="54" spans="1:21">
      <c r="A54" s="4" t="s">
        <v>914</v>
      </c>
      <c r="B54" s="1">
        <v>2</v>
      </c>
      <c r="C54" s="1">
        <v>1</v>
      </c>
      <c r="D54" s="1">
        <v>2</v>
      </c>
      <c r="E54" s="1">
        <v>1</v>
      </c>
      <c r="F54" s="1">
        <v>2</v>
      </c>
      <c r="G54" s="1">
        <v>1</v>
      </c>
      <c r="H54" s="1">
        <v>2</v>
      </c>
      <c r="I54" s="15">
        <f t="shared" si="1"/>
        <v>1.5714285714285714</v>
      </c>
      <c r="J54" s="28">
        <f>MEDIAN((B54:H54))</f>
        <v>2</v>
      </c>
      <c r="K54" s="1"/>
      <c r="N54" s="4"/>
      <c r="O54" s="3"/>
      <c r="P54" s="3"/>
      <c r="Q54" s="3"/>
      <c r="R54" s="3"/>
      <c r="S54" s="3"/>
      <c r="T54" s="3"/>
      <c r="U54" s="11"/>
    </row>
    <row r="55" spans="1:21">
      <c r="A55" s="4" t="s">
        <v>915</v>
      </c>
      <c r="B55" s="1">
        <v>-2</v>
      </c>
      <c r="C55" s="1">
        <v>-2</v>
      </c>
      <c r="D55" s="1">
        <v>-2</v>
      </c>
      <c r="E55" s="1">
        <v>-2</v>
      </c>
      <c r="F55" s="1">
        <v>-2</v>
      </c>
      <c r="G55" s="1">
        <v>-2</v>
      </c>
      <c r="H55" s="1">
        <v>-2</v>
      </c>
      <c r="I55" s="15">
        <f t="shared" si="1"/>
        <v>-2</v>
      </c>
      <c r="J55" s="28">
        <f>MEDIAN((B55:H55))</f>
        <v>-2</v>
      </c>
      <c r="K55" s="1"/>
      <c r="N55" s="4"/>
      <c r="O55" s="3"/>
      <c r="P55" s="3"/>
      <c r="Q55" s="3"/>
      <c r="R55" s="3"/>
      <c r="S55" s="3"/>
      <c r="T55" s="3"/>
      <c r="U55" s="11"/>
    </row>
    <row r="56" spans="1:21">
      <c r="A56" s="4" t="s">
        <v>916</v>
      </c>
      <c r="B56" s="1">
        <v>2</v>
      </c>
      <c r="C56" s="1">
        <v>0</v>
      </c>
      <c r="D56" s="1">
        <v>2</v>
      </c>
      <c r="E56" s="1">
        <v>2</v>
      </c>
      <c r="F56" s="1">
        <v>0</v>
      </c>
      <c r="G56" s="1">
        <v>2</v>
      </c>
      <c r="H56" s="1">
        <v>2</v>
      </c>
      <c r="I56" s="15">
        <f t="shared" si="1"/>
        <v>1.4285714285714286</v>
      </c>
      <c r="J56" s="28">
        <f>MEDIAN((B56:H56))</f>
        <v>2</v>
      </c>
      <c r="K56" s="1"/>
      <c r="N56" s="4"/>
      <c r="O56" s="3"/>
      <c r="P56" s="3"/>
      <c r="Q56" s="3"/>
      <c r="R56" s="3"/>
      <c r="S56" s="3"/>
      <c r="T56" s="3"/>
      <c r="U56" s="11"/>
    </row>
    <row r="57" spans="1:21">
      <c r="A57" s="4" t="s">
        <v>917</v>
      </c>
      <c r="B57" s="1">
        <v>0</v>
      </c>
      <c r="C57" s="1">
        <v>0</v>
      </c>
      <c r="D57" s="1">
        <v>0</v>
      </c>
      <c r="E57" s="1">
        <v>-1</v>
      </c>
      <c r="F57" s="1">
        <v>0</v>
      </c>
      <c r="G57" s="1">
        <v>0</v>
      </c>
      <c r="H57" s="1">
        <v>0</v>
      </c>
      <c r="I57" s="15">
        <f t="shared" si="1"/>
        <v>-0.14285714285714285</v>
      </c>
      <c r="J57" s="28">
        <f>MEDIAN((B57:H57))</f>
        <v>0</v>
      </c>
      <c r="K57" s="1"/>
      <c r="N57" s="4"/>
      <c r="O57" s="3"/>
      <c r="P57" s="3"/>
      <c r="Q57" s="3"/>
      <c r="R57" s="3"/>
      <c r="S57" s="3"/>
      <c r="T57" s="3"/>
      <c r="U57" s="11"/>
    </row>
    <row r="58" spans="1:21">
      <c r="A58" s="4" t="s">
        <v>918</v>
      </c>
      <c r="B58" s="1">
        <v>-2</v>
      </c>
      <c r="C58" s="1">
        <v>-1</v>
      </c>
      <c r="D58" s="1">
        <v>-2</v>
      </c>
      <c r="E58" s="1">
        <v>-2</v>
      </c>
      <c r="F58" s="1">
        <v>-2</v>
      </c>
      <c r="G58" s="1">
        <v>-2</v>
      </c>
      <c r="H58" s="1">
        <v>-1</v>
      </c>
      <c r="I58" s="15">
        <f t="shared" si="1"/>
        <v>-1.7142857142857142</v>
      </c>
      <c r="J58" s="28">
        <f>MEDIAN((B58:H58))</f>
        <v>-2</v>
      </c>
      <c r="K58" s="1"/>
      <c r="N58" s="4"/>
      <c r="O58" s="3"/>
      <c r="P58" s="3"/>
      <c r="Q58" s="3"/>
      <c r="R58" s="3"/>
      <c r="S58" s="3"/>
      <c r="T58" s="3"/>
      <c r="U58" s="11"/>
    </row>
    <row r="59" spans="1:21">
      <c r="A59" s="4" t="s">
        <v>919</v>
      </c>
      <c r="B59" s="1">
        <v>-1</v>
      </c>
      <c r="C59" s="1">
        <v>1</v>
      </c>
      <c r="D59" s="1">
        <v>1</v>
      </c>
      <c r="E59" s="1">
        <v>-1</v>
      </c>
      <c r="F59" s="1">
        <v>-1</v>
      </c>
      <c r="G59" s="1">
        <v>1</v>
      </c>
      <c r="H59" s="1">
        <v>0</v>
      </c>
      <c r="I59" s="15">
        <f t="shared" si="1"/>
        <v>0</v>
      </c>
      <c r="J59" s="28">
        <f>MEDIAN((B59:H59))</f>
        <v>0</v>
      </c>
      <c r="K59" s="1"/>
      <c r="N59" s="4"/>
      <c r="O59" s="3"/>
      <c r="P59" s="3"/>
      <c r="Q59" s="3"/>
      <c r="R59" s="3"/>
      <c r="S59" s="3"/>
      <c r="T59" s="3"/>
      <c r="U59" s="11"/>
    </row>
    <row r="60" spans="1:21">
      <c r="A60" s="4" t="s">
        <v>920</v>
      </c>
      <c r="B60" s="1">
        <v>0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5">
        <f t="shared" si="1"/>
        <v>0.7142857142857143</v>
      </c>
      <c r="J60" s="28">
        <f>MEDIAN((B60:H60))</f>
        <v>1</v>
      </c>
      <c r="K60" s="1"/>
      <c r="N60" s="4"/>
      <c r="O60" s="3"/>
      <c r="P60" s="3"/>
      <c r="Q60" s="3"/>
      <c r="R60" s="3"/>
      <c r="S60" s="3"/>
      <c r="T60" s="3"/>
      <c r="U60" s="11"/>
    </row>
    <row r="61" spans="1:21">
      <c r="A61" s="4" t="s">
        <v>921</v>
      </c>
      <c r="B61" s="1">
        <v>1</v>
      </c>
      <c r="C61" s="1">
        <v>1</v>
      </c>
      <c r="D61" s="1">
        <v>2</v>
      </c>
      <c r="E61" s="1">
        <v>2</v>
      </c>
      <c r="F61" s="1">
        <v>1</v>
      </c>
      <c r="G61" s="1">
        <v>2</v>
      </c>
      <c r="H61" s="1">
        <v>2</v>
      </c>
      <c r="I61" s="15">
        <f t="shared" si="1"/>
        <v>1.5714285714285714</v>
      </c>
      <c r="J61" s="28">
        <f>MEDIAN((B61:H61))</f>
        <v>2</v>
      </c>
      <c r="K61" s="1"/>
      <c r="N61" s="4"/>
      <c r="O61" s="3"/>
      <c r="P61" s="3"/>
      <c r="Q61" s="3"/>
      <c r="R61" s="3"/>
      <c r="S61" s="3"/>
      <c r="T61" s="3"/>
      <c r="U61" s="11"/>
    </row>
    <row r="62" spans="1:21">
      <c r="A62" s="4" t="s">
        <v>922</v>
      </c>
      <c r="B62" s="1">
        <v>2</v>
      </c>
      <c r="C62" s="1">
        <v>2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15">
        <f t="shared" si="1"/>
        <v>2</v>
      </c>
      <c r="J62" s="28">
        <f>MEDIAN((B62:H62))</f>
        <v>2</v>
      </c>
      <c r="K62" s="1"/>
      <c r="N62" s="4"/>
      <c r="O62" s="3"/>
      <c r="P62" s="3"/>
      <c r="Q62" s="3"/>
      <c r="R62" s="3"/>
      <c r="S62" s="3"/>
      <c r="T62" s="3"/>
      <c r="U62" s="11"/>
    </row>
    <row r="63" spans="1:21">
      <c r="A63" s="4" t="s">
        <v>923</v>
      </c>
      <c r="B63" s="1">
        <v>-1</v>
      </c>
      <c r="C63" s="1">
        <v>1</v>
      </c>
      <c r="D63" s="1">
        <v>2</v>
      </c>
      <c r="E63" s="1">
        <v>1</v>
      </c>
      <c r="F63" s="1">
        <v>0</v>
      </c>
      <c r="G63" s="1">
        <v>2</v>
      </c>
      <c r="H63" s="1">
        <v>1</v>
      </c>
      <c r="I63" s="15">
        <f t="shared" si="1"/>
        <v>0.8571428571428571</v>
      </c>
      <c r="J63" s="28">
        <f>MEDIAN((B63:H63))</f>
        <v>1</v>
      </c>
      <c r="K63" s="1"/>
      <c r="N63" s="4"/>
      <c r="O63" s="3"/>
      <c r="P63" s="3"/>
      <c r="Q63" s="3"/>
      <c r="R63" s="3"/>
      <c r="S63" s="3"/>
      <c r="T63" s="3"/>
      <c r="U63" s="11"/>
    </row>
    <row r="64" spans="1:21">
      <c r="A64" s="4" t="s">
        <v>924</v>
      </c>
      <c r="B64" s="1">
        <v>2</v>
      </c>
      <c r="C64" s="1">
        <v>0</v>
      </c>
      <c r="D64" s="1">
        <v>0</v>
      </c>
      <c r="E64" s="1">
        <v>2</v>
      </c>
      <c r="F64" s="1">
        <v>0</v>
      </c>
      <c r="G64" s="1">
        <v>0</v>
      </c>
      <c r="H64" s="1">
        <v>2</v>
      </c>
      <c r="I64" s="15">
        <f t="shared" si="1"/>
        <v>0.8571428571428571</v>
      </c>
      <c r="J64" s="28">
        <f>MEDIAN((B64:H64))</f>
        <v>0</v>
      </c>
      <c r="K64" s="1"/>
      <c r="N64" s="4"/>
      <c r="O64" s="3"/>
      <c r="P64" s="3"/>
      <c r="Q64" s="3"/>
      <c r="R64" s="3"/>
      <c r="S64" s="3"/>
      <c r="T64" s="3"/>
      <c r="U64" s="11"/>
    </row>
    <row r="65" spans="1:21">
      <c r="A65" s="4" t="s">
        <v>925</v>
      </c>
      <c r="B65" s="1">
        <v>2</v>
      </c>
      <c r="C65" s="1">
        <v>1</v>
      </c>
      <c r="D65" s="1">
        <v>2</v>
      </c>
      <c r="E65" s="1">
        <v>1</v>
      </c>
      <c r="F65" s="1">
        <v>1</v>
      </c>
      <c r="G65" s="1">
        <v>1</v>
      </c>
      <c r="H65" s="1">
        <v>2</v>
      </c>
      <c r="I65" s="15">
        <f t="shared" si="1"/>
        <v>1.4285714285714286</v>
      </c>
      <c r="J65" s="28">
        <f>MEDIAN((B65:H65))</f>
        <v>1</v>
      </c>
      <c r="K65" s="1"/>
      <c r="N65" s="4"/>
      <c r="O65" s="3"/>
      <c r="P65" s="3"/>
      <c r="Q65" s="3"/>
      <c r="R65" s="3"/>
      <c r="S65" s="3"/>
      <c r="T65" s="3"/>
      <c r="U65" s="11"/>
    </row>
    <row r="66" spans="1:21">
      <c r="A66" s="4" t="s">
        <v>926</v>
      </c>
      <c r="B66" s="1">
        <v>-2</v>
      </c>
      <c r="C66" s="1">
        <v>-2</v>
      </c>
      <c r="D66" s="1">
        <v>-2</v>
      </c>
      <c r="E66" s="1">
        <v>-2</v>
      </c>
      <c r="F66" s="1">
        <v>-2</v>
      </c>
      <c r="G66" s="1">
        <v>-2</v>
      </c>
      <c r="H66" s="1">
        <v>-2</v>
      </c>
      <c r="I66" s="15">
        <f t="shared" ref="I66:I97" si="2">SUM(B66:H66)/7</f>
        <v>-2</v>
      </c>
      <c r="J66" s="28">
        <f>MEDIAN((B66:H66))</f>
        <v>-2</v>
      </c>
      <c r="K66" s="1"/>
      <c r="N66" s="4"/>
      <c r="O66" s="3"/>
      <c r="P66" s="3"/>
      <c r="Q66" s="3"/>
      <c r="R66" s="3"/>
      <c r="S66" s="3"/>
      <c r="T66" s="3"/>
      <c r="U66" s="11"/>
    </row>
    <row r="67" spans="1:21">
      <c r="A67" s="4" t="s">
        <v>927</v>
      </c>
      <c r="B67" s="1">
        <v>2</v>
      </c>
      <c r="C67" s="1">
        <v>1</v>
      </c>
      <c r="D67" s="1">
        <v>2</v>
      </c>
      <c r="E67" s="1">
        <v>1</v>
      </c>
      <c r="F67" s="1">
        <v>1</v>
      </c>
      <c r="G67" s="1">
        <v>1</v>
      </c>
      <c r="H67" s="1">
        <v>2</v>
      </c>
      <c r="I67" s="15">
        <f t="shared" si="2"/>
        <v>1.4285714285714286</v>
      </c>
      <c r="J67" s="28">
        <f>MEDIAN((B67:H67))</f>
        <v>1</v>
      </c>
      <c r="K67" s="1"/>
      <c r="N67" s="4"/>
      <c r="O67" s="3"/>
      <c r="P67" s="3"/>
      <c r="Q67" s="3"/>
      <c r="R67" s="3"/>
      <c r="S67" s="3"/>
      <c r="T67" s="3"/>
      <c r="U67" s="11"/>
    </row>
    <row r="68" spans="1:21">
      <c r="A68" s="4" t="s">
        <v>928</v>
      </c>
      <c r="B68" s="1">
        <v>2</v>
      </c>
      <c r="C68" s="1">
        <v>2</v>
      </c>
      <c r="D68" s="1">
        <v>2</v>
      </c>
      <c r="E68" s="1">
        <v>1</v>
      </c>
      <c r="F68" s="1">
        <v>2</v>
      </c>
      <c r="G68" s="1">
        <v>2</v>
      </c>
      <c r="H68" s="1">
        <v>2</v>
      </c>
      <c r="I68" s="15">
        <f t="shared" si="2"/>
        <v>1.8571428571428572</v>
      </c>
      <c r="J68" s="28">
        <f>MEDIAN((B68:H68))</f>
        <v>2</v>
      </c>
      <c r="K68" s="1"/>
      <c r="N68" s="4"/>
      <c r="O68" s="3"/>
      <c r="P68" s="3"/>
      <c r="Q68" s="3"/>
      <c r="R68" s="3"/>
      <c r="S68" s="3"/>
      <c r="T68" s="3"/>
      <c r="U68" s="11"/>
    </row>
    <row r="69" spans="1:21">
      <c r="A69" s="4" t="s">
        <v>929</v>
      </c>
      <c r="B69" s="1">
        <v>2</v>
      </c>
      <c r="C69" s="1">
        <v>1</v>
      </c>
      <c r="D69" s="1">
        <v>2</v>
      </c>
      <c r="E69" s="1">
        <v>2</v>
      </c>
      <c r="F69" s="1">
        <v>1</v>
      </c>
      <c r="G69" s="1">
        <v>1</v>
      </c>
      <c r="H69" s="1">
        <v>1</v>
      </c>
      <c r="I69" s="15">
        <f t="shared" si="2"/>
        <v>1.4285714285714286</v>
      </c>
      <c r="J69" s="28">
        <f>MEDIAN((B69:H69))</f>
        <v>1</v>
      </c>
      <c r="K69" s="1"/>
      <c r="N69" s="4"/>
      <c r="O69" s="3"/>
      <c r="P69" s="3"/>
      <c r="Q69" s="3"/>
      <c r="R69" s="3"/>
      <c r="S69" s="3"/>
      <c r="T69" s="3"/>
      <c r="U69" s="11"/>
    </row>
    <row r="70" spans="1:21">
      <c r="A70" s="4" t="s">
        <v>930</v>
      </c>
      <c r="B70" s="1">
        <v>0</v>
      </c>
      <c r="C70" s="1">
        <v>-2</v>
      </c>
      <c r="D70" s="1">
        <v>-2</v>
      </c>
      <c r="E70" s="1">
        <v>-2</v>
      </c>
      <c r="F70" s="1">
        <v>-2</v>
      </c>
      <c r="G70" s="1">
        <v>-2</v>
      </c>
      <c r="H70" s="1">
        <v>-2</v>
      </c>
      <c r="I70" s="15">
        <f t="shared" si="2"/>
        <v>-1.7142857142857142</v>
      </c>
      <c r="J70" s="28">
        <f>MEDIAN((B70:H70))</f>
        <v>-2</v>
      </c>
      <c r="K70" s="1"/>
      <c r="N70" s="4"/>
      <c r="O70" s="3"/>
      <c r="P70" s="3"/>
      <c r="Q70" s="3"/>
      <c r="R70" s="3"/>
      <c r="S70" s="3"/>
      <c r="T70" s="3"/>
      <c r="U70" s="11"/>
    </row>
    <row r="71" spans="1:21">
      <c r="A71" s="4" t="s">
        <v>931</v>
      </c>
      <c r="B71" s="1">
        <v>-2</v>
      </c>
      <c r="C71" s="1">
        <v>-2</v>
      </c>
      <c r="D71" s="1">
        <v>-2</v>
      </c>
      <c r="E71" s="1">
        <v>-2</v>
      </c>
      <c r="F71" s="1">
        <v>-2</v>
      </c>
      <c r="G71" s="1">
        <v>-2</v>
      </c>
      <c r="H71" s="1">
        <v>-2</v>
      </c>
      <c r="I71" s="15">
        <f t="shared" si="2"/>
        <v>-2</v>
      </c>
      <c r="J71" s="28">
        <f>MEDIAN((B71:H71))</f>
        <v>-2</v>
      </c>
      <c r="K71" s="1"/>
      <c r="N71" s="4"/>
      <c r="O71" s="3"/>
      <c r="P71" s="3"/>
      <c r="Q71" s="3"/>
      <c r="R71" s="3"/>
      <c r="S71" s="3"/>
      <c r="T71" s="3"/>
      <c r="U71" s="11"/>
    </row>
    <row r="72" spans="1:21">
      <c r="A72" s="4" t="s">
        <v>932</v>
      </c>
      <c r="B72" s="1">
        <v>-2</v>
      </c>
      <c r="C72" s="1">
        <v>-1</v>
      </c>
      <c r="D72" s="1">
        <v>-2</v>
      </c>
      <c r="E72" s="1">
        <v>-2</v>
      </c>
      <c r="F72" s="1">
        <v>-2</v>
      </c>
      <c r="G72" s="1">
        <v>-1</v>
      </c>
      <c r="H72" s="1">
        <v>-2</v>
      </c>
      <c r="I72" s="15">
        <f t="shared" si="2"/>
        <v>-1.7142857142857142</v>
      </c>
      <c r="J72" s="28">
        <f>MEDIAN((B72:H72))</f>
        <v>-2</v>
      </c>
      <c r="K72" s="1"/>
      <c r="N72" s="4"/>
      <c r="O72" s="3"/>
      <c r="P72" s="3"/>
      <c r="Q72" s="3"/>
      <c r="R72" s="3"/>
      <c r="S72" s="3"/>
      <c r="T72" s="3"/>
      <c r="U72" s="11"/>
    </row>
    <row r="73" spans="1:21">
      <c r="A73" s="4" t="s">
        <v>933</v>
      </c>
      <c r="B73" s="1">
        <v>1</v>
      </c>
      <c r="C73" s="1">
        <v>1</v>
      </c>
      <c r="D73" s="1">
        <v>2</v>
      </c>
      <c r="E73" s="1">
        <v>2</v>
      </c>
      <c r="F73" s="1">
        <v>1</v>
      </c>
      <c r="G73" s="1">
        <v>1</v>
      </c>
      <c r="H73" s="1">
        <v>1</v>
      </c>
      <c r="I73" s="15">
        <f t="shared" si="2"/>
        <v>1.2857142857142858</v>
      </c>
      <c r="J73" s="28">
        <f>MEDIAN((B73:H73))</f>
        <v>1</v>
      </c>
      <c r="K73" s="1"/>
      <c r="N73" s="4"/>
      <c r="O73" s="3"/>
      <c r="P73" s="3"/>
      <c r="Q73" s="3"/>
      <c r="R73" s="3"/>
      <c r="S73" s="3"/>
      <c r="T73" s="3"/>
      <c r="U73" s="11"/>
    </row>
    <row r="74" spans="1:21">
      <c r="A74" s="4" t="s">
        <v>934</v>
      </c>
      <c r="B74" s="1">
        <v>2</v>
      </c>
      <c r="C74" s="1">
        <v>1</v>
      </c>
      <c r="D74" s="1">
        <v>2</v>
      </c>
      <c r="E74" s="1">
        <v>1</v>
      </c>
      <c r="F74" s="1">
        <v>0</v>
      </c>
      <c r="G74" s="1">
        <v>1</v>
      </c>
      <c r="H74" s="1">
        <v>2</v>
      </c>
      <c r="I74" s="15">
        <f t="shared" si="2"/>
        <v>1.2857142857142858</v>
      </c>
      <c r="J74" s="28">
        <f>MEDIAN((B74:H74))</f>
        <v>1</v>
      </c>
      <c r="K74" s="1"/>
      <c r="N74" s="4"/>
      <c r="O74" s="3"/>
      <c r="P74" s="3"/>
      <c r="Q74" s="3"/>
      <c r="R74" s="3"/>
      <c r="S74" s="3"/>
      <c r="T74" s="3"/>
      <c r="U74" s="11"/>
    </row>
    <row r="75" spans="1:21">
      <c r="A75" s="4" t="s">
        <v>935</v>
      </c>
      <c r="B75" s="1">
        <v>1</v>
      </c>
      <c r="C75" s="1">
        <v>2</v>
      </c>
      <c r="D75" s="1">
        <v>2</v>
      </c>
      <c r="E75" s="1">
        <v>1</v>
      </c>
      <c r="F75" s="1">
        <v>0</v>
      </c>
      <c r="G75" s="1">
        <v>2</v>
      </c>
      <c r="H75" s="1">
        <v>2</v>
      </c>
      <c r="I75" s="15">
        <f t="shared" si="2"/>
        <v>1.4285714285714286</v>
      </c>
      <c r="J75" s="28">
        <f>MEDIAN((B75:H75))</f>
        <v>2</v>
      </c>
      <c r="K75" s="1"/>
      <c r="N75" s="4"/>
      <c r="O75" s="3"/>
      <c r="P75" s="3"/>
      <c r="Q75" s="3"/>
      <c r="R75" s="3"/>
      <c r="S75" s="3"/>
      <c r="T75" s="3"/>
      <c r="U75" s="11"/>
    </row>
    <row r="76" spans="1:21">
      <c r="A76" s="4" t="s">
        <v>936</v>
      </c>
      <c r="B76" s="1">
        <v>0</v>
      </c>
      <c r="C76" s="1">
        <v>1</v>
      </c>
      <c r="D76" s="1">
        <v>1</v>
      </c>
      <c r="E76" s="1">
        <v>0</v>
      </c>
      <c r="F76" s="1">
        <v>1</v>
      </c>
      <c r="G76" s="35">
        <v>1</v>
      </c>
      <c r="H76" s="1">
        <v>1</v>
      </c>
      <c r="I76" s="15">
        <f t="shared" si="2"/>
        <v>0.7142857142857143</v>
      </c>
      <c r="J76" s="28">
        <f>MEDIAN((B76:H76))</f>
        <v>1</v>
      </c>
      <c r="K76" s="1"/>
      <c r="N76" s="4"/>
      <c r="O76" s="3"/>
      <c r="P76" s="3"/>
      <c r="Q76" s="3"/>
      <c r="R76" s="3"/>
      <c r="S76" s="3"/>
      <c r="T76" s="3"/>
      <c r="U76" s="11"/>
    </row>
    <row r="77" spans="1:21">
      <c r="A77" s="4" t="s">
        <v>937</v>
      </c>
      <c r="B77" s="1">
        <v>1</v>
      </c>
      <c r="C77" s="1">
        <v>2</v>
      </c>
      <c r="D77" s="1">
        <v>2</v>
      </c>
      <c r="E77" s="1">
        <v>2</v>
      </c>
      <c r="F77" s="1">
        <v>1</v>
      </c>
      <c r="G77" s="1">
        <v>2</v>
      </c>
      <c r="H77" s="1">
        <v>2</v>
      </c>
      <c r="I77" s="15">
        <f t="shared" si="2"/>
        <v>1.7142857142857142</v>
      </c>
      <c r="J77" s="28">
        <f>MEDIAN((B77:H77))</f>
        <v>2</v>
      </c>
      <c r="K77" s="1"/>
      <c r="N77" s="4"/>
      <c r="O77" s="3"/>
      <c r="P77" s="3"/>
      <c r="Q77" s="3"/>
      <c r="R77" s="3"/>
      <c r="S77" s="3"/>
      <c r="T77" s="3"/>
      <c r="U77" s="11"/>
    </row>
    <row r="78" spans="1:21">
      <c r="A78" s="4" t="s">
        <v>938</v>
      </c>
      <c r="B78" s="1">
        <v>-2</v>
      </c>
      <c r="C78" s="1">
        <v>-2</v>
      </c>
      <c r="D78" s="1">
        <v>-2</v>
      </c>
      <c r="E78" s="1">
        <v>-2</v>
      </c>
      <c r="F78" s="1">
        <v>-2</v>
      </c>
      <c r="G78" s="35">
        <v>-2</v>
      </c>
      <c r="H78" s="1">
        <v>-2</v>
      </c>
      <c r="I78" s="15">
        <f t="shared" si="2"/>
        <v>-2</v>
      </c>
      <c r="J78" s="28">
        <f>MEDIAN((B78:H78))</f>
        <v>-2</v>
      </c>
      <c r="K78" s="1"/>
      <c r="N78" s="4"/>
      <c r="O78" s="3"/>
      <c r="P78" s="3"/>
      <c r="Q78" s="3"/>
      <c r="R78" s="3"/>
      <c r="S78" s="3"/>
      <c r="T78" s="3"/>
      <c r="U78" s="11"/>
    </row>
    <row r="79" spans="1:21">
      <c r="A79" s="4" t="s">
        <v>939</v>
      </c>
      <c r="B79" s="1">
        <v>-1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5">
        <f t="shared" si="2"/>
        <v>1.5714285714285714</v>
      </c>
      <c r="J79" s="28">
        <f>MEDIAN((B79:H79))</f>
        <v>2</v>
      </c>
      <c r="K79" s="1"/>
      <c r="N79" s="4"/>
      <c r="O79" s="3"/>
      <c r="P79" s="3"/>
      <c r="Q79" s="3"/>
      <c r="R79" s="3"/>
      <c r="S79" s="3"/>
      <c r="T79" s="3"/>
      <c r="U79" s="11"/>
    </row>
    <row r="80" spans="1:21">
      <c r="A80" s="4" t="s">
        <v>940</v>
      </c>
      <c r="B80" s="1">
        <v>1</v>
      </c>
      <c r="C80" s="1">
        <v>1</v>
      </c>
      <c r="D80" s="1">
        <v>2</v>
      </c>
      <c r="E80" s="1">
        <v>1</v>
      </c>
      <c r="F80" s="1">
        <v>1</v>
      </c>
      <c r="G80" s="35">
        <v>2</v>
      </c>
      <c r="H80" s="1">
        <v>2</v>
      </c>
      <c r="I80" s="15">
        <f t="shared" si="2"/>
        <v>1.4285714285714286</v>
      </c>
      <c r="J80" s="28">
        <f>MEDIAN((B80:H80))</f>
        <v>1</v>
      </c>
      <c r="K80" s="1"/>
      <c r="N80" s="4"/>
      <c r="O80" s="3"/>
      <c r="P80" s="3"/>
      <c r="Q80" s="3"/>
      <c r="R80" s="3"/>
      <c r="S80" s="3"/>
      <c r="T80" s="3"/>
      <c r="U80" s="11"/>
    </row>
    <row r="81" spans="1:21">
      <c r="A81" s="4" t="s">
        <v>941</v>
      </c>
      <c r="B81" s="1">
        <v>-2</v>
      </c>
      <c r="C81" s="1">
        <v>-2</v>
      </c>
      <c r="D81" s="1">
        <v>-2</v>
      </c>
      <c r="E81" s="1">
        <v>-2</v>
      </c>
      <c r="F81" s="1">
        <v>-2</v>
      </c>
      <c r="G81" s="1">
        <v>-2</v>
      </c>
      <c r="H81" s="1">
        <v>-2</v>
      </c>
      <c r="I81" s="15">
        <f t="shared" si="2"/>
        <v>-2</v>
      </c>
      <c r="J81" s="28">
        <f>MEDIAN((B81:H81))</f>
        <v>-2</v>
      </c>
      <c r="K81" s="1"/>
      <c r="N81" s="4"/>
      <c r="O81" s="3"/>
      <c r="P81" s="3"/>
      <c r="Q81" s="3"/>
      <c r="R81" s="3"/>
      <c r="S81" s="3"/>
      <c r="T81" s="3"/>
      <c r="U81" s="11"/>
    </row>
    <row r="82" spans="1:21">
      <c r="A82" s="4" t="s">
        <v>942</v>
      </c>
      <c r="B82" s="1">
        <v>0</v>
      </c>
      <c r="C82" s="1">
        <v>1</v>
      </c>
      <c r="D82" s="1">
        <v>0</v>
      </c>
      <c r="E82" s="1">
        <v>0</v>
      </c>
      <c r="F82" s="1">
        <v>0</v>
      </c>
      <c r="G82" s="1">
        <v>1</v>
      </c>
      <c r="H82" s="1">
        <v>-1</v>
      </c>
      <c r="I82" s="15">
        <f t="shared" si="2"/>
        <v>0.14285714285714285</v>
      </c>
      <c r="J82" s="28">
        <f>MEDIAN((B82:H82))</f>
        <v>0</v>
      </c>
      <c r="K82" s="1"/>
      <c r="N82" s="4"/>
      <c r="O82" s="3"/>
      <c r="P82" s="3"/>
      <c r="Q82" s="3"/>
      <c r="R82" s="3"/>
      <c r="S82" s="3"/>
      <c r="T82" s="3"/>
      <c r="U82" s="11"/>
    </row>
    <row r="83" spans="1:21">
      <c r="A83" s="4" t="s">
        <v>943</v>
      </c>
      <c r="B83" s="1">
        <v>-2</v>
      </c>
      <c r="C83" s="1">
        <v>-2</v>
      </c>
      <c r="D83" s="1">
        <v>-2</v>
      </c>
      <c r="E83" s="1">
        <v>-2</v>
      </c>
      <c r="F83" s="1">
        <v>-2</v>
      </c>
      <c r="G83" s="1">
        <v>-2</v>
      </c>
      <c r="H83" s="1">
        <v>-2</v>
      </c>
      <c r="I83" s="15">
        <f t="shared" si="2"/>
        <v>-2</v>
      </c>
      <c r="J83" s="28">
        <f>MEDIAN((B83:H83))</f>
        <v>-2</v>
      </c>
      <c r="K83" s="1"/>
      <c r="N83" s="4"/>
      <c r="O83" s="3"/>
      <c r="P83" s="3"/>
      <c r="Q83" s="3"/>
      <c r="R83" s="3"/>
      <c r="S83" s="3"/>
      <c r="T83" s="3"/>
      <c r="U83" s="11"/>
    </row>
    <row r="84" spans="1:21">
      <c r="A84" s="4" t="s">
        <v>944</v>
      </c>
      <c r="B84" s="1">
        <v>-2</v>
      </c>
      <c r="C84" s="1">
        <v>-2</v>
      </c>
      <c r="D84" s="1">
        <v>-2</v>
      </c>
      <c r="E84" s="1">
        <v>-2</v>
      </c>
      <c r="F84" s="1">
        <v>-2</v>
      </c>
      <c r="G84" s="1">
        <v>-2</v>
      </c>
      <c r="H84" s="1">
        <v>-1</v>
      </c>
      <c r="I84" s="15">
        <f t="shared" si="2"/>
        <v>-1.8571428571428572</v>
      </c>
      <c r="J84" s="28">
        <f>MEDIAN((B84:H84))</f>
        <v>-2</v>
      </c>
      <c r="K84" s="1"/>
      <c r="N84" s="4"/>
      <c r="O84" s="3"/>
      <c r="P84" s="3"/>
      <c r="Q84" s="3"/>
      <c r="R84" s="3"/>
      <c r="S84" s="3"/>
      <c r="T84" s="3"/>
      <c r="U84" s="11"/>
    </row>
    <row r="85" spans="1:21">
      <c r="A85" s="4" t="s">
        <v>945</v>
      </c>
      <c r="B85" s="1">
        <v>2</v>
      </c>
      <c r="C85" s="1">
        <v>2</v>
      </c>
      <c r="D85" s="1">
        <v>2</v>
      </c>
      <c r="E85" s="1">
        <v>2</v>
      </c>
      <c r="F85" s="1">
        <v>1</v>
      </c>
      <c r="G85" s="1">
        <v>2</v>
      </c>
      <c r="H85" s="1">
        <v>2</v>
      </c>
      <c r="I85" s="15">
        <f t="shared" si="2"/>
        <v>1.8571428571428572</v>
      </c>
      <c r="J85" s="28">
        <f>MEDIAN((B85:H85))</f>
        <v>2</v>
      </c>
      <c r="K85" s="1"/>
      <c r="N85" s="4"/>
      <c r="O85" s="3"/>
      <c r="P85" s="3"/>
      <c r="Q85" s="3"/>
      <c r="R85" s="3"/>
      <c r="S85" s="3"/>
      <c r="T85" s="3"/>
      <c r="U85" s="11"/>
    </row>
    <row r="86" spans="1:21">
      <c r="A86" s="4" t="s">
        <v>946</v>
      </c>
      <c r="B86" s="1">
        <v>2</v>
      </c>
      <c r="C86" s="1">
        <v>1</v>
      </c>
      <c r="D86" s="1">
        <v>2</v>
      </c>
      <c r="E86" s="1">
        <v>1</v>
      </c>
      <c r="F86" s="1">
        <v>1</v>
      </c>
      <c r="G86" s="1">
        <v>1</v>
      </c>
      <c r="H86" s="1">
        <v>2</v>
      </c>
      <c r="I86" s="15">
        <f t="shared" si="2"/>
        <v>1.4285714285714286</v>
      </c>
      <c r="J86" s="28">
        <f>MEDIAN((B86:H86))</f>
        <v>1</v>
      </c>
      <c r="K86" s="1"/>
      <c r="N86" s="4"/>
      <c r="O86" s="3"/>
      <c r="P86" s="3"/>
      <c r="Q86" s="3"/>
      <c r="R86" s="3"/>
      <c r="S86" s="3"/>
      <c r="T86" s="3"/>
      <c r="U86" s="11"/>
    </row>
    <row r="87" spans="1:21">
      <c r="A87" s="4" t="s">
        <v>947</v>
      </c>
      <c r="B87" s="1">
        <v>1</v>
      </c>
      <c r="C87" s="1">
        <v>1</v>
      </c>
      <c r="D87" s="1">
        <v>1</v>
      </c>
      <c r="E87" s="1">
        <v>0</v>
      </c>
      <c r="F87" s="1">
        <v>0</v>
      </c>
      <c r="G87" s="1">
        <v>1</v>
      </c>
      <c r="H87" s="1">
        <v>1</v>
      </c>
      <c r="I87" s="15">
        <f t="shared" si="2"/>
        <v>0.7142857142857143</v>
      </c>
      <c r="J87" s="28">
        <f>MEDIAN((B87:H87))</f>
        <v>1</v>
      </c>
      <c r="K87" s="1"/>
      <c r="N87" s="4"/>
      <c r="O87" s="3"/>
      <c r="P87" s="3"/>
      <c r="Q87" s="3"/>
      <c r="R87" s="3"/>
      <c r="S87" s="3"/>
      <c r="T87" s="3"/>
      <c r="U87" s="11"/>
    </row>
    <row r="88" spans="1:21">
      <c r="A88" s="4" t="s">
        <v>948</v>
      </c>
      <c r="B88" s="1">
        <v>2</v>
      </c>
      <c r="C88" s="1">
        <v>1</v>
      </c>
      <c r="D88" s="1">
        <v>2</v>
      </c>
      <c r="E88" s="1">
        <v>2</v>
      </c>
      <c r="F88" s="1">
        <v>1</v>
      </c>
      <c r="G88" s="1">
        <v>1</v>
      </c>
      <c r="H88" s="1">
        <v>2</v>
      </c>
      <c r="I88" s="15">
        <f t="shared" si="2"/>
        <v>1.5714285714285714</v>
      </c>
      <c r="J88" s="28">
        <f>MEDIAN((B88:H88))</f>
        <v>2</v>
      </c>
      <c r="K88" s="1"/>
      <c r="N88" s="4"/>
      <c r="O88" s="3"/>
      <c r="P88" s="3"/>
      <c r="Q88" s="3"/>
      <c r="R88" s="3"/>
      <c r="S88" s="3"/>
      <c r="T88" s="3"/>
      <c r="U88" s="11"/>
    </row>
    <row r="89" spans="1:21">
      <c r="A89" s="4" t="s">
        <v>949</v>
      </c>
      <c r="B89" s="1">
        <v>2</v>
      </c>
      <c r="C89" s="1">
        <v>2</v>
      </c>
      <c r="D89" s="1">
        <v>2</v>
      </c>
      <c r="E89" s="1">
        <v>1</v>
      </c>
      <c r="F89" s="1">
        <v>2</v>
      </c>
      <c r="G89" s="1">
        <v>2</v>
      </c>
      <c r="H89" s="1">
        <v>2</v>
      </c>
      <c r="I89" s="15">
        <f t="shared" si="2"/>
        <v>1.8571428571428572</v>
      </c>
      <c r="J89" s="28">
        <f>MEDIAN((B89:H89))</f>
        <v>2</v>
      </c>
      <c r="K89" s="1"/>
      <c r="N89" s="4"/>
      <c r="O89" s="3"/>
      <c r="P89" s="3"/>
      <c r="Q89" s="3"/>
      <c r="R89" s="3"/>
      <c r="S89" s="3"/>
      <c r="T89" s="3"/>
      <c r="U89" s="11"/>
    </row>
    <row r="90" spans="1:21">
      <c r="A90" s="4" t="s">
        <v>950</v>
      </c>
      <c r="B90" s="1">
        <v>0</v>
      </c>
      <c r="C90" s="1">
        <v>2</v>
      </c>
      <c r="D90" s="1">
        <v>2</v>
      </c>
      <c r="E90" s="1">
        <v>0</v>
      </c>
      <c r="F90" s="1">
        <v>1</v>
      </c>
      <c r="G90" s="1">
        <v>2</v>
      </c>
      <c r="H90" s="1">
        <v>1</v>
      </c>
      <c r="I90" s="15">
        <f t="shared" si="2"/>
        <v>1.1428571428571428</v>
      </c>
      <c r="J90" s="28">
        <f>MEDIAN((B90:H90))</f>
        <v>1</v>
      </c>
      <c r="K90" s="1"/>
      <c r="N90" s="4"/>
      <c r="O90" s="3"/>
      <c r="P90" s="3"/>
      <c r="Q90" s="3"/>
      <c r="R90" s="3"/>
      <c r="S90" s="3"/>
      <c r="T90" s="3"/>
      <c r="U90" s="11"/>
    </row>
    <row r="91" spans="1:21">
      <c r="A91" s="4" t="s">
        <v>951</v>
      </c>
      <c r="B91" s="1">
        <v>2</v>
      </c>
      <c r="C91" s="1">
        <v>2</v>
      </c>
      <c r="D91" s="1">
        <v>1</v>
      </c>
      <c r="E91" s="1">
        <v>2</v>
      </c>
      <c r="F91" s="1">
        <v>0</v>
      </c>
      <c r="G91" s="1">
        <v>1</v>
      </c>
      <c r="H91" s="1">
        <v>1</v>
      </c>
      <c r="I91" s="15">
        <f t="shared" si="2"/>
        <v>1.2857142857142858</v>
      </c>
      <c r="J91" s="28">
        <f>MEDIAN((B91:H91))</f>
        <v>1</v>
      </c>
      <c r="K91" s="1"/>
      <c r="N91" s="4"/>
      <c r="O91" s="3"/>
      <c r="P91" s="3"/>
      <c r="Q91" s="3"/>
      <c r="R91" s="3"/>
      <c r="S91" s="3"/>
      <c r="T91" s="3"/>
      <c r="U91" s="11"/>
    </row>
    <row r="92" spans="1:21">
      <c r="A92" s="4" t="s">
        <v>952</v>
      </c>
      <c r="B92" s="1">
        <v>2</v>
      </c>
      <c r="C92" s="1">
        <v>2</v>
      </c>
      <c r="D92" s="1">
        <v>2</v>
      </c>
      <c r="E92" s="1">
        <v>1</v>
      </c>
      <c r="F92" s="1">
        <v>2</v>
      </c>
      <c r="G92" s="1">
        <v>2</v>
      </c>
      <c r="H92" s="1">
        <v>2</v>
      </c>
      <c r="I92" s="15">
        <f t="shared" si="2"/>
        <v>1.8571428571428572</v>
      </c>
      <c r="J92" s="28">
        <f>MEDIAN((B92:H92))</f>
        <v>2</v>
      </c>
      <c r="K92" s="1"/>
      <c r="N92" s="4"/>
      <c r="O92" s="3"/>
      <c r="P92" s="3"/>
      <c r="Q92" s="3"/>
      <c r="R92" s="3"/>
      <c r="S92" s="3"/>
      <c r="T92" s="3"/>
      <c r="U92" s="11"/>
    </row>
    <row r="93" spans="1:21">
      <c r="A93" s="4" t="s">
        <v>953</v>
      </c>
      <c r="B93" s="1">
        <v>0</v>
      </c>
      <c r="C93" s="1">
        <v>1</v>
      </c>
      <c r="D93" s="1">
        <v>2</v>
      </c>
      <c r="E93" s="1">
        <v>1</v>
      </c>
      <c r="F93" s="1">
        <v>0</v>
      </c>
      <c r="G93" s="1">
        <v>2</v>
      </c>
      <c r="H93" s="1">
        <v>0</v>
      </c>
      <c r="I93" s="15">
        <f t="shared" si="2"/>
        <v>0.8571428571428571</v>
      </c>
      <c r="J93" s="28">
        <f>MEDIAN((B93:H93))</f>
        <v>1</v>
      </c>
      <c r="K93" s="1"/>
      <c r="N93" s="4"/>
      <c r="O93" s="3"/>
      <c r="P93" s="3"/>
      <c r="Q93" s="3"/>
      <c r="R93" s="3"/>
      <c r="S93" s="3"/>
      <c r="T93" s="3"/>
      <c r="U93" s="11"/>
    </row>
    <row r="94" spans="1:21">
      <c r="A94" s="4" t="s">
        <v>954</v>
      </c>
      <c r="B94" s="1">
        <v>1</v>
      </c>
      <c r="C94" s="1">
        <v>1</v>
      </c>
      <c r="D94" s="1">
        <v>2</v>
      </c>
      <c r="E94" s="1">
        <v>1</v>
      </c>
      <c r="F94" s="1">
        <v>1</v>
      </c>
      <c r="G94" s="1">
        <v>2</v>
      </c>
      <c r="H94" s="1">
        <v>1</v>
      </c>
      <c r="I94" s="15">
        <f t="shared" si="2"/>
        <v>1.2857142857142858</v>
      </c>
      <c r="J94" s="28">
        <f>MEDIAN((B94:H94))</f>
        <v>1</v>
      </c>
      <c r="K94" s="1"/>
      <c r="N94" s="4"/>
      <c r="O94" s="3"/>
      <c r="P94" s="3"/>
      <c r="Q94" s="3"/>
      <c r="R94" s="3"/>
      <c r="S94" s="3"/>
      <c r="T94" s="3"/>
      <c r="U94" s="11"/>
    </row>
    <row r="95" spans="1:21">
      <c r="A95" s="4" t="s">
        <v>955</v>
      </c>
      <c r="B95" s="1">
        <v>2</v>
      </c>
      <c r="C95" s="1">
        <v>0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5">
        <f t="shared" si="2"/>
        <v>1</v>
      </c>
      <c r="J95" s="28">
        <f>MEDIAN((B95:H95))</f>
        <v>1</v>
      </c>
      <c r="K95" s="1"/>
      <c r="N95" s="4"/>
      <c r="O95" s="3"/>
      <c r="P95" s="3"/>
      <c r="Q95" s="3"/>
      <c r="R95" s="3"/>
      <c r="S95" s="3"/>
      <c r="T95" s="3"/>
      <c r="U95" s="11"/>
    </row>
    <row r="96" spans="1:21">
      <c r="A96" s="4" t="s">
        <v>956</v>
      </c>
      <c r="B96" s="1">
        <v>1</v>
      </c>
      <c r="C96" s="1">
        <v>2</v>
      </c>
      <c r="D96" s="1">
        <v>2</v>
      </c>
      <c r="E96" s="1">
        <v>2</v>
      </c>
      <c r="F96" s="1">
        <v>2</v>
      </c>
      <c r="G96" s="1">
        <v>2</v>
      </c>
      <c r="H96" s="1">
        <v>2</v>
      </c>
      <c r="I96" s="15">
        <f t="shared" si="2"/>
        <v>1.8571428571428572</v>
      </c>
      <c r="J96" s="28">
        <f>MEDIAN((B96:H96))</f>
        <v>2</v>
      </c>
      <c r="K96" s="1"/>
      <c r="N96" s="4"/>
      <c r="O96" s="3"/>
      <c r="P96" s="3"/>
      <c r="Q96" s="3"/>
      <c r="R96" s="3"/>
      <c r="S96" s="3"/>
      <c r="T96" s="3"/>
      <c r="U96" s="11"/>
    </row>
    <row r="97" spans="1:21">
      <c r="A97" s="4" t="s">
        <v>957</v>
      </c>
      <c r="B97" s="1">
        <v>-2</v>
      </c>
      <c r="C97" s="1">
        <v>-2</v>
      </c>
      <c r="D97" s="1">
        <v>-2</v>
      </c>
      <c r="E97" s="1">
        <v>-2</v>
      </c>
      <c r="F97" s="1">
        <v>-2</v>
      </c>
      <c r="G97" s="1">
        <v>-2</v>
      </c>
      <c r="H97" s="1">
        <v>-2</v>
      </c>
      <c r="I97" s="15">
        <f t="shared" si="2"/>
        <v>-2</v>
      </c>
      <c r="J97" s="28">
        <f>MEDIAN((B97:H97))</f>
        <v>-2</v>
      </c>
      <c r="K97" s="1"/>
      <c r="N97" s="4"/>
      <c r="O97" s="3"/>
      <c r="P97" s="3"/>
      <c r="Q97" s="3"/>
      <c r="R97" s="3"/>
      <c r="S97" s="3"/>
      <c r="T97" s="3"/>
      <c r="U97" s="11"/>
    </row>
    <row r="98" spans="1:21">
      <c r="A98" s="4" t="s">
        <v>958</v>
      </c>
      <c r="B98" s="1">
        <v>-2</v>
      </c>
      <c r="C98" s="1">
        <v>-2</v>
      </c>
      <c r="D98" s="1">
        <v>-2</v>
      </c>
      <c r="E98" s="1">
        <v>-2</v>
      </c>
      <c r="F98" s="1">
        <v>-2</v>
      </c>
      <c r="G98" s="1">
        <v>-2</v>
      </c>
      <c r="H98" s="1">
        <v>-2</v>
      </c>
      <c r="I98" s="15">
        <f t="shared" ref="I98:I129" si="3">SUM(B98:H98)/7</f>
        <v>-2</v>
      </c>
      <c r="J98" s="28">
        <f>MEDIAN((B98:H98))</f>
        <v>-2</v>
      </c>
      <c r="K98" s="1"/>
      <c r="N98" s="4"/>
      <c r="O98" s="3"/>
      <c r="P98" s="3"/>
      <c r="Q98" s="3"/>
      <c r="R98" s="3"/>
      <c r="S98" s="3"/>
      <c r="T98" s="3"/>
      <c r="U98" s="11"/>
    </row>
    <row r="99" spans="1:21">
      <c r="A99" s="4" t="s">
        <v>959</v>
      </c>
      <c r="B99" s="1">
        <v>1</v>
      </c>
      <c r="C99" s="1">
        <v>-1</v>
      </c>
      <c r="D99" s="1">
        <v>2</v>
      </c>
      <c r="E99" s="1">
        <v>2</v>
      </c>
      <c r="F99" s="1">
        <v>1</v>
      </c>
      <c r="G99" s="1">
        <v>-1</v>
      </c>
      <c r="H99" s="1">
        <v>2</v>
      </c>
      <c r="I99" s="15">
        <f t="shared" si="3"/>
        <v>0.8571428571428571</v>
      </c>
      <c r="J99" s="28">
        <f>MEDIAN((B99:H99))</f>
        <v>1</v>
      </c>
      <c r="K99" s="1"/>
      <c r="N99" s="4"/>
      <c r="O99" s="3"/>
      <c r="P99" s="3"/>
      <c r="Q99" s="3"/>
      <c r="R99" s="3"/>
      <c r="S99" s="3"/>
      <c r="T99" s="3"/>
      <c r="U99" s="11"/>
    </row>
    <row r="100" spans="1:21">
      <c r="A100" s="7" t="s">
        <v>960</v>
      </c>
      <c r="B100" s="8">
        <v>1</v>
      </c>
      <c r="C100" s="8">
        <v>1</v>
      </c>
      <c r="D100" s="8">
        <v>1</v>
      </c>
      <c r="E100" s="8">
        <v>1</v>
      </c>
      <c r="F100" s="8">
        <v>0</v>
      </c>
      <c r="G100" s="8">
        <v>1</v>
      </c>
      <c r="H100" s="8">
        <v>1</v>
      </c>
      <c r="I100" s="16">
        <f t="shared" si="3"/>
        <v>0.8571428571428571</v>
      </c>
      <c r="J100" s="28">
        <f>MEDIAN((B100:H100))</f>
        <v>1</v>
      </c>
      <c r="K100" s="1"/>
      <c r="N100" s="4"/>
      <c r="O100" s="3"/>
      <c r="P100" s="3"/>
      <c r="Q100" s="3"/>
      <c r="R100" s="3"/>
      <c r="S100" s="3"/>
      <c r="T100" s="3"/>
      <c r="U100" s="11"/>
    </row>
    <row r="101" spans="1:21">
      <c r="A101" s="4" t="s">
        <v>961</v>
      </c>
      <c r="B101" s="1">
        <v>0</v>
      </c>
      <c r="C101" s="1">
        <v>1</v>
      </c>
      <c r="D101" s="1">
        <v>2</v>
      </c>
      <c r="E101" s="1">
        <v>0</v>
      </c>
      <c r="F101" s="1">
        <v>-1</v>
      </c>
      <c r="G101" s="1">
        <v>2</v>
      </c>
      <c r="H101" s="1">
        <v>0</v>
      </c>
      <c r="I101" s="26">
        <f t="shared" si="3"/>
        <v>0.5714285714285714</v>
      </c>
      <c r="J101" s="28">
        <f>MEDIAN((B101:H101))</f>
        <v>0</v>
      </c>
      <c r="K101" s="1"/>
      <c r="N101" s="4"/>
      <c r="O101" s="3"/>
      <c r="P101" s="3"/>
      <c r="Q101" s="3"/>
      <c r="R101" s="3"/>
      <c r="S101" s="3"/>
      <c r="T101" s="3"/>
      <c r="U101" s="11"/>
    </row>
    <row r="102" spans="1:21">
      <c r="A102" s="4" t="s">
        <v>962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0</v>
      </c>
      <c r="I102" s="26">
        <f t="shared" si="3"/>
        <v>0.8571428571428571</v>
      </c>
      <c r="J102" s="28">
        <f>MEDIAN((B102:H102))</f>
        <v>1</v>
      </c>
      <c r="K102" s="8"/>
      <c r="N102" s="4"/>
      <c r="O102" s="3"/>
      <c r="P102" s="3"/>
      <c r="Q102" s="3"/>
      <c r="R102" s="3"/>
      <c r="S102" s="3"/>
      <c r="T102" s="3"/>
      <c r="U102" s="11"/>
    </row>
  </sheetData>
  <conditionalFormatting sqref="K2:L102">
    <cfRule type="cellIs" dxfId="233" priority="1" operator="greaterThan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5E26-FA2D-8A45-B238-2FC5229CC277}">
  <dimension ref="A1:U101"/>
  <sheetViews>
    <sheetView workbookViewId="0"/>
  </sheetViews>
  <sheetFormatPr defaultColWidth="11.42578125" defaultRowHeight="14.45"/>
  <cols>
    <col min="1" max="1" width="21.42578125" customWidth="1"/>
    <col min="12" max="12" width="20.42578125" customWidth="1"/>
  </cols>
  <sheetData>
    <row r="1" spans="1:21">
      <c r="A1" s="5" t="s">
        <v>963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3" t="s">
        <v>8</v>
      </c>
      <c r="J1" s="6" t="s">
        <v>9</v>
      </c>
      <c r="K1" s="6" t="s">
        <v>329</v>
      </c>
      <c r="L1" s="31" t="s">
        <v>330</v>
      </c>
      <c r="M1" t="s">
        <v>13</v>
      </c>
      <c r="N1" s="9" t="s">
        <v>14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10" t="s">
        <v>7</v>
      </c>
    </row>
    <row r="2" spans="1:21">
      <c r="A2" s="4" t="s">
        <v>964</v>
      </c>
      <c r="B2" s="1">
        <v>-2</v>
      </c>
      <c r="C2" s="1">
        <v>-2</v>
      </c>
      <c r="D2" s="1">
        <v>-2</v>
      </c>
      <c r="E2">
        <v>-2</v>
      </c>
      <c r="F2" s="1">
        <v>-2</v>
      </c>
      <c r="G2" s="1">
        <v>-2</v>
      </c>
      <c r="H2" s="1">
        <v>-1</v>
      </c>
      <c r="I2" s="14">
        <f t="shared" ref="I2:I33" si="0">SUM(B2:H2)/7</f>
        <v>-1.8571428571428572</v>
      </c>
      <c r="J2" s="28">
        <f>MEDIAN((B2:H2))</f>
        <v>-2</v>
      </c>
      <c r="K2" s="22"/>
      <c r="N2" s="4"/>
      <c r="O2" s="3"/>
      <c r="P2" s="3"/>
      <c r="Q2" s="3"/>
      <c r="R2" s="3"/>
      <c r="S2" s="3"/>
      <c r="T2" s="3"/>
      <c r="U2" s="11"/>
    </row>
    <row r="3" spans="1:21">
      <c r="A3" s="4" t="s">
        <v>965</v>
      </c>
      <c r="B3" s="1">
        <v>1</v>
      </c>
      <c r="C3" s="1">
        <v>1</v>
      </c>
      <c r="D3" s="1">
        <v>1</v>
      </c>
      <c r="E3">
        <v>1</v>
      </c>
      <c r="F3" s="1">
        <v>1</v>
      </c>
      <c r="G3" s="1">
        <v>1</v>
      </c>
      <c r="H3" s="1">
        <v>2</v>
      </c>
      <c r="I3" s="15">
        <f t="shared" si="0"/>
        <v>1.1428571428571428</v>
      </c>
      <c r="J3" s="29">
        <f>MEDIAN((B3:H3))</f>
        <v>1</v>
      </c>
      <c r="K3" s="1"/>
      <c r="N3" s="4"/>
      <c r="O3" s="3"/>
      <c r="P3" s="3"/>
      <c r="Q3" s="3"/>
      <c r="R3" s="3"/>
      <c r="S3" s="3"/>
      <c r="T3" s="3"/>
      <c r="U3" s="11"/>
    </row>
    <row r="4" spans="1:21">
      <c r="A4" s="4" t="s">
        <v>966</v>
      </c>
      <c r="B4" s="1">
        <v>2</v>
      </c>
      <c r="C4" s="1">
        <v>1</v>
      </c>
      <c r="D4" s="1">
        <v>2</v>
      </c>
      <c r="E4">
        <v>1</v>
      </c>
      <c r="F4" s="1">
        <v>1</v>
      </c>
      <c r="G4" s="1">
        <v>2</v>
      </c>
      <c r="H4" s="1">
        <v>2</v>
      </c>
      <c r="I4" s="15">
        <f t="shared" si="0"/>
        <v>1.5714285714285714</v>
      </c>
      <c r="J4" s="29">
        <f>MEDIAN((B4:H4))</f>
        <v>2</v>
      </c>
      <c r="K4" s="1"/>
      <c r="N4" s="4"/>
      <c r="O4" s="3"/>
      <c r="P4" s="3"/>
      <c r="Q4" s="3"/>
      <c r="R4" s="3"/>
      <c r="S4" s="3"/>
      <c r="T4" s="3"/>
      <c r="U4" s="11"/>
    </row>
    <row r="5" spans="1:21">
      <c r="A5" s="4" t="s">
        <v>967</v>
      </c>
      <c r="B5" s="1">
        <v>1</v>
      </c>
      <c r="C5" s="1">
        <v>1</v>
      </c>
      <c r="D5" s="1">
        <v>2</v>
      </c>
      <c r="E5">
        <v>1</v>
      </c>
      <c r="F5" s="1">
        <v>1</v>
      </c>
      <c r="G5" s="1">
        <v>2</v>
      </c>
      <c r="H5" s="1">
        <v>0</v>
      </c>
      <c r="I5" s="15">
        <f t="shared" si="0"/>
        <v>1.1428571428571428</v>
      </c>
      <c r="J5" s="29">
        <f>MEDIAN((B5:H5))</f>
        <v>1</v>
      </c>
      <c r="K5" s="1"/>
      <c r="N5" s="4"/>
      <c r="O5" s="3"/>
      <c r="P5" s="3"/>
      <c r="Q5" s="3"/>
      <c r="R5" s="3"/>
      <c r="S5" s="3"/>
      <c r="T5" s="3"/>
      <c r="U5" s="11"/>
    </row>
    <row r="6" spans="1:21">
      <c r="A6" s="4" t="s">
        <v>968</v>
      </c>
      <c r="B6" s="1">
        <v>-1</v>
      </c>
      <c r="C6" s="1">
        <v>-1</v>
      </c>
      <c r="D6" s="1">
        <v>0</v>
      </c>
      <c r="E6">
        <v>-2</v>
      </c>
      <c r="F6" s="1">
        <v>0</v>
      </c>
      <c r="G6" s="1">
        <v>0</v>
      </c>
      <c r="H6" s="1">
        <v>-2</v>
      </c>
      <c r="I6" s="15">
        <f t="shared" si="0"/>
        <v>-0.8571428571428571</v>
      </c>
      <c r="J6" s="29">
        <f>MEDIAN((B6:H6))</f>
        <v>-1</v>
      </c>
      <c r="K6" s="1"/>
      <c r="N6" s="4"/>
      <c r="O6" s="3"/>
      <c r="P6" s="3"/>
      <c r="Q6" s="3"/>
      <c r="R6" s="3"/>
      <c r="S6" s="3"/>
      <c r="T6" s="3"/>
      <c r="U6" s="11"/>
    </row>
    <row r="7" spans="1:21">
      <c r="A7" s="4" t="s">
        <v>969</v>
      </c>
      <c r="B7" s="1">
        <v>-2</v>
      </c>
      <c r="C7" s="1">
        <v>-2</v>
      </c>
      <c r="D7" s="1">
        <v>-2</v>
      </c>
      <c r="E7">
        <v>-2</v>
      </c>
      <c r="F7" s="1">
        <v>-2</v>
      </c>
      <c r="G7" s="1">
        <v>-2</v>
      </c>
      <c r="H7" s="1">
        <v>-2</v>
      </c>
      <c r="I7" s="15">
        <f t="shared" si="0"/>
        <v>-2</v>
      </c>
      <c r="J7" s="29">
        <f>MEDIAN((B7:H7))</f>
        <v>-2</v>
      </c>
      <c r="K7" s="1"/>
      <c r="N7" s="4"/>
      <c r="O7" s="3"/>
      <c r="P7" s="3"/>
      <c r="Q7" s="3"/>
      <c r="R7" s="3"/>
      <c r="S7" s="3"/>
      <c r="T7" s="3"/>
      <c r="U7" s="11"/>
    </row>
    <row r="8" spans="1:21">
      <c r="A8" s="4" t="s">
        <v>970</v>
      </c>
      <c r="B8" s="1">
        <v>0</v>
      </c>
      <c r="C8" s="1">
        <v>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5">
        <f t="shared" si="0"/>
        <v>0</v>
      </c>
      <c r="J8" s="29">
        <f>MEDIAN((B8:H8))</f>
        <v>0</v>
      </c>
      <c r="K8" s="1"/>
      <c r="N8" s="4"/>
      <c r="O8" s="3"/>
      <c r="P8" s="3"/>
      <c r="Q8" s="3"/>
      <c r="R8" s="3"/>
      <c r="S8" s="3"/>
      <c r="T8" s="3"/>
      <c r="U8" s="11"/>
    </row>
    <row r="9" spans="1:21">
      <c r="A9" s="4" t="s">
        <v>971</v>
      </c>
      <c r="B9" s="1">
        <v>0</v>
      </c>
      <c r="C9" s="1">
        <v>1</v>
      </c>
      <c r="D9" s="1">
        <v>-2</v>
      </c>
      <c r="E9" s="1">
        <v>1</v>
      </c>
      <c r="F9" s="1">
        <v>1</v>
      </c>
      <c r="G9" s="1">
        <v>1</v>
      </c>
      <c r="H9" s="1">
        <v>1</v>
      </c>
      <c r="I9" s="15">
        <f t="shared" si="0"/>
        <v>0.42857142857142855</v>
      </c>
      <c r="J9" s="29">
        <f>MEDIAN((B9:H9))</f>
        <v>1</v>
      </c>
      <c r="K9" s="1"/>
      <c r="N9" s="4"/>
      <c r="O9" s="3"/>
      <c r="P9" s="3"/>
      <c r="Q9" s="3"/>
      <c r="R9" s="3"/>
      <c r="S9" s="3"/>
      <c r="T9" s="3"/>
      <c r="U9" s="11"/>
    </row>
    <row r="10" spans="1:21">
      <c r="A10" s="4" t="s">
        <v>972</v>
      </c>
      <c r="B10" s="1">
        <v>-1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5">
        <f t="shared" si="0"/>
        <v>0.2857142857142857</v>
      </c>
      <c r="J10" s="29">
        <f>MEDIAN((B10:H10))</f>
        <v>0</v>
      </c>
      <c r="K10" s="1"/>
      <c r="N10" s="4"/>
      <c r="O10" s="3"/>
      <c r="P10" s="3"/>
      <c r="Q10" s="3"/>
      <c r="R10" s="3"/>
      <c r="S10" s="3"/>
      <c r="T10" s="3"/>
      <c r="U10" s="11"/>
    </row>
    <row r="11" spans="1:21">
      <c r="A11" s="4" t="s">
        <v>973</v>
      </c>
      <c r="B11" s="1">
        <v>0</v>
      </c>
      <c r="C11" s="1">
        <v>0</v>
      </c>
      <c r="D11" s="1">
        <v>2</v>
      </c>
      <c r="E11" s="1">
        <v>2</v>
      </c>
      <c r="F11" s="1">
        <v>1</v>
      </c>
      <c r="G11" s="1">
        <v>0</v>
      </c>
      <c r="H11" s="1">
        <v>0</v>
      </c>
      <c r="I11" s="15">
        <f t="shared" si="0"/>
        <v>0.7142857142857143</v>
      </c>
      <c r="J11" s="29">
        <f>MEDIAN((B11:H11))</f>
        <v>0</v>
      </c>
      <c r="K11" s="1"/>
      <c r="N11" s="4"/>
      <c r="O11" s="3"/>
      <c r="P11" s="3"/>
      <c r="Q11" s="3"/>
      <c r="R11" s="3"/>
      <c r="S11" s="3"/>
      <c r="T11" s="3"/>
      <c r="U11" s="11"/>
    </row>
    <row r="12" spans="1:21">
      <c r="A12" s="4" t="s">
        <v>974</v>
      </c>
      <c r="B12" s="1">
        <v>2</v>
      </c>
      <c r="C12" s="1">
        <v>1</v>
      </c>
      <c r="D12" s="1">
        <v>2</v>
      </c>
      <c r="E12" s="1">
        <v>1</v>
      </c>
      <c r="F12" s="1">
        <v>1</v>
      </c>
      <c r="G12" s="1">
        <v>2</v>
      </c>
      <c r="H12" s="1">
        <v>2</v>
      </c>
      <c r="I12" s="15">
        <f t="shared" si="0"/>
        <v>1.5714285714285714</v>
      </c>
      <c r="J12" s="29">
        <f>MEDIAN((B12:H12))</f>
        <v>2</v>
      </c>
      <c r="K12" s="1"/>
      <c r="N12" s="4"/>
      <c r="O12" s="3"/>
      <c r="P12" s="3"/>
      <c r="Q12" s="3"/>
      <c r="R12" s="3"/>
      <c r="S12" s="3"/>
      <c r="T12" s="3"/>
      <c r="U12" s="11"/>
    </row>
    <row r="13" spans="1:21">
      <c r="A13" s="4" t="s">
        <v>975</v>
      </c>
      <c r="B13" s="1">
        <v>1</v>
      </c>
      <c r="C13" s="1">
        <v>2</v>
      </c>
      <c r="D13" s="1">
        <v>2</v>
      </c>
      <c r="E13" s="1">
        <v>2</v>
      </c>
      <c r="F13" s="1">
        <v>1</v>
      </c>
      <c r="G13" s="1">
        <v>2</v>
      </c>
      <c r="H13" s="1">
        <v>2</v>
      </c>
      <c r="I13" s="15">
        <f t="shared" si="0"/>
        <v>1.7142857142857142</v>
      </c>
      <c r="J13" s="29">
        <f>MEDIAN((B13:H13))</f>
        <v>2</v>
      </c>
      <c r="K13" s="1"/>
      <c r="N13" s="4"/>
      <c r="O13" s="3"/>
      <c r="P13" s="3"/>
      <c r="Q13" s="3"/>
      <c r="R13" s="3"/>
      <c r="S13" s="3"/>
      <c r="T13" s="3"/>
      <c r="U13" s="11"/>
    </row>
    <row r="14" spans="1:21">
      <c r="A14" s="4" t="s">
        <v>976</v>
      </c>
      <c r="B14" s="1">
        <v>0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5">
        <f t="shared" si="0"/>
        <v>0.5714285714285714</v>
      </c>
      <c r="J14" s="29">
        <f>MEDIAN((B14:H14))</f>
        <v>1</v>
      </c>
      <c r="K14" s="1"/>
      <c r="N14" s="4"/>
      <c r="O14" s="3"/>
      <c r="P14" s="3"/>
      <c r="Q14" s="3"/>
      <c r="R14" s="3"/>
      <c r="S14" s="3"/>
      <c r="T14" s="3"/>
      <c r="U14" s="11"/>
    </row>
    <row r="15" spans="1:21">
      <c r="A15" s="4" t="s">
        <v>977</v>
      </c>
      <c r="B15" s="1">
        <v>-2</v>
      </c>
      <c r="C15" s="1">
        <v>-2</v>
      </c>
      <c r="D15" s="1">
        <v>-2</v>
      </c>
      <c r="E15" s="1">
        <v>-2</v>
      </c>
      <c r="F15" s="1">
        <v>-2</v>
      </c>
      <c r="G15" s="1">
        <v>-1</v>
      </c>
      <c r="H15" s="1">
        <v>-1</v>
      </c>
      <c r="I15" s="15">
        <f t="shared" si="0"/>
        <v>-1.7142857142857142</v>
      </c>
      <c r="J15" s="29">
        <f>MEDIAN((B15:H15))</f>
        <v>-2</v>
      </c>
      <c r="K15" s="1"/>
      <c r="N15" s="4"/>
      <c r="O15" s="3"/>
      <c r="P15" s="3"/>
      <c r="Q15" s="3"/>
      <c r="R15" s="3"/>
      <c r="S15" s="3"/>
      <c r="T15" s="3"/>
      <c r="U15" s="11"/>
    </row>
    <row r="16" spans="1:21">
      <c r="A16" s="4" t="s">
        <v>978</v>
      </c>
      <c r="B16" s="1">
        <v>-2</v>
      </c>
      <c r="C16" s="1">
        <v>-2</v>
      </c>
      <c r="D16" s="1">
        <v>-2</v>
      </c>
      <c r="E16" s="1">
        <v>-2</v>
      </c>
      <c r="F16" s="1">
        <v>-2</v>
      </c>
      <c r="G16" s="1">
        <v>-2</v>
      </c>
      <c r="H16" s="1">
        <v>-2</v>
      </c>
      <c r="I16" s="15">
        <f t="shared" si="0"/>
        <v>-2</v>
      </c>
      <c r="J16" s="29">
        <f>MEDIAN((B16:H16))</f>
        <v>-2</v>
      </c>
      <c r="K16" s="1"/>
      <c r="N16" s="4"/>
      <c r="O16" s="3"/>
      <c r="P16" s="3"/>
      <c r="Q16" s="3"/>
      <c r="R16" s="3"/>
      <c r="S16" s="3"/>
      <c r="T16" s="3"/>
      <c r="U16" s="11"/>
    </row>
    <row r="17" spans="1:21">
      <c r="A17" s="4" t="s">
        <v>979</v>
      </c>
      <c r="B17" s="1">
        <v>-2</v>
      </c>
      <c r="C17" s="1">
        <v>-2</v>
      </c>
      <c r="D17" s="1">
        <v>-2</v>
      </c>
      <c r="E17" s="1">
        <v>-2</v>
      </c>
      <c r="F17" s="1">
        <v>-2</v>
      </c>
      <c r="G17" s="1">
        <v>-2</v>
      </c>
      <c r="H17" s="1">
        <v>-1</v>
      </c>
      <c r="I17" s="15">
        <f t="shared" si="0"/>
        <v>-1.8571428571428572</v>
      </c>
      <c r="J17" s="29">
        <f>MEDIAN((B17:H17))</f>
        <v>-2</v>
      </c>
      <c r="K17" s="1"/>
      <c r="N17" s="4"/>
      <c r="O17" s="3"/>
      <c r="P17" s="3"/>
      <c r="Q17" s="3"/>
      <c r="R17" s="3"/>
      <c r="S17" s="3"/>
      <c r="T17" s="3"/>
      <c r="U17" s="11"/>
    </row>
    <row r="18" spans="1:21">
      <c r="A18" s="4" t="s">
        <v>980</v>
      </c>
      <c r="B18" s="1">
        <v>2</v>
      </c>
      <c r="C18" s="1">
        <v>1</v>
      </c>
      <c r="D18" s="1">
        <v>2</v>
      </c>
      <c r="E18" s="1">
        <v>1</v>
      </c>
      <c r="F18" s="1">
        <v>1</v>
      </c>
      <c r="G18" s="1">
        <v>1</v>
      </c>
      <c r="H18" s="1">
        <v>2</v>
      </c>
      <c r="I18" s="15">
        <f t="shared" si="0"/>
        <v>1.4285714285714286</v>
      </c>
      <c r="J18" s="29">
        <f>MEDIAN((B18:H18))</f>
        <v>1</v>
      </c>
      <c r="K18" s="1"/>
      <c r="N18" s="4"/>
      <c r="O18" s="3"/>
      <c r="P18" s="3"/>
      <c r="Q18" s="3"/>
      <c r="R18" s="3"/>
      <c r="S18" s="3"/>
      <c r="T18" s="3"/>
      <c r="U18" s="11"/>
    </row>
    <row r="19" spans="1:21">
      <c r="A19" s="4" t="s">
        <v>981</v>
      </c>
      <c r="B19" s="1">
        <v>-2</v>
      </c>
      <c r="C19" s="1">
        <v>-2</v>
      </c>
      <c r="D19" s="1">
        <v>-2</v>
      </c>
      <c r="E19" s="1">
        <v>-2</v>
      </c>
      <c r="F19" s="1">
        <v>-2</v>
      </c>
      <c r="G19" s="1">
        <v>-2</v>
      </c>
      <c r="H19" s="1">
        <v>-1</v>
      </c>
      <c r="I19" s="15">
        <f t="shared" si="0"/>
        <v>-1.8571428571428572</v>
      </c>
      <c r="J19" s="29">
        <f>MEDIAN((B19:H19))</f>
        <v>-2</v>
      </c>
      <c r="K19" s="1"/>
      <c r="N19" s="4"/>
      <c r="O19" s="3"/>
      <c r="P19" s="3"/>
      <c r="Q19" s="3"/>
      <c r="R19" s="3"/>
      <c r="S19" s="3"/>
      <c r="T19" s="3"/>
      <c r="U19" s="11"/>
    </row>
    <row r="20" spans="1:21">
      <c r="A20" s="4" t="s">
        <v>982</v>
      </c>
      <c r="B20" s="1">
        <v>1</v>
      </c>
      <c r="C20" s="1">
        <v>1</v>
      </c>
      <c r="D20" s="1">
        <v>2</v>
      </c>
      <c r="E20" s="1">
        <v>2</v>
      </c>
      <c r="F20" s="1">
        <v>1</v>
      </c>
      <c r="G20" s="1">
        <v>2</v>
      </c>
      <c r="H20" s="1">
        <v>2</v>
      </c>
      <c r="I20" s="15">
        <f t="shared" si="0"/>
        <v>1.5714285714285714</v>
      </c>
      <c r="J20" s="29">
        <f>MEDIAN((B20:H20))</f>
        <v>2</v>
      </c>
      <c r="K20" s="1"/>
      <c r="N20" s="4"/>
      <c r="O20" s="3"/>
      <c r="P20" s="3"/>
      <c r="Q20" s="3"/>
      <c r="R20" s="3"/>
      <c r="S20" s="3"/>
      <c r="T20" s="3"/>
      <c r="U20" s="11"/>
    </row>
    <row r="21" spans="1:21">
      <c r="A21" s="4" t="s">
        <v>983</v>
      </c>
      <c r="B21" s="1">
        <v>2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2</v>
      </c>
      <c r="I21" s="15">
        <f t="shared" si="0"/>
        <v>1.2857142857142858</v>
      </c>
      <c r="J21" s="29">
        <f>MEDIAN((B21:H21))</f>
        <v>1</v>
      </c>
      <c r="K21" s="1"/>
      <c r="N21" s="4"/>
      <c r="O21" s="3"/>
      <c r="P21" s="3"/>
      <c r="Q21" s="3"/>
      <c r="R21" s="3"/>
      <c r="S21" s="3"/>
      <c r="T21" s="3"/>
      <c r="U21" s="11"/>
    </row>
    <row r="22" spans="1:21">
      <c r="A22" s="4" t="s">
        <v>984</v>
      </c>
      <c r="B22" s="1">
        <v>1</v>
      </c>
      <c r="C22" s="1">
        <v>2</v>
      </c>
      <c r="D22" s="1">
        <v>1</v>
      </c>
      <c r="E22" s="1">
        <v>2</v>
      </c>
      <c r="F22" s="1">
        <v>1</v>
      </c>
      <c r="G22" s="1">
        <v>2</v>
      </c>
      <c r="H22" s="1">
        <v>2</v>
      </c>
      <c r="I22" s="15">
        <f t="shared" si="0"/>
        <v>1.5714285714285714</v>
      </c>
      <c r="J22" s="29">
        <f>MEDIAN((B22:H22))</f>
        <v>2</v>
      </c>
      <c r="K22" s="1"/>
      <c r="N22" s="4"/>
      <c r="O22" s="3"/>
      <c r="P22" s="3"/>
      <c r="Q22" s="3"/>
      <c r="R22" s="3"/>
      <c r="S22" s="3"/>
      <c r="T22" s="3"/>
      <c r="U22" s="11"/>
    </row>
    <row r="23" spans="1:21">
      <c r="A23" s="4" t="s">
        <v>985</v>
      </c>
      <c r="B23" s="1">
        <v>1</v>
      </c>
      <c r="C23" s="1">
        <v>2</v>
      </c>
      <c r="D23" s="1">
        <v>1</v>
      </c>
      <c r="E23" s="1">
        <v>1</v>
      </c>
      <c r="F23" s="1">
        <v>1</v>
      </c>
      <c r="G23" s="1">
        <v>1</v>
      </c>
      <c r="H23" s="1">
        <v>2</v>
      </c>
      <c r="I23" s="15">
        <f t="shared" si="0"/>
        <v>1.2857142857142858</v>
      </c>
      <c r="J23" s="29">
        <f>MEDIAN((B23:H23))</f>
        <v>1</v>
      </c>
      <c r="K23" s="1"/>
      <c r="N23" s="4"/>
      <c r="O23" s="3"/>
      <c r="P23" s="3"/>
      <c r="Q23" s="3"/>
      <c r="R23" s="3"/>
      <c r="S23" s="3"/>
      <c r="T23" s="3"/>
      <c r="U23" s="11"/>
    </row>
    <row r="24" spans="1:21">
      <c r="A24" s="4" t="s">
        <v>986</v>
      </c>
      <c r="B24" s="1">
        <v>2</v>
      </c>
      <c r="C24" s="1">
        <v>2</v>
      </c>
      <c r="D24" s="1">
        <v>2</v>
      </c>
      <c r="E24" s="1">
        <v>1</v>
      </c>
      <c r="F24" s="1">
        <v>1</v>
      </c>
      <c r="G24" s="1">
        <v>1</v>
      </c>
      <c r="H24" s="1">
        <v>2</v>
      </c>
      <c r="I24" s="15">
        <f t="shared" si="0"/>
        <v>1.5714285714285714</v>
      </c>
      <c r="J24" s="29">
        <f>MEDIAN((B24:H24))</f>
        <v>2</v>
      </c>
      <c r="K24" s="1"/>
      <c r="N24" s="4"/>
      <c r="O24" s="3"/>
      <c r="P24" s="3"/>
      <c r="Q24" s="3"/>
      <c r="R24" s="3"/>
      <c r="S24" s="3"/>
      <c r="T24" s="3"/>
      <c r="U24" s="11"/>
    </row>
    <row r="25" spans="1:21">
      <c r="A25" s="4" t="s">
        <v>987</v>
      </c>
      <c r="B25" s="1">
        <v>1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5">
        <f t="shared" si="0"/>
        <v>1.8571428571428572</v>
      </c>
      <c r="J25" s="29">
        <f>MEDIAN((B25:H25))</f>
        <v>2</v>
      </c>
      <c r="K25" s="1"/>
      <c r="N25" s="4"/>
      <c r="O25" s="3"/>
      <c r="P25" s="3"/>
      <c r="Q25" s="3"/>
      <c r="R25" s="3"/>
      <c r="S25" s="3"/>
      <c r="T25" s="3"/>
      <c r="U25" s="11"/>
    </row>
    <row r="26" spans="1:21">
      <c r="A26" s="4" t="s">
        <v>988</v>
      </c>
      <c r="B26" s="1">
        <v>-2</v>
      </c>
      <c r="C26" s="1">
        <v>-2</v>
      </c>
      <c r="D26" s="1">
        <v>-2</v>
      </c>
      <c r="E26" s="1">
        <v>-2</v>
      </c>
      <c r="F26" s="1">
        <v>-2</v>
      </c>
      <c r="G26" s="1">
        <v>-2</v>
      </c>
      <c r="H26" s="1">
        <v>-1</v>
      </c>
      <c r="I26" s="15">
        <f t="shared" si="0"/>
        <v>-1.8571428571428572</v>
      </c>
      <c r="J26" s="29">
        <f>MEDIAN((B26:H26))</f>
        <v>-2</v>
      </c>
      <c r="K26" s="1"/>
      <c r="N26" s="4"/>
      <c r="O26" s="3"/>
      <c r="P26" s="3"/>
      <c r="Q26" s="3"/>
      <c r="R26" s="3"/>
      <c r="S26" s="3"/>
      <c r="T26" s="3"/>
      <c r="U26" s="11"/>
    </row>
    <row r="27" spans="1:21">
      <c r="A27" s="4" t="s">
        <v>989</v>
      </c>
      <c r="B27" s="1">
        <v>2</v>
      </c>
      <c r="C27" s="1">
        <v>1</v>
      </c>
      <c r="D27" s="1">
        <v>2</v>
      </c>
      <c r="E27" s="1">
        <v>1</v>
      </c>
      <c r="F27" s="1">
        <v>1</v>
      </c>
      <c r="G27" s="1">
        <v>1</v>
      </c>
      <c r="H27" s="1">
        <v>2</v>
      </c>
      <c r="I27" s="15">
        <f t="shared" si="0"/>
        <v>1.4285714285714286</v>
      </c>
      <c r="J27" s="29">
        <f>MEDIAN((B27:H27))</f>
        <v>1</v>
      </c>
      <c r="K27" s="1"/>
      <c r="N27" s="4"/>
      <c r="O27" s="3"/>
      <c r="P27" s="3"/>
      <c r="Q27" s="3"/>
      <c r="R27" s="3"/>
      <c r="S27" s="3"/>
      <c r="T27" s="3"/>
      <c r="U27" s="11"/>
    </row>
    <row r="28" spans="1:21">
      <c r="A28" s="4" t="s">
        <v>990</v>
      </c>
      <c r="B28" s="1">
        <v>1</v>
      </c>
      <c r="C28" s="1">
        <v>1</v>
      </c>
      <c r="D28" s="1">
        <v>1</v>
      </c>
      <c r="E28" s="1">
        <v>0</v>
      </c>
      <c r="F28" s="1">
        <v>0</v>
      </c>
      <c r="G28" s="1">
        <v>1</v>
      </c>
      <c r="H28" s="1">
        <v>1</v>
      </c>
      <c r="I28" s="15">
        <f t="shared" si="0"/>
        <v>0.7142857142857143</v>
      </c>
      <c r="J28" s="29">
        <f>MEDIAN((B28:H28))</f>
        <v>1</v>
      </c>
      <c r="K28" s="1"/>
      <c r="N28" s="4"/>
      <c r="O28" s="3"/>
      <c r="P28" s="3"/>
      <c r="Q28" s="3"/>
      <c r="R28" s="3"/>
      <c r="S28" s="3"/>
      <c r="T28" s="3"/>
      <c r="U28" s="11"/>
    </row>
    <row r="29" spans="1:21">
      <c r="A29" s="4" t="s">
        <v>991</v>
      </c>
      <c r="B29" s="1">
        <v>-2</v>
      </c>
      <c r="C29" s="1">
        <v>-2</v>
      </c>
      <c r="D29" s="1">
        <v>-2</v>
      </c>
      <c r="E29" s="1">
        <v>-2</v>
      </c>
      <c r="F29" s="1">
        <v>-2</v>
      </c>
      <c r="G29" s="1">
        <v>-2</v>
      </c>
      <c r="H29" s="1">
        <v>-2</v>
      </c>
      <c r="I29" s="15">
        <f t="shared" si="0"/>
        <v>-2</v>
      </c>
      <c r="J29" s="29">
        <f>MEDIAN((B29:H29))</f>
        <v>-2</v>
      </c>
      <c r="K29" s="1"/>
      <c r="N29" s="4"/>
      <c r="O29" s="3"/>
      <c r="P29" s="3"/>
      <c r="Q29" s="3"/>
      <c r="R29" s="3"/>
      <c r="S29" s="3"/>
      <c r="T29" s="3"/>
      <c r="U29" s="11"/>
    </row>
    <row r="30" spans="1:21">
      <c r="A30" s="4" t="s">
        <v>992</v>
      </c>
      <c r="B30" s="1">
        <v>0</v>
      </c>
      <c r="C30" s="1">
        <v>1</v>
      </c>
      <c r="D30" s="1">
        <v>2</v>
      </c>
      <c r="E30" s="1">
        <v>1</v>
      </c>
      <c r="F30" s="1">
        <v>1</v>
      </c>
      <c r="G30" s="1">
        <v>1</v>
      </c>
      <c r="H30" s="1">
        <v>1</v>
      </c>
      <c r="I30" s="15">
        <f t="shared" si="0"/>
        <v>1</v>
      </c>
      <c r="J30" s="29">
        <f>MEDIAN((B30:H30))</f>
        <v>1</v>
      </c>
      <c r="K30" s="1"/>
      <c r="N30" s="4"/>
      <c r="O30" s="3"/>
      <c r="P30" s="3"/>
      <c r="Q30" s="3"/>
      <c r="R30" s="3"/>
      <c r="S30" s="3"/>
      <c r="T30" s="3"/>
      <c r="U30" s="11"/>
    </row>
    <row r="31" spans="1:21">
      <c r="A31" s="4" t="s">
        <v>993</v>
      </c>
      <c r="B31" s="1">
        <v>-2</v>
      </c>
      <c r="C31" s="1">
        <v>-2</v>
      </c>
      <c r="D31" s="1">
        <v>-2</v>
      </c>
      <c r="E31" s="1">
        <v>-2</v>
      </c>
      <c r="F31" s="1">
        <v>-2</v>
      </c>
      <c r="G31" s="1">
        <v>-2</v>
      </c>
      <c r="H31" s="1">
        <v>-2</v>
      </c>
      <c r="I31" s="15">
        <f t="shared" si="0"/>
        <v>-2</v>
      </c>
      <c r="J31" s="29">
        <f>MEDIAN((B31:H31))</f>
        <v>-2</v>
      </c>
      <c r="K31" s="1"/>
      <c r="N31" s="4"/>
      <c r="O31" s="3"/>
      <c r="P31" s="3"/>
      <c r="Q31" s="3"/>
      <c r="R31" s="3"/>
      <c r="S31" s="3"/>
      <c r="T31" s="3"/>
      <c r="U31" s="11"/>
    </row>
    <row r="32" spans="1:21">
      <c r="A32" s="4" t="s">
        <v>994</v>
      </c>
      <c r="B32" s="1">
        <v>1</v>
      </c>
      <c r="C32" s="1">
        <v>1</v>
      </c>
      <c r="D32" s="1">
        <v>2</v>
      </c>
      <c r="E32" s="1">
        <v>2</v>
      </c>
      <c r="F32" s="1">
        <v>2</v>
      </c>
      <c r="G32" s="1">
        <v>1</v>
      </c>
      <c r="H32" s="1">
        <v>1</v>
      </c>
      <c r="I32" s="15">
        <f t="shared" si="0"/>
        <v>1.4285714285714286</v>
      </c>
      <c r="J32" s="29">
        <f>MEDIAN((B32:H32))</f>
        <v>1</v>
      </c>
      <c r="K32" s="1"/>
      <c r="N32" s="4"/>
      <c r="O32" s="3"/>
      <c r="P32" s="3"/>
      <c r="Q32" s="3"/>
      <c r="R32" s="3"/>
      <c r="S32" s="3"/>
      <c r="T32" s="3"/>
      <c r="U32" s="11"/>
    </row>
    <row r="33" spans="1:21">
      <c r="A33" s="4" t="s">
        <v>995</v>
      </c>
      <c r="B33" s="1">
        <v>-2</v>
      </c>
      <c r="C33" s="1">
        <v>-2</v>
      </c>
      <c r="D33" s="1">
        <v>-2</v>
      </c>
      <c r="E33" s="1">
        <v>-2</v>
      </c>
      <c r="F33" s="1">
        <v>-2</v>
      </c>
      <c r="G33" s="1">
        <v>-2</v>
      </c>
      <c r="H33" s="1">
        <v>-2</v>
      </c>
      <c r="I33" s="15">
        <f t="shared" si="0"/>
        <v>-2</v>
      </c>
      <c r="J33" s="29">
        <f>MEDIAN((B33:H33))</f>
        <v>-2</v>
      </c>
      <c r="K33" s="1"/>
      <c r="N33" s="4"/>
      <c r="O33" s="3"/>
      <c r="P33" s="3"/>
      <c r="Q33" s="3"/>
      <c r="R33" s="3"/>
      <c r="S33" s="3"/>
      <c r="T33" s="3"/>
      <c r="U33" s="11"/>
    </row>
    <row r="34" spans="1:21">
      <c r="A34" s="4" t="s">
        <v>996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5">
        <f t="shared" ref="I34:I65" si="1">SUM(B34:H34)/7</f>
        <v>1</v>
      </c>
      <c r="J34" s="29">
        <f>MEDIAN((B34:H34))</f>
        <v>1</v>
      </c>
      <c r="K34" s="1"/>
      <c r="N34" s="4"/>
      <c r="O34" s="3"/>
      <c r="P34" s="3"/>
      <c r="Q34" s="3"/>
      <c r="R34" s="3"/>
      <c r="S34" s="3"/>
      <c r="T34" s="3"/>
      <c r="U34" s="11"/>
    </row>
    <row r="35" spans="1:21">
      <c r="A35" s="4" t="s">
        <v>997</v>
      </c>
      <c r="B35" s="1">
        <v>-2</v>
      </c>
      <c r="C35" s="1">
        <v>-2</v>
      </c>
      <c r="D35" s="1">
        <v>-2</v>
      </c>
      <c r="E35" s="1">
        <v>-2</v>
      </c>
      <c r="F35" s="1">
        <v>-2</v>
      </c>
      <c r="G35" s="1">
        <v>-2</v>
      </c>
      <c r="H35" s="1">
        <v>-1</v>
      </c>
      <c r="I35" s="15">
        <f t="shared" si="1"/>
        <v>-1.8571428571428572</v>
      </c>
      <c r="J35" s="29">
        <f>MEDIAN((B35:H35))</f>
        <v>-2</v>
      </c>
      <c r="K35" s="1"/>
      <c r="N35" s="4"/>
      <c r="O35" s="3"/>
      <c r="P35" s="3"/>
      <c r="Q35" s="3"/>
      <c r="R35" s="3"/>
      <c r="S35" s="3"/>
      <c r="T35" s="3"/>
      <c r="U35" s="3"/>
    </row>
    <row r="36" spans="1:21">
      <c r="A36" s="4" t="s">
        <v>998</v>
      </c>
      <c r="B36" s="1">
        <v>1</v>
      </c>
      <c r="C36" s="1">
        <v>1</v>
      </c>
      <c r="D36" s="1">
        <v>2</v>
      </c>
      <c r="E36" s="1">
        <v>1</v>
      </c>
      <c r="F36" s="1">
        <v>1</v>
      </c>
      <c r="G36" s="1">
        <v>1</v>
      </c>
      <c r="H36" s="1">
        <v>0</v>
      </c>
      <c r="I36" s="15">
        <f t="shared" si="1"/>
        <v>1</v>
      </c>
      <c r="J36" s="29">
        <f>MEDIAN((B36:H36))</f>
        <v>1</v>
      </c>
      <c r="K36" s="1"/>
      <c r="N36" s="4"/>
      <c r="O36" s="3"/>
      <c r="P36" s="3"/>
      <c r="Q36" s="3"/>
      <c r="R36" s="3"/>
      <c r="S36" s="3"/>
      <c r="T36" s="3"/>
      <c r="U36" s="11"/>
    </row>
    <row r="37" spans="1:21">
      <c r="A37" s="4" t="s">
        <v>999</v>
      </c>
      <c r="B37" s="1">
        <v>2</v>
      </c>
      <c r="C37" s="1">
        <v>2</v>
      </c>
      <c r="D37" s="1">
        <v>2</v>
      </c>
      <c r="E37" s="1">
        <v>1</v>
      </c>
      <c r="F37" s="1">
        <v>2</v>
      </c>
      <c r="G37" s="1">
        <v>2</v>
      </c>
      <c r="H37" s="1">
        <v>2</v>
      </c>
      <c r="I37" s="15">
        <f t="shared" si="1"/>
        <v>1.8571428571428572</v>
      </c>
      <c r="J37" s="29">
        <f>MEDIAN((B37:H37))</f>
        <v>2</v>
      </c>
      <c r="K37" s="1"/>
      <c r="N37" s="4"/>
      <c r="O37" s="3"/>
      <c r="P37" s="3"/>
      <c r="Q37" s="3"/>
      <c r="R37" s="3"/>
      <c r="S37" s="3"/>
      <c r="T37" s="3"/>
      <c r="U37" s="11"/>
    </row>
    <row r="38" spans="1:21">
      <c r="A38" s="4" t="s">
        <v>1000</v>
      </c>
      <c r="B38" s="1">
        <v>-2</v>
      </c>
      <c r="C38" s="1">
        <v>-2</v>
      </c>
      <c r="D38" s="1">
        <v>-2</v>
      </c>
      <c r="E38" s="1">
        <v>-2</v>
      </c>
      <c r="F38" s="1">
        <v>-2</v>
      </c>
      <c r="G38" s="1">
        <v>-2</v>
      </c>
      <c r="H38" s="1">
        <v>-2</v>
      </c>
      <c r="I38" s="15">
        <f t="shared" si="1"/>
        <v>-2</v>
      </c>
      <c r="J38" s="29">
        <f>MEDIAN((B38:H38))</f>
        <v>-2</v>
      </c>
      <c r="K38" s="1"/>
      <c r="N38" s="4"/>
      <c r="O38" s="3"/>
      <c r="P38" s="3"/>
      <c r="Q38" s="3"/>
      <c r="R38" s="3"/>
      <c r="S38" s="3"/>
      <c r="T38" s="3"/>
      <c r="U38" s="11"/>
    </row>
    <row r="39" spans="1:21">
      <c r="A39" s="4" t="s">
        <v>1001</v>
      </c>
      <c r="B39" s="1">
        <v>1</v>
      </c>
      <c r="C39" s="1">
        <v>1</v>
      </c>
      <c r="D39" s="1">
        <v>1</v>
      </c>
      <c r="E39" s="1">
        <v>1</v>
      </c>
      <c r="F39" s="1">
        <v>0</v>
      </c>
      <c r="G39" s="1">
        <v>1</v>
      </c>
      <c r="H39" s="1">
        <v>0</v>
      </c>
      <c r="I39" s="15">
        <f t="shared" si="1"/>
        <v>0.7142857142857143</v>
      </c>
      <c r="J39" s="29">
        <f>MEDIAN((B39:H39))</f>
        <v>1</v>
      </c>
      <c r="K39" s="1"/>
      <c r="N39" s="4"/>
      <c r="O39" s="3"/>
      <c r="P39" s="3"/>
      <c r="Q39" s="3"/>
      <c r="R39" s="3"/>
      <c r="S39" s="3"/>
      <c r="T39" s="3"/>
      <c r="U39" s="11"/>
    </row>
    <row r="40" spans="1:21">
      <c r="A40" s="4" t="s">
        <v>1002</v>
      </c>
      <c r="B40" s="1">
        <v>1</v>
      </c>
      <c r="C40" s="1">
        <v>1</v>
      </c>
      <c r="D40" s="1">
        <v>2</v>
      </c>
      <c r="E40" s="1">
        <v>1</v>
      </c>
      <c r="F40" s="1">
        <v>1</v>
      </c>
      <c r="G40" s="1">
        <v>1</v>
      </c>
      <c r="H40" s="1">
        <v>0</v>
      </c>
      <c r="I40" s="15">
        <f t="shared" si="1"/>
        <v>1</v>
      </c>
      <c r="J40" s="29">
        <f>MEDIAN((B40:H40))</f>
        <v>1</v>
      </c>
      <c r="K40" s="1"/>
      <c r="N40" s="4"/>
      <c r="O40" s="3"/>
      <c r="P40" s="3"/>
      <c r="Q40" s="3"/>
      <c r="R40" s="3"/>
      <c r="S40" s="3"/>
      <c r="T40" s="3"/>
      <c r="U40" s="11"/>
    </row>
    <row r="41" spans="1:21">
      <c r="A41" s="4" t="s">
        <v>1003</v>
      </c>
      <c r="B41" s="1">
        <v>-2</v>
      </c>
      <c r="C41" s="1">
        <v>-2</v>
      </c>
      <c r="D41" s="1">
        <v>-2</v>
      </c>
      <c r="E41" s="1">
        <v>-2</v>
      </c>
      <c r="F41" s="1">
        <v>-2</v>
      </c>
      <c r="G41" s="1">
        <v>-2</v>
      </c>
      <c r="H41" s="1">
        <v>-1</v>
      </c>
      <c r="I41" s="15">
        <f t="shared" si="1"/>
        <v>-1.8571428571428572</v>
      </c>
      <c r="J41" s="29">
        <f>MEDIAN((B41:H41))</f>
        <v>-2</v>
      </c>
      <c r="K41" s="1"/>
      <c r="N41" s="4"/>
      <c r="O41" s="3"/>
      <c r="P41" s="3"/>
      <c r="Q41" s="3"/>
      <c r="R41" s="3"/>
      <c r="S41" s="3"/>
      <c r="T41" s="3"/>
      <c r="U41" s="11"/>
    </row>
    <row r="42" spans="1:21">
      <c r="A42" s="4" t="s">
        <v>1004</v>
      </c>
      <c r="B42" s="1">
        <v>2</v>
      </c>
      <c r="C42" s="1">
        <v>2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5">
        <f t="shared" si="1"/>
        <v>2</v>
      </c>
      <c r="J42" s="29">
        <f>MEDIAN((B42:H42))</f>
        <v>2</v>
      </c>
      <c r="K42" s="1"/>
      <c r="N42" s="4"/>
      <c r="O42" s="3"/>
      <c r="P42" s="12"/>
      <c r="Q42" s="3"/>
      <c r="R42" s="3"/>
      <c r="S42" s="3"/>
      <c r="T42" s="3"/>
      <c r="U42" s="11"/>
    </row>
    <row r="43" spans="1:21">
      <c r="A43" s="4" t="s">
        <v>1005</v>
      </c>
      <c r="B43" s="1">
        <v>2</v>
      </c>
      <c r="C43" s="1">
        <v>1</v>
      </c>
      <c r="D43" s="1">
        <v>2</v>
      </c>
      <c r="E43" s="1">
        <v>1</v>
      </c>
      <c r="F43" s="1">
        <v>1</v>
      </c>
      <c r="G43" s="1">
        <v>2</v>
      </c>
      <c r="H43" s="1">
        <v>2</v>
      </c>
      <c r="I43" s="15">
        <f t="shared" si="1"/>
        <v>1.5714285714285714</v>
      </c>
      <c r="J43" s="29">
        <f>MEDIAN((B43:H43))</f>
        <v>2</v>
      </c>
      <c r="K43" s="1"/>
      <c r="N43" s="4"/>
      <c r="O43" s="3"/>
      <c r="P43" s="3"/>
      <c r="Q43" s="3"/>
      <c r="R43" s="3"/>
      <c r="S43" s="3"/>
      <c r="T43" s="3"/>
      <c r="U43" s="11"/>
    </row>
    <row r="44" spans="1:21">
      <c r="A44" s="4" t="s">
        <v>1006</v>
      </c>
      <c r="B44" s="1">
        <v>1</v>
      </c>
      <c r="C44" s="1">
        <v>1</v>
      </c>
      <c r="D44" s="1">
        <v>1</v>
      </c>
      <c r="E44" s="1">
        <v>1</v>
      </c>
      <c r="F44" s="1">
        <v>2</v>
      </c>
      <c r="G44" s="1">
        <v>1</v>
      </c>
      <c r="H44" s="1">
        <v>2</v>
      </c>
      <c r="I44" s="15">
        <f t="shared" si="1"/>
        <v>1.2857142857142858</v>
      </c>
      <c r="J44" s="29">
        <f>MEDIAN((B44:H44))</f>
        <v>1</v>
      </c>
      <c r="K44" s="1"/>
      <c r="N44" s="4"/>
      <c r="O44" s="3"/>
      <c r="P44" s="3"/>
      <c r="Q44" s="3"/>
      <c r="R44" s="3"/>
      <c r="S44" s="3"/>
      <c r="T44" s="3"/>
      <c r="U44" s="11"/>
    </row>
    <row r="45" spans="1:21">
      <c r="A45" s="4" t="s">
        <v>1007</v>
      </c>
      <c r="B45" s="1">
        <v>2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5">
        <f t="shared" si="1"/>
        <v>1.1428571428571428</v>
      </c>
      <c r="J45" s="29">
        <f>MEDIAN((B45:H45))</f>
        <v>1</v>
      </c>
      <c r="K45" s="1"/>
      <c r="N45" s="4"/>
      <c r="O45" s="3"/>
      <c r="P45" s="3"/>
      <c r="Q45" s="3"/>
      <c r="R45" s="3"/>
      <c r="S45" s="3"/>
      <c r="T45" s="3"/>
      <c r="U45" s="11"/>
    </row>
    <row r="46" spans="1:21">
      <c r="A46" s="4" t="s">
        <v>1008</v>
      </c>
      <c r="B46" s="1">
        <v>1</v>
      </c>
      <c r="C46" s="1">
        <v>2</v>
      </c>
      <c r="D46" s="1">
        <v>2</v>
      </c>
      <c r="E46" s="1">
        <v>2</v>
      </c>
      <c r="F46" s="1">
        <v>1</v>
      </c>
      <c r="G46" s="1">
        <v>2</v>
      </c>
      <c r="H46" s="1">
        <v>2</v>
      </c>
      <c r="I46" s="15">
        <f t="shared" si="1"/>
        <v>1.7142857142857142</v>
      </c>
      <c r="J46" s="29">
        <f>MEDIAN((B46:H46))</f>
        <v>2</v>
      </c>
      <c r="K46" s="1"/>
      <c r="N46" s="4"/>
      <c r="O46" s="3"/>
      <c r="P46" s="3"/>
      <c r="Q46" s="3"/>
      <c r="R46" s="3"/>
      <c r="S46" s="3"/>
      <c r="T46" s="3"/>
      <c r="U46" s="11"/>
    </row>
    <row r="47" spans="1:21">
      <c r="A47" s="4" t="s">
        <v>1009</v>
      </c>
      <c r="B47" s="1">
        <v>1</v>
      </c>
      <c r="C47" s="1">
        <v>1</v>
      </c>
      <c r="D47" s="1">
        <v>2</v>
      </c>
      <c r="E47" s="1">
        <v>0</v>
      </c>
      <c r="F47" s="1">
        <v>1</v>
      </c>
      <c r="G47" s="1">
        <v>2</v>
      </c>
      <c r="H47" s="1">
        <v>0</v>
      </c>
      <c r="I47" s="15">
        <f t="shared" si="1"/>
        <v>1</v>
      </c>
      <c r="J47" s="29">
        <f>MEDIAN((B47:H47))</f>
        <v>1</v>
      </c>
      <c r="K47" s="1"/>
      <c r="N47" s="4"/>
      <c r="O47" s="3"/>
      <c r="P47" s="3"/>
      <c r="Q47" s="3"/>
      <c r="R47" s="3"/>
      <c r="S47" s="3"/>
      <c r="T47" s="3"/>
      <c r="U47" s="11"/>
    </row>
    <row r="48" spans="1:21">
      <c r="A48" s="4" t="s">
        <v>1010</v>
      </c>
      <c r="B48" s="1">
        <v>0</v>
      </c>
      <c r="C48" s="1">
        <v>1</v>
      </c>
      <c r="D48" s="1">
        <v>1</v>
      </c>
      <c r="E48" s="1">
        <v>0</v>
      </c>
      <c r="F48" s="1">
        <v>0</v>
      </c>
      <c r="G48" s="1">
        <v>1</v>
      </c>
      <c r="H48" s="1">
        <v>0</v>
      </c>
      <c r="I48" s="15">
        <f t="shared" si="1"/>
        <v>0.42857142857142855</v>
      </c>
      <c r="J48" s="29">
        <f>MEDIAN((B48:H48))</f>
        <v>0</v>
      </c>
      <c r="K48" s="1"/>
      <c r="N48" s="4"/>
      <c r="O48" s="3"/>
      <c r="P48" s="3"/>
      <c r="Q48" s="3"/>
      <c r="R48" s="3"/>
      <c r="S48" s="3"/>
      <c r="T48" s="3"/>
      <c r="U48" s="11"/>
    </row>
    <row r="49" spans="1:21">
      <c r="A49" s="4" t="s">
        <v>1011</v>
      </c>
      <c r="B49" s="1">
        <v>-2</v>
      </c>
      <c r="C49" s="1">
        <v>-2</v>
      </c>
      <c r="D49" s="1">
        <v>-2</v>
      </c>
      <c r="E49" s="1">
        <v>-2</v>
      </c>
      <c r="F49" s="1">
        <v>-2</v>
      </c>
      <c r="G49" s="1">
        <v>-1</v>
      </c>
      <c r="H49" s="1">
        <v>-1</v>
      </c>
      <c r="I49" s="15">
        <f t="shared" si="1"/>
        <v>-1.7142857142857142</v>
      </c>
      <c r="J49" s="29">
        <f>MEDIAN((B49:H49))</f>
        <v>-2</v>
      </c>
      <c r="K49" s="1"/>
      <c r="N49" s="4"/>
      <c r="O49" s="3"/>
      <c r="P49" s="3"/>
      <c r="Q49" s="3"/>
      <c r="R49" s="3"/>
      <c r="S49" s="3"/>
      <c r="T49" s="3"/>
      <c r="U49" s="11"/>
    </row>
    <row r="50" spans="1:21">
      <c r="A50" s="4" t="s">
        <v>1012</v>
      </c>
      <c r="B50" s="1">
        <v>2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5">
        <f t="shared" si="1"/>
        <v>2</v>
      </c>
      <c r="J50" s="29">
        <f>MEDIAN((B50:H50))</f>
        <v>2</v>
      </c>
      <c r="K50" s="1"/>
      <c r="N50" s="4"/>
      <c r="O50" s="3"/>
      <c r="P50" s="3"/>
      <c r="Q50" s="3"/>
      <c r="R50" s="3"/>
      <c r="S50" s="3"/>
      <c r="T50" s="3"/>
      <c r="U50" s="11"/>
    </row>
    <row r="51" spans="1:21">
      <c r="A51" s="4" t="s">
        <v>1013</v>
      </c>
      <c r="B51" s="1">
        <v>-2</v>
      </c>
      <c r="C51" s="1">
        <v>-2</v>
      </c>
      <c r="D51" s="1">
        <v>-2</v>
      </c>
      <c r="E51" s="1">
        <v>-2</v>
      </c>
      <c r="F51" s="1">
        <v>-2</v>
      </c>
      <c r="G51" s="1">
        <v>-1</v>
      </c>
      <c r="H51" s="1">
        <v>-1</v>
      </c>
      <c r="I51" s="15">
        <f t="shared" si="1"/>
        <v>-1.7142857142857142</v>
      </c>
      <c r="J51" s="29">
        <f>MEDIAN((B51:H51))</f>
        <v>-2</v>
      </c>
      <c r="K51" s="1"/>
      <c r="N51" s="4"/>
      <c r="O51" s="3"/>
      <c r="P51" s="3"/>
      <c r="Q51" s="3"/>
      <c r="R51" s="3"/>
      <c r="S51" s="3"/>
      <c r="T51" s="3"/>
      <c r="U51" s="11"/>
    </row>
    <row r="52" spans="1:21">
      <c r="A52" s="4" t="s">
        <v>1014</v>
      </c>
      <c r="B52" s="18">
        <v>1</v>
      </c>
      <c r="C52" s="18">
        <v>2</v>
      </c>
      <c r="D52" s="18">
        <v>2</v>
      </c>
      <c r="E52" s="18">
        <v>2</v>
      </c>
      <c r="F52" s="18">
        <v>1</v>
      </c>
      <c r="G52" s="18">
        <v>2</v>
      </c>
      <c r="H52" s="18">
        <v>2</v>
      </c>
      <c r="I52" s="15">
        <f t="shared" si="1"/>
        <v>1.7142857142857142</v>
      </c>
      <c r="J52" s="29">
        <f>MEDIAN((B52:H52))</f>
        <v>2</v>
      </c>
      <c r="K52" s="1"/>
      <c r="N52" s="4"/>
      <c r="O52" s="3"/>
      <c r="P52" s="3"/>
      <c r="Q52" s="3"/>
      <c r="R52" s="3"/>
      <c r="S52" s="3"/>
      <c r="T52" s="3"/>
      <c r="U52" s="11"/>
    </row>
    <row r="53" spans="1:21">
      <c r="A53" s="4" t="s">
        <v>1015</v>
      </c>
      <c r="B53" s="1">
        <v>2</v>
      </c>
      <c r="C53" s="1">
        <v>2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5">
        <f t="shared" si="1"/>
        <v>1.4285714285714286</v>
      </c>
      <c r="J53" s="29">
        <f>MEDIAN((B53:H53))</f>
        <v>1</v>
      </c>
      <c r="K53" s="1"/>
      <c r="N53" s="4"/>
      <c r="O53" s="3"/>
      <c r="P53" s="3"/>
      <c r="Q53" s="3"/>
      <c r="R53" s="3"/>
      <c r="S53" s="3"/>
      <c r="T53" s="3"/>
      <c r="U53" s="11"/>
    </row>
    <row r="54" spans="1:21">
      <c r="A54" s="4" t="s">
        <v>1016</v>
      </c>
      <c r="B54" s="1">
        <v>0</v>
      </c>
      <c r="C54" s="1">
        <v>0</v>
      </c>
      <c r="D54" s="1">
        <v>2</v>
      </c>
      <c r="E54" s="1">
        <v>0</v>
      </c>
      <c r="F54" s="1">
        <v>0</v>
      </c>
      <c r="G54" s="1">
        <v>2</v>
      </c>
      <c r="H54" s="1">
        <v>2</v>
      </c>
      <c r="I54" s="15">
        <f t="shared" si="1"/>
        <v>0.8571428571428571</v>
      </c>
      <c r="J54" s="29">
        <f>MEDIAN((B54:H54))</f>
        <v>0</v>
      </c>
      <c r="K54" s="1"/>
      <c r="N54" s="4"/>
      <c r="O54" s="3"/>
      <c r="P54" s="3"/>
      <c r="Q54" s="3"/>
      <c r="R54" s="3"/>
      <c r="S54" s="3"/>
      <c r="T54" s="3"/>
      <c r="U54" s="11"/>
    </row>
    <row r="55" spans="1:21">
      <c r="A55" s="4" t="s">
        <v>1017</v>
      </c>
      <c r="B55" s="1">
        <v>2</v>
      </c>
      <c r="C55" s="1">
        <v>2</v>
      </c>
      <c r="D55" s="1">
        <v>2</v>
      </c>
      <c r="E55" s="1">
        <v>1</v>
      </c>
      <c r="F55" s="1">
        <v>2</v>
      </c>
      <c r="G55" s="1">
        <v>2</v>
      </c>
      <c r="H55" s="1">
        <v>2</v>
      </c>
      <c r="I55" s="15">
        <f t="shared" si="1"/>
        <v>1.8571428571428572</v>
      </c>
      <c r="J55" s="29">
        <f>MEDIAN((B55:H55))</f>
        <v>2</v>
      </c>
      <c r="K55" s="1"/>
      <c r="N55" s="4"/>
      <c r="O55" s="3"/>
      <c r="P55" s="3"/>
      <c r="Q55" s="3"/>
      <c r="R55" s="3"/>
      <c r="S55" s="3"/>
      <c r="T55" s="3"/>
      <c r="U55" s="11"/>
    </row>
    <row r="56" spans="1:21">
      <c r="A56" s="4" t="s">
        <v>1018</v>
      </c>
      <c r="B56" s="1">
        <v>2</v>
      </c>
      <c r="C56" s="1">
        <v>2</v>
      </c>
      <c r="D56" s="1">
        <v>2</v>
      </c>
      <c r="E56" s="1">
        <v>2</v>
      </c>
      <c r="F56" s="1">
        <v>2</v>
      </c>
      <c r="G56" s="1">
        <v>2</v>
      </c>
      <c r="H56" s="1">
        <v>2</v>
      </c>
      <c r="I56" s="15">
        <f t="shared" si="1"/>
        <v>2</v>
      </c>
      <c r="J56" s="29">
        <f>MEDIAN((B56:H56))</f>
        <v>2</v>
      </c>
      <c r="K56" s="1"/>
      <c r="N56" s="4"/>
      <c r="O56" s="3"/>
      <c r="P56" s="3"/>
      <c r="Q56" s="3"/>
      <c r="R56" s="3"/>
      <c r="S56" s="3"/>
      <c r="T56" s="3"/>
      <c r="U56" s="11"/>
    </row>
    <row r="57" spans="1:21">
      <c r="A57" s="4" t="s">
        <v>1019</v>
      </c>
      <c r="B57" s="1">
        <v>2</v>
      </c>
      <c r="C57" s="1">
        <v>2</v>
      </c>
      <c r="D57" s="1">
        <v>2</v>
      </c>
      <c r="E57" s="1">
        <v>2</v>
      </c>
      <c r="F57" s="1">
        <v>1</v>
      </c>
      <c r="G57" s="1">
        <v>2</v>
      </c>
      <c r="H57" s="1">
        <v>2</v>
      </c>
      <c r="I57" s="15">
        <f t="shared" si="1"/>
        <v>1.8571428571428572</v>
      </c>
      <c r="J57" s="29">
        <f>MEDIAN((B57:H57))</f>
        <v>2</v>
      </c>
      <c r="K57" s="1"/>
      <c r="N57" s="4"/>
      <c r="O57" s="3"/>
      <c r="P57" s="3"/>
      <c r="Q57" s="3"/>
      <c r="R57" s="3"/>
      <c r="S57" s="3"/>
      <c r="T57" s="3"/>
      <c r="U57" s="11"/>
    </row>
    <row r="58" spans="1:21">
      <c r="A58" s="4" t="s">
        <v>1020</v>
      </c>
      <c r="B58" s="1">
        <v>1</v>
      </c>
      <c r="C58" s="1">
        <v>1</v>
      </c>
      <c r="D58" s="1">
        <v>2</v>
      </c>
      <c r="E58" s="1">
        <v>0</v>
      </c>
      <c r="F58" s="1">
        <v>0</v>
      </c>
      <c r="G58" s="1">
        <v>0</v>
      </c>
      <c r="H58" s="1">
        <v>0</v>
      </c>
      <c r="I58" s="15">
        <f t="shared" si="1"/>
        <v>0.5714285714285714</v>
      </c>
      <c r="J58" s="29">
        <f>MEDIAN((B58:H58))</f>
        <v>0</v>
      </c>
      <c r="K58" s="1"/>
      <c r="N58" s="4"/>
      <c r="O58" s="3"/>
      <c r="P58" s="3"/>
      <c r="Q58" s="3"/>
      <c r="R58" s="3"/>
      <c r="S58" s="3"/>
      <c r="T58" s="3"/>
      <c r="U58" s="11"/>
    </row>
    <row r="59" spans="1:21">
      <c r="A59" s="4" t="s">
        <v>1021</v>
      </c>
      <c r="B59" s="1">
        <v>2</v>
      </c>
      <c r="C59" s="1">
        <v>1</v>
      </c>
      <c r="D59" s="1">
        <v>2</v>
      </c>
      <c r="E59" s="1">
        <v>2</v>
      </c>
      <c r="F59" s="1">
        <v>1</v>
      </c>
      <c r="G59" s="1">
        <v>1</v>
      </c>
      <c r="H59" s="1">
        <v>1</v>
      </c>
      <c r="I59" s="15">
        <f t="shared" si="1"/>
        <v>1.4285714285714286</v>
      </c>
      <c r="J59" s="29">
        <f>MEDIAN((B59:H59))</f>
        <v>1</v>
      </c>
      <c r="K59" s="1"/>
      <c r="N59" s="4"/>
      <c r="O59" s="3"/>
      <c r="P59" s="3"/>
      <c r="Q59" s="3"/>
      <c r="R59" s="3"/>
      <c r="S59" s="3"/>
      <c r="T59" s="3"/>
      <c r="U59" s="11"/>
    </row>
    <row r="60" spans="1:21">
      <c r="A60" s="4" t="s">
        <v>1022</v>
      </c>
      <c r="B60" s="1">
        <v>-2</v>
      </c>
      <c r="C60" s="1">
        <v>-2</v>
      </c>
      <c r="D60" s="1">
        <v>-2</v>
      </c>
      <c r="E60" s="1">
        <v>-2</v>
      </c>
      <c r="F60" s="1">
        <v>-2</v>
      </c>
      <c r="G60" s="1">
        <v>-2</v>
      </c>
      <c r="H60" s="1">
        <v>-1</v>
      </c>
      <c r="I60" s="15">
        <f t="shared" si="1"/>
        <v>-1.8571428571428572</v>
      </c>
      <c r="J60" s="29">
        <f>MEDIAN((B60:H60))</f>
        <v>-2</v>
      </c>
      <c r="K60" s="1"/>
      <c r="N60" s="4"/>
      <c r="O60" s="3"/>
      <c r="P60" s="3"/>
      <c r="Q60" s="3"/>
      <c r="R60" s="3"/>
      <c r="S60" s="3"/>
      <c r="T60" s="3"/>
      <c r="U60" s="11"/>
    </row>
    <row r="61" spans="1:21">
      <c r="A61" s="4" t="s">
        <v>1023</v>
      </c>
      <c r="B61" s="1">
        <v>1</v>
      </c>
      <c r="C61" s="1">
        <v>1</v>
      </c>
      <c r="D61" s="1">
        <v>1</v>
      </c>
      <c r="E61" s="1">
        <v>0</v>
      </c>
      <c r="F61" s="1">
        <v>0</v>
      </c>
      <c r="G61" s="1">
        <v>0</v>
      </c>
      <c r="H61" s="1">
        <v>1</v>
      </c>
      <c r="I61" s="15">
        <f t="shared" si="1"/>
        <v>0.5714285714285714</v>
      </c>
      <c r="J61" s="29">
        <f>MEDIAN((B61:H61))</f>
        <v>1</v>
      </c>
      <c r="K61" s="1"/>
      <c r="N61" s="4"/>
      <c r="O61" s="3"/>
      <c r="P61" s="3"/>
      <c r="Q61" s="3"/>
      <c r="R61" s="3"/>
      <c r="S61" s="3"/>
      <c r="T61" s="3"/>
      <c r="U61" s="11"/>
    </row>
    <row r="62" spans="1:21">
      <c r="A62" s="4" t="s">
        <v>1024</v>
      </c>
      <c r="B62" s="1">
        <v>0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5">
        <f t="shared" si="1"/>
        <v>0.14285714285714285</v>
      </c>
      <c r="J62" s="29">
        <f>MEDIAN((B62:H62))</f>
        <v>0</v>
      </c>
      <c r="K62" s="1"/>
      <c r="N62" s="4"/>
      <c r="O62" s="3"/>
      <c r="P62" s="3"/>
      <c r="Q62" s="3"/>
      <c r="R62" s="3"/>
      <c r="S62" s="3"/>
      <c r="T62" s="3"/>
      <c r="U62" s="11"/>
    </row>
    <row r="63" spans="1:21">
      <c r="A63" s="4" t="s">
        <v>1025</v>
      </c>
      <c r="B63" s="1">
        <v>0</v>
      </c>
      <c r="C63" s="1">
        <v>-1</v>
      </c>
      <c r="D63" s="1">
        <v>0</v>
      </c>
      <c r="E63" s="1">
        <v>-1</v>
      </c>
      <c r="F63" s="1">
        <v>1</v>
      </c>
      <c r="G63" s="1">
        <v>-1</v>
      </c>
      <c r="H63" s="1">
        <v>0</v>
      </c>
      <c r="I63" s="15">
        <f t="shared" si="1"/>
        <v>-0.2857142857142857</v>
      </c>
      <c r="J63" s="29">
        <f>MEDIAN((B63:H63))</f>
        <v>0</v>
      </c>
      <c r="K63" s="1"/>
      <c r="N63" s="4"/>
      <c r="O63" s="3"/>
      <c r="P63" s="3"/>
      <c r="Q63" s="3"/>
      <c r="R63" s="3"/>
      <c r="S63" s="3"/>
      <c r="T63" s="3"/>
      <c r="U63" s="11"/>
    </row>
    <row r="64" spans="1:21">
      <c r="A64" s="4" t="s">
        <v>1026</v>
      </c>
      <c r="B64" s="1">
        <v>1</v>
      </c>
      <c r="C64" s="1">
        <v>2</v>
      </c>
      <c r="D64" s="1">
        <v>2</v>
      </c>
      <c r="E64" s="1">
        <v>2</v>
      </c>
      <c r="F64" s="1">
        <v>0</v>
      </c>
      <c r="G64" s="1">
        <v>2</v>
      </c>
      <c r="H64" s="1">
        <v>0</v>
      </c>
      <c r="I64" s="15">
        <f t="shared" si="1"/>
        <v>1.2857142857142858</v>
      </c>
      <c r="J64" s="29">
        <f>MEDIAN((B64:H64))</f>
        <v>2</v>
      </c>
      <c r="K64" s="1"/>
      <c r="N64" s="4"/>
      <c r="O64" s="3"/>
      <c r="P64" s="3"/>
      <c r="Q64" s="3"/>
      <c r="R64" s="3"/>
      <c r="S64" s="3"/>
      <c r="T64" s="3"/>
      <c r="U64" s="11"/>
    </row>
    <row r="65" spans="1:21">
      <c r="A65" s="4" t="s">
        <v>1027</v>
      </c>
      <c r="B65" s="1">
        <v>0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5">
        <f t="shared" si="1"/>
        <v>0.2857142857142857</v>
      </c>
      <c r="J65" s="29">
        <f>MEDIAN((B65:H65))</f>
        <v>0</v>
      </c>
      <c r="K65" s="1"/>
      <c r="N65" s="4"/>
      <c r="O65" s="3"/>
      <c r="P65" s="3"/>
      <c r="Q65" s="3"/>
      <c r="R65" s="3"/>
      <c r="S65" s="3"/>
      <c r="T65" s="3"/>
      <c r="U65" s="11"/>
    </row>
    <row r="66" spans="1:21">
      <c r="A66" s="4" t="s">
        <v>1028</v>
      </c>
      <c r="B66" s="1">
        <v>-2</v>
      </c>
      <c r="C66" s="1">
        <v>-2</v>
      </c>
      <c r="D66" s="1">
        <v>-2</v>
      </c>
      <c r="E66" s="1">
        <v>-2</v>
      </c>
      <c r="F66" s="1">
        <v>-2</v>
      </c>
      <c r="G66" s="1">
        <v>-2</v>
      </c>
      <c r="H66" s="1">
        <v>-2</v>
      </c>
      <c r="I66" s="15">
        <f t="shared" ref="I66:I97" si="2">SUM(B66:H66)/7</f>
        <v>-2</v>
      </c>
      <c r="J66" s="29">
        <f>MEDIAN((B66:H66))</f>
        <v>-2</v>
      </c>
      <c r="K66" s="1"/>
      <c r="N66" s="4"/>
      <c r="O66" s="3"/>
      <c r="P66" s="3"/>
      <c r="Q66" s="3"/>
      <c r="R66" s="3"/>
      <c r="S66" s="3"/>
      <c r="T66" s="3"/>
      <c r="U66" s="11"/>
    </row>
    <row r="67" spans="1:21">
      <c r="A67" s="4" t="s">
        <v>1029</v>
      </c>
      <c r="B67" s="1">
        <v>1</v>
      </c>
      <c r="C67" s="1">
        <v>2</v>
      </c>
      <c r="D67" s="1">
        <v>2</v>
      </c>
      <c r="E67" s="1">
        <v>2</v>
      </c>
      <c r="F67" s="1">
        <v>0</v>
      </c>
      <c r="G67" s="1">
        <v>1</v>
      </c>
      <c r="H67" s="1">
        <v>1</v>
      </c>
      <c r="I67" s="15">
        <f t="shared" si="2"/>
        <v>1.2857142857142858</v>
      </c>
      <c r="J67" s="29">
        <f>MEDIAN((B67:H67))</f>
        <v>1</v>
      </c>
      <c r="K67" s="1"/>
      <c r="N67" s="4"/>
      <c r="O67" s="3"/>
      <c r="P67" s="3"/>
      <c r="Q67" s="3"/>
      <c r="R67" s="3"/>
      <c r="S67" s="3"/>
      <c r="T67" s="3"/>
      <c r="U67" s="11"/>
    </row>
    <row r="68" spans="1:21">
      <c r="A68" s="4" t="s">
        <v>1030</v>
      </c>
      <c r="B68" s="1">
        <v>2</v>
      </c>
      <c r="C68" s="1">
        <v>1</v>
      </c>
      <c r="D68" s="1">
        <v>2</v>
      </c>
      <c r="E68" s="1">
        <v>1</v>
      </c>
      <c r="F68" s="1">
        <v>1</v>
      </c>
      <c r="G68" s="1">
        <v>2</v>
      </c>
      <c r="H68" s="1">
        <v>2</v>
      </c>
      <c r="I68" s="15">
        <f t="shared" si="2"/>
        <v>1.5714285714285714</v>
      </c>
      <c r="J68" s="29">
        <f>MEDIAN((B68:H68))</f>
        <v>2</v>
      </c>
      <c r="K68" s="1"/>
      <c r="N68" s="4"/>
      <c r="O68" s="3"/>
      <c r="P68" s="3"/>
      <c r="Q68" s="3"/>
      <c r="R68" s="3"/>
      <c r="S68" s="3"/>
      <c r="T68" s="3"/>
      <c r="U68" s="11"/>
    </row>
    <row r="69" spans="1:21">
      <c r="A69" s="4" t="s">
        <v>1031</v>
      </c>
      <c r="B69" s="1">
        <v>0</v>
      </c>
      <c r="C69" s="1">
        <v>1</v>
      </c>
      <c r="D69" s="1">
        <v>2</v>
      </c>
      <c r="E69" s="1">
        <v>1</v>
      </c>
      <c r="F69" s="1">
        <v>0</v>
      </c>
      <c r="G69" s="1">
        <v>0</v>
      </c>
      <c r="H69" s="1">
        <v>1</v>
      </c>
      <c r="I69" s="15">
        <f t="shared" si="2"/>
        <v>0.7142857142857143</v>
      </c>
      <c r="J69" s="29">
        <f>MEDIAN((B69:H69))</f>
        <v>1</v>
      </c>
      <c r="K69" s="1"/>
      <c r="N69" s="4"/>
      <c r="O69" s="3"/>
      <c r="P69" s="3"/>
      <c r="Q69" s="3"/>
      <c r="R69" s="3"/>
      <c r="S69" s="3"/>
      <c r="T69" s="3"/>
      <c r="U69" s="11"/>
    </row>
    <row r="70" spans="1:21">
      <c r="A70" s="4" t="s">
        <v>1032</v>
      </c>
      <c r="B70" s="1">
        <v>-2</v>
      </c>
      <c r="C70" s="1">
        <v>-2</v>
      </c>
      <c r="D70" s="1">
        <v>-2</v>
      </c>
      <c r="E70" s="1">
        <v>-2</v>
      </c>
      <c r="F70" s="1">
        <v>-2</v>
      </c>
      <c r="G70" s="1">
        <v>-2</v>
      </c>
      <c r="H70" s="1">
        <v>-2</v>
      </c>
      <c r="I70" s="15">
        <f t="shared" si="2"/>
        <v>-2</v>
      </c>
      <c r="J70" s="29">
        <f>MEDIAN((B70:H70))</f>
        <v>-2</v>
      </c>
      <c r="K70" s="1"/>
      <c r="N70" s="4"/>
      <c r="O70" s="3"/>
      <c r="P70" s="3"/>
      <c r="Q70" s="3"/>
      <c r="R70" s="3"/>
      <c r="S70" s="3"/>
      <c r="T70" s="3"/>
      <c r="U70" s="11"/>
    </row>
    <row r="71" spans="1:21">
      <c r="A71" s="4" t="s">
        <v>1033</v>
      </c>
      <c r="B71" s="1">
        <v>1</v>
      </c>
      <c r="C71" s="1">
        <v>1</v>
      </c>
      <c r="D71" s="1">
        <v>2</v>
      </c>
      <c r="E71" s="1">
        <v>0</v>
      </c>
      <c r="F71" s="1">
        <v>1</v>
      </c>
      <c r="G71" s="1">
        <v>1</v>
      </c>
      <c r="H71" s="1">
        <v>0</v>
      </c>
      <c r="I71" s="15">
        <f t="shared" si="2"/>
        <v>0.8571428571428571</v>
      </c>
      <c r="J71" s="29">
        <f>MEDIAN((B71:H71))</f>
        <v>1</v>
      </c>
      <c r="K71" s="1"/>
      <c r="N71" s="4"/>
      <c r="O71" s="3"/>
      <c r="P71" s="3"/>
      <c r="Q71" s="3"/>
      <c r="R71" s="3"/>
      <c r="S71" s="3"/>
      <c r="T71" s="3"/>
      <c r="U71" s="11"/>
    </row>
    <row r="72" spans="1:21">
      <c r="A72" s="4" t="s">
        <v>1034</v>
      </c>
      <c r="B72" s="1">
        <v>1</v>
      </c>
      <c r="C72" s="1">
        <v>2</v>
      </c>
      <c r="D72" s="1">
        <v>2</v>
      </c>
      <c r="E72" s="1">
        <v>2</v>
      </c>
      <c r="F72" s="1">
        <v>1</v>
      </c>
      <c r="G72" s="1">
        <v>1</v>
      </c>
      <c r="H72" s="1">
        <v>2</v>
      </c>
      <c r="I72" s="15">
        <f t="shared" si="2"/>
        <v>1.5714285714285714</v>
      </c>
      <c r="J72" s="29">
        <f>MEDIAN((B72:H72))</f>
        <v>2</v>
      </c>
      <c r="K72" s="1"/>
      <c r="N72" s="4"/>
      <c r="O72" s="3"/>
      <c r="P72" s="3"/>
      <c r="Q72" s="3"/>
      <c r="R72" s="3"/>
      <c r="S72" s="3"/>
      <c r="T72" s="3"/>
      <c r="U72" s="11"/>
    </row>
    <row r="73" spans="1:21">
      <c r="A73" s="4" t="s">
        <v>1035</v>
      </c>
      <c r="B73" s="1">
        <v>1</v>
      </c>
      <c r="C73" s="1">
        <v>1</v>
      </c>
      <c r="D73" s="1">
        <v>2</v>
      </c>
      <c r="E73" s="1">
        <v>1</v>
      </c>
      <c r="F73" s="1">
        <v>1</v>
      </c>
      <c r="G73" s="1">
        <v>1</v>
      </c>
      <c r="H73" s="1">
        <v>1</v>
      </c>
      <c r="I73" s="15">
        <f t="shared" si="2"/>
        <v>1.1428571428571428</v>
      </c>
      <c r="J73" s="29">
        <f>MEDIAN((B73:H73))</f>
        <v>1</v>
      </c>
      <c r="K73" s="1"/>
      <c r="N73" s="4"/>
      <c r="O73" s="3"/>
      <c r="P73" s="3"/>
      <c r="Q73" s="3"/>
      <c r="R73" s="3"/>
      <c r="S73" s="3"/>
      <c r="T73" s="3"/>
      <c r="U73" s="11"/>
    </row>
    <row r="74" spans="1:21">
      <c r="A74" s="4" t="s">
        <v>1036</v>
      </c>
      <c r="B74" s="1">
        <v>2</v>
      </c>
      <c r="C74" s="1">
        <v>1</v>
      </c>
      <c r="D74" s="1">
        <v>2</v>
      </c>
      <c r="E74" s="1">
        <v>1</v>
      </c>
      <c r="F74" s="1">
        <v>1</v>
      </c>
      <c r="G74" s="1">
        <v>2</v>
      </c>
      <c r="H74" s="1">
        <v>2</v>
      </c>
      <c r="I74" s="15">
        <f t="shared" si="2"/>
        <v>1.5714285714285714</v>
      </c>
      <c r="J74" s="29">
        <f>MEDIAN((B74:H74))</f>
        <v>2</v>
      </c>
      <c r="K74" s="1"/>
      <c r="N74" s="4"/>
      <c r="O74" s="3"/>
      <c r="P74" s="3"/>
      <c r="Q74" s="3"/>
      <c r="R74" s="3"/>
      <c r="S74" s="3"/>
      <c r="T74" s="3"/>
      <c r="U74" s="11"/>
    </row>
    <row r="75" spans="1:21">
      <c r="A75" s="4" t="s">
        <v>1037</v>
      </c>
      <c r="B75" s="1">
        <v>1</v>
      </c>
      <c r="C75" s="1">
        <v>1</v>
      </c>
      <c r="D75" s="1">
        <v>2</v>
      </c>
      <c r="E75" s="1">
        <v>1</v>
      </c>
      <c r="F75" s="1">
        <v>2</v>
      </c>
      <c r="G75" s="1">
        <v>1</v>
      </c>
      <c r="H75" s="1">
        <v>0</v>
      </c>
      <c r="I75" s="15">
        <f t="shared" si="2"/>
        <v>1.1428571428571428</v>
      </c>
      <c r="J75" s="29">
        <f>MEDIAN((B75:H75))</f>
        <v>1</v>
      </c>
      <c r="K75" s="1"/>
      <c r="N75" s="4"/>
      <c r="O75" s="3"/>
      <c r="P75" s="3"/>
      <c r="Q75" s="3"/>
      <c r="R75" s="3"/>
      <c r="S75" s="3"/>
      <c r="T75" s="3"/>
      <c r="U75" s="11"/>
    </row>
    <row r="76" spans="1:21">
      <c r="A76" s="4" t="s">
        <v>1038</v>
      </c>
      <c r="B76" s="1">
        <v>1</v>
      </c>
      <c r="C76" s="1">
        <v>2</v>
      </c>
      <c r="D76" s="1">
        <v>2</v>
      </c>
      <c r="E76" s="1">
        <v>1</v>
      </c>
      <c r="F76" s="1">
        <v>1</v>
      </c>
      <c r="G76" s="1">
        <v>2</v>
      </c>
      <c r="H76" s="1">
        <v>2</v>
      </c>
      <c r="I76" s="15">
        <f t="shared" si="2"/>
        <v>1.5714285714285714</v>
      </c>
      <c r="J76" s="29">
        <f>MEDIAN((B76:H76))</f>
        <v>2</v>
      </c>
      <c r="K76" s="1"/>
      <c r="N76" s="4"/>
      <c r="O76" s="3"/>
      <c r="P76" s="3"/>
      <c r="Q76" s="3"/>
      <c r="R76" s="3"/>
      <c r="S76" s="3"/>
      <c r="T76" s="3"/>
      <c r="U76" s="11"/>
    </row>
    <row r="77" spans="1:21">
      <c r="A77" s="4" t="s">
        <v>1039</v>
      </c>
      <c r="B77" s="1">
        <v>1</v>
      </c>
      <c r="C77" s="1">
        <v>1</v>
      </c>
      <c r="D77" s="1">
        <v>2</v>
      </c>
      <c r="E77" s="1">
        <v>2</v>
      </c>
      <c r="F77" s="1">
        <v>1</v>
      </c>
      <c r="G77" s="1">
        <v>2</v>
      </c>
      <c r="H77" s="1">
        <v>1</v>
      </c>
      <c r="I77" s="15">
        <f t="shared" si="2"/>
        <v>1.4285714285714286</v>
      </c>
      <c r="J77" s="29">
        <f>MEDIAN((B77:H77))</f>
        <v>1</v>
      </c>
      <c r="K77" s="1"/>
      <c r="N77" s="4"/>
      <c r="O77" s="3"/>
      <c r="P77" s="3"/>
      <c r="Q77" s="3"/>
      <c r="R77" s="3"/>
      <c r="S77" s="3"/>
      <c r="T77" s="3"/>
      <c r="U77" s="11"/>
    </row>
    <row r="78" spans="1:21">
      <c r="A78" s="4" t="s">
        <v>1040</v>
      </c>
      <c r="B78" s="1">
        <v>-2</v>
      </c>
      <c r="C78" s="1">
        <v>-2</v>
      </c>
      <c r="D78" s="1">
        <v>-2</v>
      </c>
      <c r="E78" s="1">
        <v>-2</v>
      </c>
      <c r="F78" s="1">
        <v>-2</v>
      </c>
      <c r="G78" s="1">
        <v>-2</v>
      </c>
      <c r="H78" s="1">
        <v>-2</v>
      </c>
      <c r="I78" s="15">
        <f t="shared" si="2"/>
        <v>-2</v>
      </c>
      <c r="J78" s="29">
        <f>MEDIAN((B78:H78))</f>
        <v>-2</v>
      </c>
      <c r="K78" s="1"/>
      <c r="N78" s="4"/>
      <c r="O78" s="3"/>
      <c r="P78" s="3"/>
      <c r="Q78" s="3"/>
      <c r="R78" s="3"/>
      <c r="S78" s="3"/>
      <c r="T78" s="3"/>
      <c r="U78" s="11"/>
    </row>
    <row r="79" spans="1:21">
      <c r="A79" s="4" t="s">
        <v>1041</v>
      </c>
      <c r="B79" s="1">
        <v>1</v>
      </c>
      <c r="C79" s="1">
        <v>1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5">
        <f t="shared" si="2"/>
        <v>0.7142857142857143</v>
      </c>
      <c r="J79" s="29">
        <f>MEDIAN((B79:H79))</f>
        <v>1</v>
      </c>
      <c r="K79" s="1"/>
      <c r="N79" s="4"/>
      <c r="O79" s="3"/>
      <c r="P79" s="3"/>
      <c r="Q79" s="3"/>
      <c r="R79" s="3"/>
      <c r="S79" s="3"/>
      <c r="T79" s="3"/>
      <c r="U79" s="11"/>
    </row>
    <row r="80" spans="1:21">
      <c r="A80" s="4" t="s">
        <v>1042</v>
      </c>
      <c r="B80" s="1">
        <v>1</v>
      </c>
      <c r="C80" s="1">
        <v>1</v>
      </c>
      <c r="D80" s="1">
        <v>2</v>
      </c>
      <c r="E80" s="1">
        <v>0</v>
      </c>
      <c r="F80" s="1">
        <v>1</v>
      </c>
      <c r="G80" s="1">
        <v>2</v>
      </c>
      <c r="H80" s="1">
        <v>1</v>
      </c>
      <c r="I80" s="15">
        <f t="shared" si="2"/>
        <v>1.1428571428571428</v>
      </c>
      <c r="J80" s="29">
        <f>MEDIAN((B80:H80))</f>
        <v>1</v>
      </c>
      <c r="K80" s="1"/>
      <c r="N80" s="4"/>
      <c r="O80" s="3"/>
      <c r="P80" s="3"/>
      <c r="Q80" s="3"/>
      <c r="R80" s="3"/>
      <c r="S80" s="3"/>
      <c r="T80" s="3"/>
      <c r="U80" s="11"/>
    </row>
    <row r="81" spans="1:21">
      <c r="A81" s="4" t="s">
        <v>1043</v>
      </c>
      <c r="B81" s="1">
        <v>2</v>
      </c>
      <c r="C81" s="1">
        <v>1</v>
      </c>
      <c r="D81" s="1">
        <v>2</v>
      </c>
      <c r="E81" s="1">
        <v>1</v>
      </c>
      <c r="F81" s="1">
        <v>1</v>
      </c>
      <c r="G81" s="1">
        <v>2</v>
      </c>
      <c r="H81" s="1">
        <v>2</v>
      </c>
      <c r="I81" s="15">
        <f t="shared" si="2"/>
        <v>1.5714285714285714</v>
      </c>
      <c r="J81" s="29">
        <f>MEDIAN((B81:H81))</f>
        <v>2</v>
      </c>
      <c r="K81" s="1"/>
      <c r="N81" s="4"/>
      <c r="O81" s="3"/>
      <c r="P81" s="3"/>
      <c r="Q81" s="3"/>
      <c r="R81" s="3"/>
      <c r="S81" s="3"/>
      <c r="T81" s="3"/>
      <c r="U81" s="11"/>
    </row>
    <row r="82" spans="1:21">
      <c r="A82" s="4" t="s">
        <v>1044</v>
      </c>
      <c r="B82" s="1">
        <v>0</v>
      </c>
      <c r="C82" s="1">
        <v>1</v>
      </c>
      <c r="D82" s="1">
        <v>1</v>
      </c>
      <c r="E82" s="1">
        <v>0</v>
      </c>
      <c r="F82" s="1">
        <v>0</v>
      </c>
      <c r="G82" s="1">
        <v>1</v>
      </c>
      <c r="H82" s="1">
        <v>0</v>
      </c>
      <c r="I82" s="15">
        <f t="shared" si="2"/>
        <v>0.42857142857142855</v>
      </c>
      <c r="J82" s="29">
        <f>MEDIAN((B82:H82))</f>
        <v>0</v>
      </c>
      <c r="K82" s="1"/>
      <c r="N82" s="4"/>
      <c r="O82" s="3"/>
      <c r="P82" s="3"/>
      <c r="Q82" s="3"/>
      <c r="R82" s="3"/>
      <c r="S82" s="3"/>
      <c r="T82" s="3"/>
      <c r="U82" s="11"/>
    </row>
    <row r="83" spans="1:21">
      <c r="A83" s="4" t="s">
        <v>1045</v>
      </c>
      <c r="B83" s="1">
        <v>2</v>
      </c>
      <c r="C83" s="1">
        <v>1</v>
      </c>
      <c r="D83" s="1">
        <v>2</v>
      </c>
      <c r="E83" s="1">
        <v>2</v>
      </c>
      <c r="F83" s="1">
        <v>1</v>
      </c>
      <c r="G83" s="1">
        <v>2</v>
      </c>
      <c r="H83" s="1">
        <v>1</v>
      </c>
      <c r="I83" s="15">
        <f t="shared" si="2"/>
        <v>1.5714285714285714</v>
      </c>
      <c r="J83" s="29">
        <f>MEDIAN((B83:H83))</f>
        <v>2</v>
      </c>
      <c r="K83" s="1"/>
      <c r="N83" s="4"/>
      <c r="O83" s="3"/>
      <c r="P83" s="3"/>
      <c r="Q83" s="3"/>
      <c r="R83" s="3"/>
      <c r="S83" s="3"/>
      <c r="T83" s="3"/>
      <c r="U83" s="11"/>
    </row>
    <row r="84" spans="1:21">
      <c r="A84" s="4" t="s">
        <v>1046</v>
      </c>
      <c r="B84" s="1">
        <v>-2</v>
      </c>
      <c r="C84" s="1">
        <v>-2</v>
      </c>
      <c r="D84" s="1">
        <v>-2</v>
      </c>
      <c r="E84" s="1">
        <v>-2</v>
      </c>
      <c r="F84" s="1">
        <v>-2</v>
      </c>
      <c r="G84" s="1">
        <v>-2</v>
      </c>
      <c r="H84" s="1">
        <v>-2</v>
      </c>
      <c r="I84" s="15">
        <f t="shared" si="2"/>
        <v>-2</v>
      </c>
      <c r="J84" s="29">
        <f>MEDIAN((B84:H84))</f>
        <v>-2</v>
      </c>
      <c r="K84" s="1"/>
      <c r="N84" s="4"/>
      <c r="O84" s="3"/>
      <c r="P84" s="3"/>
      <c r="Q84" s="3"/>
      <c r="R84" s="3"/>
      <c r="S84" s="3"/>
      <c r="T84" s="3"/>
      <c r="U84" s="11"/>
    </row>
    <row r="85" spans="1:21">
      <c r="A85" s="4" t="s">
        <v>1047</v>
      </c>
      <c r="B85" s="1">
        <v>2</v>
      </c>
      <c r="C85" s="1">
        <v>1</v>
      </c>
      <c r="D85" s="1">
        <v>2</v>
      </c>
      <c r="E85" s="1">
        <v>1</v>
      </c>
      <c r="F85" s="1">
        <v>1</v>
      </c>
      <c r="G85" s="1">
        <v>2</v>
      </c>
      <c r="H85" s="1">
        <v>2</v>
      </c>
      <c r="I85" s="15">
        <f t="shared" si="2"/>
        <v>1.5714285714285714</v>
      </c>
      <c r="J85" s="29">
        <f>MEDIAN((B85:H85))</f>
        <v>2</v>
      </c>
      <c r="K85" s="1"/>
      <c r="N85" s="4"/>
      <c r="O85" s="3"/>
      <c r="P85" s="3"/>
      <c r="Q85" s="3"/>
      <c r="R85" s="3"/>
      <c r="S85" s="3"/>
      <c r="T85" s="3"/>
      <c r="U85" s="11"/>
    </row>
    <row r="86" spans="1:21">
      <c r="A86" s="4" t="s">
        <v>1048</v>
      </c>
      <c r="B86" s="1">
        <v>-2</v>
      </c>
      <c r="C86" s="1">
        <v>-1</v>
      </c>
      <c r="D86" s="1">
        <v>-2</v>
      </c>
      <c r="E86" s="1">
        <v>-2</v>
      </c>
      <c r="F86" s="1">
        <v>-2</v>
      </c>
      <c r="G86" s="1">
        <v>-1</v>
      </c>
      <c r="H86" s="1">
        <v>-1</v>
      </c>
      <c r="I86" s="15">
        <f t="shared" si="2"/>
        <v>-1.5714285714285714</v>
      </c>
      <c r="J86" s="29">
        <f>MEDIAN((B86:H86))</f>
        <v>-2</v>
      </c>
      <c r="K86" s="1"/>
      <c r="N86" s="4"/>
      <c r="O86" s="3"/>
      <c r="P86" s="3"/>
      <c r="Q86" s="3"/>
      <c r="R86" s="3"/>
      <c r="S86" s="3"/>
      <c r="T86" s="3"/>
      <c r="U86" s="11"/>
    </row>
    <row r="87" spans="1:21">
      <c r="A87" s="4" t="s">
        <v>1049</v>
      </c>
      <c r="B87" s="1">
        <v>-2</v>
      </c>
      <c r="C87" s="1">
        <v>-2</v>
      </c>
      <c r="D87" s="1">
        <v>-2</v>
      </c>
      <c r="E87" s="1">
        <v>-2</v>
      </c>
      <c r="F87" s="1">
        <v>-2</v>
      </c>
      <c r="G87" s="1">
        <v>-1</v>
      </c>
      <c r="H87" s="1">
        <v>-1</v>
      </c>
      <c r="I87" s="15">
        <f t="shared" si="2"/>
        <v>-1.7142857142857142</v>
      </c>
      <c r="J87" s="29">
        <f>MEDIAN((B87:H87))</f>
        <v>-2</v>
      </c>
      <c r="K87" s="1"/>
      <c r="N87" s="4"/>
      <c r="O87" s="3"/>
      <c r="P87" s="3"/>
      <c r="Q87" s="3"/>
      <c r="R87" s="3"/>
      <c r="S87" s="3"/>
      <c r="T87" s="3"/>
      <c r="U87" s="11"/>
    </row>
    <row r="88" spans="1:21">
      <c r="A88" s="4" t="s">
        <v>1050</v>
      </c>
      <c r="B88" s="1">
        <v>-1</v>
      </c>
      <c r="C88" s="1">
        <v>1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5">
        <f t="shared" si="2"/>
        <v>0.14285714285714285</v>
      </c>
      <c r="J88" s="29">
        <f>MEDIAN((B88:H88))</f>
        <v>0</v>
      </c>
      <c r="K88" s="1"/>
      <c r="N88" s="4"/>
      <c r="O88" s="3"/>
      <c r="P88" s="3"/>
      <c r="Q88" s="3"/>
      <c r="R88" s="3"/>
      <c r="S88" s="3"/>
      <c r="T88" s="3"/>
      <c r="U88" s="11"/>
    </row>
    <row r="89" spans="1:21">
      <c r="A89" s="4" t="s">
        <v>1051</v>
      </c>
      <c r="B89" s="1">
        <v>-2</v>
      </c>
      <c r="C89" s="1">
        <v>-2</v>
      </c>
      <c r="D89" s="1">
        <v>-2</v>
      </c>
      <c r="E89" s="1">
        <v>-2</v>
      </c>
      <c r="F89" s="1">
        <v>-2</v>
      </c>
      <c r="G89" s="1">
        <v>-2</v>
      </c>
      <c r="H89" s="1">
        <v>-2</v>
      </c>
      <c r="I89" s="15">
        <f t="shared" si="2"/>
        <v>-2</v>
      </c>
      <c r="J89" s="29">
        <f>MEDIAN((B89:H89))</f>
        <v>-2</v>
      </c>
      <c r="K89" s="1"/>
      <c r="N89" s="4"/>
      <c r="O89" s="3"/>
      <c r="P89" s="3"/>
      <c r="Q89" s="3"/>
      <c r="R89" s="3"/>
      <c r="S89" s="3"/>
      <c r="T89" s="3"/>
      <c r="U89" s="11"/>
    </row>
    <row r="90" spans="1:21">
      <c r="A90" s="4" t="s">
        <v>1052</v>
      </c>
      <c r="B90" s="1">
        <v>-2</v>
      </c>
      <c r="C90" s="1">
        <v>0</v>
      </c>
      <c r="D90" s="1">
        <v>1</v>
      </c>
      <c r="E90" s="1">
        <v>1</v>
      </c>
      <c r="F90" s="1">
        <v>1</v>
      </c>
      <c r="G90" s="1">
        <v>0</v>
      </c>
      <c r="H90" s="1">
        <v>0</v>
      </c>
      <c r="I90" s="15">
        <f t="shared" si="2"/>
        <v>0.14285714285714285</v>
      </c>
      <c r="J90" s="29">
        <f>MEDIAN((B90:H90))</f>
        <v>0</v>
      </c>
      <c r="K90" s="1"/>
      <c r="N90" s="4"/>
      <c r="O90" s="3"/>
      <c r="P90" s="3"/>
      <c r="Q90" s="3"/>
      <c r="R90" s="3"/>
      <c r="S90" s="3"/>
      <c r="T90" s="3"/>
      <c r="U90" s="11"/>
    </row>
    <row r="91" spans="1:21">
      <c r="A91" s="4" t="s">
        <v>1053</v>
      </c>
      <c r="B91" s="1">
        <v>2</v>
      </c>
      <c r="C91" s="1">
        <v>1</v>
      </c>
      <c r="D91" s="1">
        <v>2</v>
      </c>
      <c r="E91" s="1">
        <v>1</v>
      </c>
      <c r="F91" s="1">
        <v>1</v>
      </c>
      <c r="G91" s="1">
        <v>2</v>
      </c>
      <c r="H91" s="1">
        <v>2</v>
      </c>
      <c r="I91" s="15">
        <f t="shared" si="2"/>
        <v>1.5714285714285714</v>
      </c>
      <c r="J91" s="29">
        <f>MEDIAN((B91:H91))</f>
        <v>2</v>
      </c>
      <c r="K91" s="1"/>
      <c r="N91" s="4"/>
      <c r="O91" s="3"/>
      <c r="P91" s="3"/>
      <c r="Q91" s="3"/>
      <c r="R91" s="3"/>
      <c r="S91" s="3"/>
      <c r="T91" s="3"/>
      <c r="U91" s="11"/>
    </row>
    <row r="92" spans="1:21">
      <c r="A92" s="4" t="s">
        <v>1054</v>
      </c>
      <c r="B92" s="1">
        <v>-2</v>
      </c>
      <c r="C92" s="1">
        <v>-2</v>
      </c>
      <c r="D92" s="1">
        <v>-2</v>
      </c>
      <c r="E92" s="1">
        <v>-2</v>
      </c>
      <c r="F92" s="1">
        <v>-2</v>
      </c>
      <c r="G92" s="1">
        <v>-2</v>
      </c>
      <c r="H92" s="1">
        <v>-2</v>
      </c>
      <c r="I92" s="15">
        <f t="shared" si="2"/>
        <v>-2</v>
      </c>
      <c r="J92" s="29">
        <f>MEDIAN((B92:H92))</f>
        <v>-2</v>
      </c>
      <c r="K92" s="1"/>
      <c r="N92" s="4"/>
      <c r="O92" s="3"/>
      <c r="P92" s="3"/>
      <c r="Q92" s="3"/>
      <c r="R92" s="3"/>
      <c r="S92" s="3"/>
      <c r="T92" s="3"/>
      <c r="U92" s="11"/>
    </row>
    <row r="93" spans="1:21">
      <c r="A93" s="4" t="s">
        <v>1055</v>
      </c>
      <c r="B93" s="1">
        <v>1</v>
      </c>
      <c r="C93" s="1">
        <v>1</v>
      </c>
      <c r="D93" s="1">
        <v>1</v>
      </c>
      <c r="E93" s="1">
        <v>0</v>
      </c>
      <c r="F93" s="1">
        <v>1</v>
      </c>
      <c r="G93" s="1">
        <v>1</v>
      </c>
      <c r="H93" s="1">
        <v>0</v>
      </c>
      <c r="I93" s="15">
        <f t="shared" si="2"/>
        <v>0.7142857142857143</v>
      </c>
      <c r="J93" s="29">
        <f>MEDIAN((B93:H93))</f>
        <v>1</v>
      </c>
      <c r="K93" s="1"/>
      <c r="N93" s="4"/>
      <c r="O93" s="3"/>
      <c r="P93" s="3"/>
      <c r="Q93" s="3"/>
      <c r="R93" s="3"/>
      <c r="S93" s="3"/>
      <c r="T93" s="3"/>
      <c r="U93" s="11"/>
    </row>
    <row r="94" spans="1:21">
      <c r="A94" s="4" t="s">
        <v>1056</v>
      </c>
      <c r="B94" s="1">
        <v>0</v>
      </c>
      <c r="C94" s="1">
        <v>1</v>
      </c>
      <c r="D94" s="1">
        <v>2</v>
      </c>
      <c r="E94" s="1">
        <v>0</v>
      </c>
      <c r="F94" s="1">
        <v>0</v>
      </c>
      <c r="G94" s="1">
        <v>2</v>
      </c>
      <c r="H94" s="1">
        <v>0</v>
      </c>
      <c r="I94" s="15">
        <f t="shared" si="2"/>
        <v>0.7142857142857143</v>
      </c>
      <c r="J94" s="29">
        <f>MEDIAN((B94:H94))</f>
        <v>0</v>
      </c>
      <c r="K94" s="1"/>
      <c r="N94" s="4"/>
      <c r="O94" s="3"/>
      <c r="P94" s="3"/>
      <c r="Q94" s="3"/>
      <c r="R94" s="3"/>
      <c r="S94" s="3"/>
      <c r="T94" s="3"/>
      <c r="U94" s="11"/>
    </row>
    <row r="95" spans="1:21">
      <c r="A95" s="4" t="s">
        <v>1057</v>
      </c>
      <c r="B95" s="1">
        <v>1</v>
      </c>
      <c r="C95" s="1">
        <v>1</v>
      </c>
      <c r="D95" s="1">
        <v>2</v>
      </c>
      <c r="E95" s="1">
        <v>2</v>
      </c>
      <c r="F95" s="1">
        <v>2</v>
      </c>
      <c r="G95" s="1">
        <v>2</v>
      </c>
      <c r="H95" s="1">
        <v>1</v>
      </c>
      <c r="I95" s="15">
        <f t="shared" si="2"/>
        <v>1.5714285714285714</v>
      </c>
      <c r="J95" s="29">
        <f>MEDIAN((B95:H95))</f>
        <v>2</v>
      </c>
      <c r="K95" s="1"/>
      <c r="N95" s="4"/>
      <c r="O95" s="3"/>
      <c r="P95" s="3"/>
      <c r="Q95" s="3"/>
      <c r="R95" s="3"/>
      <c r="S95" s="3"/>
      <c r="T95" s="3"/>
      <c r="U95" s="11"/>
    </row>
    <row r="96" spans="1:21">
      <c r="A96" s="4" t="s">
        <v>1058</v>
      </c>
      <c r="B96" s="1">
        <v>0</v>
      </c>
      <c r="C96" s="1">
        <v>2</v>
      </c>
      <c r="D96" s="1">
        <v>1</v>
      </c>
      <c r="E96" s="1">
        <v>0</v>
      </c>
      <c r="F96" s="1">
        <v>1</v>
      </c>
      <c r="G96" s="1">
        <v>1</v>
      </c>
      <c r="H96" s="1">
        <v>-1</v>
      </c>
      <c r="I96" s="15">
        <f t="shared" si="2"/>
        <v>0.5714285714285714</v>
      </c>
      <c r="J96" s="29">
        <f>MEDIAN((B96:H96))</f>
        <v>1</v>
      </c>
      <c r="K96" s="1"/>
      <c r="N96" s="4"/>
      <c r="O96" s="3"/>
      <c r="P96" s="3"/>
      <c r="Q96" s="3"/>
      <c r="R96" s="3"/>
      <c r="S96" s="3"/>
      <c r="T96" s="3"/>
      <c r="U96" s="11"/>
    </row>
    <row r="97" spans="1:21">
      <c r="A97" s="4" t="s">
        <v>1059</v>
      </c>
      <c r="B97" s="1">
        <v>-2</v>
      </c>
      <c r="C97" s="1">
        <v>-2</v>
      </c>
      <c r="D97" s="1">
        <v>-2</v>
      </c>
      <c r="E97" s="1">
        <v>-2</v>
      </c>
      <c r="F97" s="1">
        <v>-2</v>
      </c>
      <c r="G97" s="1">
        <v>-2</v>
      </c>
      <c r="H97" s="1">
        <v>-1</v>
      </c>
      <c r="I97" s="15">
        <f t="shared" si="2"/>
        <v>-1.8571428571428572</v>
      </c>
      <c r="J97" s="29">
        <f>MEDIAN((B97:H97))</f>
        <v>-2</v>
      </c>
      <c r="K97" s="1"/>
      <c r="N97" s="4"/>
      <c r="O97" s="3"/>
      <c r="P97" s="3"/>
      <c r="Q97" s="3"/>
      <c r="R97" s="3"/>
      <c r="S97" s="3"/>
      <c r="T97" s="3"/>
      <c r="U97" s="11"/>
    </row>
    <row r="98" spans="1:21">
      <c r="A98" s="4" t="s">
        <v>1060</v>
      </c>
      <c r="B98" s="1">
        <v>-2</v>
      </c>
      <c r="C98" s="1">
        <v>-1</v>
      </c>
      <c r="D98" s="1">
        <v>-2</v>
      </c>
      <c r="E98" s="1">
        <v>-2</v>
      </c>
      <c r="F98" s="1">
        <v>-2</v>
      </c>
      <c r="G98" s="1">
        <v>-2</v>
      </c>
      <c r="H98" s="1">
        <v>0</v>
      </c>
      <c r="I98" s="15">
        <f t="shared" ref="I98:I101" si="3">SUM(B98:H98)/7</f>
        <v>-1.5714285714285714</v>
      </c>
      <c r="J98" s="29">
        <f>MEDIAN((B98:H98))</f>
        <v>-2</v>
      </c>
      <c r="K98" s="1"/>
      <c r="N98" s="4"/>
      <c r="O98" s="3"/>
      <c r="P98" s="3"/>
      <c r="Q98" s="3"/>
      <c r="R98" s="3"/>
      <c r="S98" s="3"/>
      <c r="T98" s="3"/>
      <c r="U98" s="11"/>
    </row>
    <row r="99" spans="1:21">
      <c r="A99" s="4" t="s">
        <v>1061</v>
      </c>
      <c r="B99" s="1">
        <v>-2</v>
      </c>
      <c r="C99" s="1">
        <v>-2</v>
      </c>
      <c r="D99" s="1">
        <v>-2</v>
      </c>
      <c r="E99" s="1">
        <v>-2</v>
      </c>
      <c r="F99" s="1">
        <v>-2</v>
      </c>
      <c r="G99" s="1">
        <v>-2</v>
      </c>
      <c r="H99" s="1">
        <v>-2</v>
      </c>
      <c r="I99" s="15">
        <f t="shared" si="3"/>
        <v>-2</v>
      </c>
      <c r="J99" s="29">
        <f>MEDIAN((B99:H99))</f>
        <v>-2</v>
      </c>
      <c r="K99" s="1"/>
      <c r="N99" s="4"/>
      <c r="O99" s="3"/>
      <c r="P99" s="3"/>
      <c r="Q99" s="3"/>
      <c r="R99" s="3"/>
      <c r="S99" s="3"/>
      <c r="T99" s="3"/>
      <c r="U99" s="11"/>
    </row>
    <row r="100" spans="1:21">
      <c r="A100" s="7" t="s">
        <v>1062</v>
      </c>
      <c r="B100" s="8">
        <v>2</v>
      </c>
      <c r="C100" s="8">
        <v>2</v>
      </c>
      <c r="D100" s="8">
        <v>2</v>
      </c>
      <c r="E100" s="8">
        <v>2</v>
      </c>
      <c r="F100" s="8">
        <v>2</v>
      </c>
      <c r="G100" s="8">
        <v>2</v>
      </c>
      <c r="H100" s="8">
        <v>2</v>
      </c>
      <c r="I100" s="16">
        <f t="shared" si="3"/>
        <v>2</v>
      </c>
      <c r="J100" s="29">
        <f>MEDIAN((B100:H100))</f>
        <v>2</v>
      </c>
      <c r="K100" s="1"/>
      <c r="N100" s="4"/>
      <c r="O100" s="3"/>
      <c r="P100" s="3"/>
      <c r="Q100" s="3"/>
      <c r="R100" s="3"/>
      <c r="S100" s="3"/>
      <c r="T100" s="3"/>
      <c r="U100" s="11"/>
    </row>
    <row r="101" spans="1:21">
      <c r="A101" s="4" t="s">
        <v>1063</v>
      </c>
      <c r="B101" s="1">
        <v>1</v>
      </c>
      <c r="C101" s="1">
        <v>1</v>
      </c>
      <c r="D101" s="1">
        <v>2</v>
      </c>
      <c r="E101" s="1">
        <v>0</v>
      </c>
      <c r="F101" s="1">
        <v>1</v>
      </c>
      <c r="G101" s="1">
        <v>0</v>
      </c>
      <c r="H101" s="1">
        <v>0</v>
      </c>
      <c r="I101" s="26">
        <f t="shared" si="3"/>
        <v>0.7142857142857143</v>
      </c>
      <c r="J101" s="29">
        <f>MEDIAN((B101:H101))</f>
        <v>1</v>
      </c>
      <c r="K101" s="1"/>
      <c r="N101" s="4"/>
      <c r="O101" s="3"/>
      <c r="P101" s="3"/>
      <c r="Q101" s="3"/>
      <c r="R101" s="3"/>
      <c r="S101" s="3"/>
      <c r="T101" s="3"/>
      <c r="U101" s="11"/>
    </row>
  </sheetData>
  <conditionalFormatting sqref="K2:L101">
    <cfRule type="cellIs" dxfId="207" priority="1" operator="greaterThan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A1BFC418CE15498A79274B76E14204" ma:contentTypeVersion="13" ma:contentTypeDescription="Create a new document." ma:contentTypeScope="" ma:versionID="a34bc958eda015ae505db53f0805a662">
  <xsd:schema xmlns:xsd="http://www.w3.org/2001/XMLSchema" xmlns:xs="http://www.w3.org/2001/XMLSchema" xmlns:p="http://schemas.microsoft.com/office/2006/metadata/properties" xmlns:ns3="ad03de71-b5b1-4aca-bfde-16d4818f1929" xmlns:ns4="935ffa62-24d4-49d0-a648-1a7ae03b79ea" targetNamespace="http://schemas.microsoft.com/office/2006/metadata/properties" ma:root="true" ma:fieldsID="0627ee45af50aae60fd57e8e79cb1790" ns3:_="" ns4:_="">
    <xsd:import namespace="ad03de71-b5b1-4aca-bfde-16d4818f1929"/>
    <xsd:import namespace="935ffa62-24d4-49d0-a648-1a7ae03b79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3de71-b5b1-4aca-bfde-16d4818f1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5ffa62-24d4-49d0-a648-1a7ae03b79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A0452E-60E1-4A23-8B33-375F8BFC3044}"/>
</file>

<file path=customXml/itemProps2.xml><?xml version="1.0" encoding="utf-8"?>
<ds:datastoreItem xmlns:ds="http://schemas.openxmlformats.org/officeDocument/2006/customXml" ds:itemID="{8C162901-6508-4BBC-85AB-B37F08EBC5A8}"/>
</file>

<file path=customXml/itemProps3.xml><?xml version="1.0" encoding="utf-8"?>
<ds:datastoreItem xmlns:ds="http://schemas.openxmlformats.org/officeDocument/2006/customXml" ds:itemID="{0A7E2F45-7309-4EC5-89CE-FA173F03AE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forte</dc:creator>
  <cp:keywords/>
  <dc:description/>
  <cp:lastModifiedBy/>
  <cp:revision/>
  <dcterms:created xsi:type="dcterms:W3CDTF">2022-09-22T13:46:32Z</dcterms:created>
  <dcterms:modified xsi:type="dcterms:W3CDTF">2023-01-11T17:51:51Z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0x010100F8A1BFC418CE15498A79274B76E14204</vt:lpwstr>
  </property>
</Properties>
</file>