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benedictusharley/Downloads/Excel Portfolio Project/"/>
    </mc:Choice>
  </mc:AlternateContent>
  <xr:revisionPtr revIDLastSave="0" documentId="13_ncr:1_{565213C9-807D-EF4D-B23B-DBBC41A608AD}" xr6:coauthVersionLast="47" xr6:coauthVersionMax="47" xr10:uidLastSave="{00000000-0000-0000-0000-000000000000}"/>
  <bookViews>
    <workbookView xWindow="0" yWindow="840" windowWidth="34200" windowHeight="21400" activeTab="3" xr2:uid="{00000000-000D-0000-FFFF-FFFF00000000}"/>
  </bookViews>
  <sheets>
    <sheet name="bike_buyers" sheetId="1" r:id="rId1"/>
    <sheet name="Working Sheet" sheetId="4" r:id="rId2"/>
    <sheet name="Pivot Table" sheetId="6" r:id="rId3"/>
    <sheet name="Dashboard" sheetId="5"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<sst xmlns="http://schemas.openxmlformats.org/spreadsheetml/2006/main" count="16267" uniqueCount="51">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</sst>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166" fontId="0" fillId="0" borderId="11" xfId="0" applyNumberFormat="1" applyBorder="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pivotButton="1" applyNumberFormat="1"/>
    <xf numFmtId="173" fontId="0" fillId="0" borderId="0" xfId="0" applyNumberFormat="1"/>
    <xf numFmtId="173"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0">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05-B84E-8132-6BAB53B820B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005-B84E-8132-6BAB53B820BE}"/>
            </c:ext>
          </c:extLst>
        </c:ser>
        <c:dLbls>
          <c:dLblPos val="outEnd"/>
          <c:showLegendKey val="0"/>
          <c:showVal val="1"/>
          <c:showCatName val="0"/>
          <c:showSerName val="0"/>
          <c:showPercent val="0"/>
          <c:showBubbleSize val="0"/>
        </c:dLbls>
        <c:gapWidth val="219"/>
        <c:overlap val="-27"/>
        <c:axId val="1973125919"/>
        <c:axId val="1973128191"/>
      </c:barChart>
      <c:catAx>
        <c:axId val="197312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28191"/>
        <c:crosses val="autoZero"/>
        <c:auto val="1"/>
        <c:lblAlgn val="ctr"/>
        <c:lblOffset val="100"/>
        <c:noMultiLvlLbl val="0"/>
      </c:catAx>
      <c:valAx>
        <c:axId val="197312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2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a:t>
            </a:r>
            <a:r>
              <a:rPr lang="en-US" baseline="0"/>
              <a:t>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25-B749-A2EF-F4E47DCC944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25-B749-A2EF-F4E47DCC9445}"/>
            </c:ext>
          </c:extLst>
        </c:ser>
        <c:dLbls>
          <c:showLegendKey val="0"/>
          <c:showVal val="0"/>
          <c:showCatName val="0"/>
          <c:showSerName val="0"/>
          <c:showPercent val="0"/>
          <c:showBubbleSize val="0"/>
        </c:dLbls>
        <c:smooth val="0"/>
        <c:axId val="14721920"/>
        <c:axId val="14846752"/>
      </c:lineChart>
      <c:catAx>
        <c:axId val="1472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6752"/>
        <c:crosses val="autoZero"/>
        <c:auto val="1"/>
        <c:lblAlgn val="ctr"/>
        <c:lblOffset val="100"/>
        <c:noMultiLvlLbl val="0"/>
      </c:catAx>
      <c:valAx>
        <c:axId val="1484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Bike Preference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49-C441-BD64-3256D88D260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49-C441-BD64-3256D88D2607}"/>
            </c:ext>
          </c:extLst>
        </c:ser>
        <c:dLbls>
          <c:showLegendKey val="0"/>
          <c:showVal val="0"/>
          <c:showCatName val="0"/>
          <c:showSerName val="0"/>
          <c:showPercent val="0"/>
          <c:showBubbleSize val="0"/>
        </c:dLbls>
        <c:marker val="1"/>
        <c:smooth val="0"/>
        <c:axId val="410041632"/>
        <c:axId val="410011552"/>
      </c:lineChart>
      <c:catAx>
        <c:axId val="4100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11552"/>
        <c:crosses val="autoZero"/>
        <c:auto val="1"/>
        <c:lblAlgn val="ctr"/>
        <c:lblOffset val="100"/>
        <c:noMultiLvlLbl val="0"/>
      </c:catAx>
      <c:valAx>
        <c:axId val="41001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4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5D27-3E45-9BC5-F310FB33B78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D27-3E45-9BC5-F310FB33B781}"/>
            </c:ext>
          </c:extLst>
        </c:ser>
        <c:dLbls>
          <c:showLegendKey val="0"/>
          <c:showVal val="0"/>
          <c:showCatName val="0"/>
          <c:showSerName val="0"/>
          <c:showPercent val="0"/>
          <c:showBubbleSize val="0"/>
        </c:dLbls>
        <c:marker val="1"/>
        <c:smooth val="0"/>
        <c:axId val="410041632"/>
        <c:axId val="410011552"/>
      </c:lineChart>
      <c:catAx>
        <c:axId val="4100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11552"/>
        <c:crosses val="autoZero"/>
        <c:auto val="1"/>
        <c:lblAlgn val="ctr"/>
        <c:lblOffset val="100"/>
        <c:noMultiLvlLbl val="0"/>
      </c:catAx>
      <c:valAx>
        <c:axId val="41001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4163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Bike Preference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67-8440-AE05-A76C9E3659A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67-8440-AE05-A76C9E3659AC}"/>
            </c:ext>
          </c:extLst>
        </c:ser>
        <c:dLbls>
          <c:showLegendKey val="0"/>
          <c:showVal val="0"/>
          <c:showCatName val="0"/>
          <c:showSerName val="0"/>
          <c:showPercent val="0"/>
          <c:showBubbleSize val="0"/>
        </c:dLbls>
        <c:marker val="1"/>
        <c:smooth val="0"/>
        <c:axId val="410041632"/>
        <c:axId val="410011552"/>
      </c:lineChart>
      <c:catAx>
        <c:axId val="4100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11552"/>
        <c:crosses val="autoZero"/>
        <c:auto val="1"/>
        <c:lblAlgn val="ctr"/>
        <c:lblOffset val="100"/>
        <c:noMultiLvlLbl val="0"/>
      </c:catAx>
      <c:valAx>
        <c:axId val="41001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4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0FA-2E4D-A0E6-FEE15A10B8A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1E1-9046-A48B-0160FB3D6059}"/>
            </c:ext>
          </c:extLst>
        </c:ser>
        <c:dLbls>
          <c:dLblPos val="outEnd"/>
          <c:showLegendKey val="0"/>
          <c:showVal val="1"/>
          <c:showCatName val="0"/>
          <c:showSerName val="0"/>
          <c:showPercent val="0"/>
          <c:showBubbleSize val="0"/>
        </c:dLbls>
        <c:gapWidth val="219"/>
        <c:overlap val="-27"/>
        <c:axId val="1973125919"/>
        <c:axId val="1973128191"/>
      </c:barChart>
      <c:catAx>
        <c:axId val="197312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28191"/>
        <c:crosses val="autoZero"/>
        <c:auto val="1"/>
        <c:lblAlgn val="ctr"/>
        <c:lblOffset val="100"/>
        <c:noMultiLvlLbl val="0"/>
      </c:catAx>
      <c:valAx>
        <c:axId val="197312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2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6350</xdr:rowOff>
    </xdr:from>
    <xdr:to>
      <xdr:col>9</xdr:col>
      <xdr:colOff>368300</xdr:colOff>
      <xdr:row>17</xdr:row>
      <xdr:rowOff>177800</xdr:rowOff>
    </xdr:to>
    <xdr:graphicFrame macro="">
      <xdr:nvGraphicFramePr>
        <xdr:cNvPr id="4" name="Chart 3">
          <a:extLst>
            <a:ext uri="{FF2B5EF4-FFF2-40B4-BE49-F238E27FC236}">
              <a16:creationId xmlns:a16="http://schemas.microsoft.com/office/drawing/2014/main" id="{E923E328-8381-8687-2560-E111C697B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21</xdr:row>
      <xdr:rowOff>31750</xdr:rowOff>
    </xdr:from>
    <xdr:to>
      <xdr:col>9</xdr:col>
      <xdr:colOff>584200</xdr:colOff>
      <xdr:row>37</xdr:row>
      <xdr:rowOff>101600</xdr:rowOff>
    </xdr:to>
    <xdr:graphicFrame macro="">
      <xdr:nvGraphicFramePr>
        <xdr:cNvPr id="5" name="Chart 4">
          <a:extLst>
            <a:ext uri="{FF2B5EF4-FFF2-40B4-BE49-F238E27FC236}">
              <a16:creationId xmlns:a16="http://schemas.microsoft.com/office/drawing/2014/main" id="{7FBDE6FB-4B10-0642-C393-C57CCD434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43</xdr:row>
      <xdr:rowOff>19050</xdr:rowOff>
    </xdr:from>
    <xdr:to>
      <xdr:col>9</xdr:col>
      <xdr:colOff>609600</xdr:colOff>
      <xdr:row>59</xdr:row>
      <xdr:rowOff>12700</xdr:rowOff>
    </xdr:to>
    <xdr:graphicFrame macro="">
      <xdr:nvGraphicFramePr>
        <xdr:cNvPr id="6" name="Chart 5">
          <a:extLst>
            <a:ext uri="{FF2B5EF4-FFF2-40B4-BE49-F238E27FC236}">
              <a16:creationId xmlns:a16="http://schemas.microsoft.com/office/drawing/2014/main" id="{B0F02190-BD4B-94B9-3A3E-70DF85F70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22</xdr:row>
      <xdr:rowOff>25400</xdr:rowOff>
    </xdr:from>
    <xdr:to>
      <xdr:col>15</xdr:col>
      <xdr:colOff>6350</xdr:colOff>
      <xdr:row>38</xdr:row>
      <xdr:rowOff>95250</xdr:rowOff>
    </xdr:to>
    <xdr:graphicFrame macro="">
      <xdr:nvGraphicFramePr>
        <xdr:cNvPr id="3" name="Chart 2">
          <a:extLst>
            <a:ext uri="{FF2B5EF4-FFF2-40B4-BE49-F238E27FC236}">
              <a16:creationId xmlns:a16="http://schemas.microsoft.com/office/drawing/2014/main" id="{DE99E64F-0C7B-BF4C-BF81-E07D5CB94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241300</xdr:colOff>
      <xdr:row>6</xdr:row>
      <xdr:rowOff>38100</xdr:rowOff>
    </xdr:from>
    <xdr:to>
      <xdr:col>15</xdr:col>
      <xdr:colOff>6350</xdr:colOff>
      <xdr:row>22</xdr:row>
      <xdr:rowOff>31750</xdr:rowOff>
    </xdr:to>
    <xdr:graphicFrame macro="">
      <xdr:nvGraphicFramePr>
        <xdr:cNvPr id="4" name="Chart 3">
          <a:extLst>
            <a:ext uri="{FF2B5EF4-FFF2-40B4-BE49-F238E27FC236}">
              <a16:creationId xmlns:a16="http://schemas.microsoft.com/office/drawing/2014/main" id="{7CE7B238-5313-9846-924F-5E9181C57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88900</xdr:colOff>
      <xdr:row>6</xdr:row>
      <xdr:rowOff>38100</xdr:rowOff>
    </xdr:from>
    <xdr:to>
      <xdr:col>9</xdr:col>
      <xdr:colOff>228600</xdr:colOff>
      <xdr:row>22</xdr:row>
      <xdr:rowOff>19050</xdr:rowOff>
    </xdr:to>
    <xdr:graphicFrame macro="">
      <xdr:nvGraphicFramePr>
        <xdr:cNvPr id="5" name="Chart 4">
          <a:extLst>
            <a:ext uri="{FF2B5EF4-FFF2-40B4-BE49-F238E27FC236}">
              <a16:creationId xmlns:a16="http://schemas.microsoft.com/office/drawing/2014/main" id="{77F1FD3A-F24B-8E4F-99DD-D4DD33180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88900</xdr:colOff>
      <xdr:row>10</xdr:row>
      <xdr:rowOff>127000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86308B2-FEF3-F9A5-9C20-A23E7C7714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25654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139701</xdr:rowOff>
    </xdr:from>
    <xdr:to>
      <xdr:col>3</xdr:col>
      <xdr:colOff>88900</xdr:colOff>
      <xdr:row>19</xdr:row>
      <xdr:rowOff>63501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C36E470-9B11-FD27-8994-B11EB73169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44701"/>
              <a:ext cx="25654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76201</xdr:rowOff>
    </xdr:from>
    <xdr:to>
      <xdr:col>3</xdr:col>
      <xdr:colOff>101600</xdr:colOff>
      <xdr:row>27</xdr:row>
      <xdr:rowOff>177801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AA86A7E1-B5D4-AB99-B460-506028EF6BE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700" y="3695701"/>
              <a:ext cx="25654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xdr:rowOff>
    </xdr:from>
    <xdr:to>
      <xdr:col>3</xdr:col>
      <xdr:colOff>88900</xdr:colOff>
      <xdr:row>38</xdr:row>
      <xdr:rowOff>76201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DE39C06-C6A3-D644-A041-4BA3B30C34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334001"/>
              <a:ext cx="25654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enedictus Harley" refreshedDate="45473.546334606479" createdVersion="8" refreshedVersion="8" minRefreshableVersion="3" recordCount="1000" xr:uid="{DE5F4F8A-393B-DA4F-9F9C-23E0605BFA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6186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CFF816-4CBD-BD4B-A75A-095A13E9B6B4}"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16025C-2350-7B42-A47D-DE63D7A4E863}"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54E963-3CF6-6C47-B0DD-1316F8592B89}"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0">
    <format dxfId="600">
      <pivotArea type="all" dataOnly="0" outline="0" fieldPosition="0"/>
    </format>
    <format dxfId="601">
      <pivotArea outline="0" collapsedLevelsAreSubtotals="1" fieldPosition="0"/>
    </format>
    <format dxfId="602">
      <pivotArea type="origin" dataOnly="0" labelOnly="1" outline="0" fieldPosition="0"/>
    </format>
    <format dxfId="603">
      <pivotArea field="13" type="button" dataOnly="0" labelOnly="1" outline="0" axis="axisCol" fieldPosition="0"/>
    </format>
    <format dxfId="604">
      <pivotArea type="topRight" dataOnly="0" labelOnly="1" outline="0" fieldPosition="0"/>
    </format>
    <format dxfId="605">
      <pivotArea field="2" type="button" dataOnly="0" labelOnly="1" outline="0" axis="axisRow" fieldPosition="0"/>
    </format>
    <format dxfId="606">
      <pivotArea dataOnly="0" labelOnly="1" fieldPosition="0">
        <references count="1">
          <reference field="2" count="0"/>
        </references>
      </pivotArea>
    </format>
    <format dxfId="607">
      <pivotArea dataOnly="0" labelOnly="1" grandRow="1" outline="0" fieldPosition="0"/>
    </format>
    <format dxfId="608">
      <pivotArea dataOnly="0" labelOnly="1" fieldPosition="0">
        <references count="1">
          <reference field="13" count="0"/>
        </references>
      </pivotArea>
    </format>
    <format dxfId="609">
      <pivotArea dataOnly="0" labelOnly="1" grandCol="1" outline="0"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30E83E-B201-FC4C-9AFA-3EC559C3EDF6}" sourceName="Marital Status">
  <pivotTables>
    <pivotTable tabId="6" name="PivotTable2"/>
    <pivotTable tabId="6" name="PivotTable3"/>
    <pivotTable tabId="6" name="PivotTable4"/>
  </pivotTables>
  <data>
    <tabular pivotCacheId="19061867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E64D1D-613B-FE4B-9BC1-55C437DD3F76}" sourceName="Education">
  <pivotTables>
    <pivotTable tabId="6" name="PivotTable2"/>
    <pivotTable tabId="6" name="PivotTable3"/>
    <pivotTable tabId="6" name="PivotTable4"/>
  </pivotTables>
  <data>
    <tabular pivotCacheId="19061867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BFB6602-952F-A749-BFB9-487FB00F835F}" sourceName="Occupation">
  <pivotTables>
    <pivotTable tabId="6" name="PivotTable2"/>
    <pivotTable tabId="6" name="PivotTable3"/>
    <pivotTable tabId="6" name="PivotTable4"/>
  </pivotTables>
  <data>
    <tabular pivotCacheId="190618671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BB422E-663F-1849-AAF1-7815A41EF3F6}" sourceName="Region">
  <pivotTables>
    <pivotTable tabId="6" name="PivotTable2"/>
    <pivotTable tabId="6" name="PivotTable3"/>
    <pivotTable tabId="6" name="PivotTable4"/>
  </pivotTables>
  <data>
    <tabular pivotCacheId="19061867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B03C69-100F-2444-A37E-97098F2BEFC4}" cache="Slicer_Marital_Status" caption="Marital Status" rowHeight="230716"/>
  <slicer name="Education" xr10:uid="{65E65497-BFF8-6349-9BCD-91E8470E6EB9}" cache="Slicer_Education" caption="Education" rowHeight="230716"/>
  <slicer name="Education 1" xr10:uid="{98A426E8-C77A-E042-B916-BD3515C1EA91}" cache="Slicer_Education" caption="Education" rowHeight="230716"/>
  <slicer name="Occupation" xr10:uid="{2938BC8B-C168-E745-A9C1-B49770A07AF0}" cache="Slicer_Occupation" caption="Occupation" rowHeight="230716"/>
  <slicer name="Region" xr10:uid="{C08AA522-F6A0-0A42-A582-988513A28ED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45B7-6DF0-D142-A47F-46167A07F977}">
  <dimension ref="A1:Q1001"/>
  <sheetViews>
    <sheetView zoomScale="150" workbookViewId="0">
      <selection activeCell="L6" sqref="L6"/>
    </sheetView>
  </sheetViews>
  <sheetFormatPr baseColWidth="10" defaultRowHeight="15" x14ac:dyDescent="0.2"/>
  <cols>
    <col min="4" max="4" width="11.1640625" bestFit="1" customWidth="1"/>
  </cols>
  <sheetData>
    <row r="1" spans="1:17" x14ac:dyDescent="0.2">
      <c r="A1" s="4" t="s">
        <v>0</v>
      </c>
      <c r="B1" s="4" t="s">
        <v>1</v>
      </c>
      <c r="C1" s="4" t="s">
        <v>2</v>
      </c>
      <c r="D1" s="5" t="s">
        <v>3</v>
      </c>
      <c r="E1" s="4" t="s">
        <v>4</v>
      </c>
      <c r="F1" s="4" t="s">
        <v>5</v>
      </c>
      <c r="G1" s="4" t="s">
        <v>6</v>
      </c>
      <c r="H1" s="4" t="s">
        <v>7</v>
      </c>
      <c r="I1" s="4" t="s">
        <v>8</v>
      </c>
      <c r="J1" s="4" t="s">
        <v>9</v>
      </c>
      <c r="K1" s="4" t="s">
        <v>10</v>
      </c>
      <c r="L1" s="4" t="s">
        <v>11</v>
      </c>
      <c r="M1" t="s">
        <v>40</v>
      </c>
      <c r="N1" s="4" t="s">
        <v>12</v>
      </c>
    </row>
    <row r="2" spans="1:17" x14ac:dyDescent="0.2">
      <c r="A2">
        <v>12496</v>
      </c>
      <c r="B2" t="s">
        <v>36</v>
      </c>
      <c r="C2" t="s">
        <v>39</v>
      </c>
      <c r="D2" s="6">
        <v>40000</v>
      </c>
      <c r="E2">
        <v>1</v>
      </c>
      <c r="F2" t="s">
        <v>13</v>
      </c>
      <c r="G2" t="s">
        <v>14</v>
      </c>
      <c r="H2" t="s">
        <v>15</v>
      </c>
      <c r="I2">
        <v>0</v>
      </c>
      <c r="J2" t="s">
        <v>16</v>
      </c>
      <c r="K2" t="s">
        <v>17</v>
      </c>
      <c r="L2">
        <v>42</v>
      </c>
      <c r="M2" t="str">
        <f>IF(L2&gt;54, "Old", IF(L2&gt;= 31, "Middle Age", IF(L2&lt;31, "Adolescent", "Invalid")))</f>
        <v>Middle Age</v>
      </c>
      <c r="N2" t="s">
        <v>18</v>
      </c>
    </row>
    <row r="3" spans="1:17" x14ac:dyDescent="0.2">
      <c r="A3">
        <v>24107</v>
      </c>
      <c r="B3" t="s">
        <v>36</v>
      </c>
      <c r="C3" t="s">
        <v>38</v>
      </c>
      <c r="D3" s="6">
        <v>30000</v>
      </c>
      <c r="E3">
        <v>3</v>
      </c>
      <c r="F3" t="s">
        <v>19</v>
      </c>
      <c r="G3" t="s">
        <v>20</v>
      </c>
      <c r="H3" t="s">
        <v>15</v>
      </c>
      <c r="I3">
        <v>1</v>
      </c>
      <c r="J3" t="s">
        <v>16</v>
      </c>
      <c r="K3" t="s">
        <v>17</v>
      </c>
      <c r="L3">
        <v>43</v>
      </c>
      <c r="M3" t="str">
        <f t="shared" ref="M3:M66" si="0">IF(L3&gt;54, "Old", IF(L3&gt;= 31, "Middle Age", IF(L3&lt;31, "Adolescent", "Invalid")))</f>
        <v>Middle Age</v>
      </c>
      <c r="N3" t="s">
        <v>18</v>
      </c>
    </row>
    <row r="4" spans="1:17" x14ac:dyDescent="0.2">
      <c r="A4">
        <v>14177</v>
      </c>
      <c r="B4" t="s">
        <v>36</v>
      </c>
      <c r="C4" t="s">
        <v>38</v>
      </c>
      <c r="D4" s="6">
        <v>80000</v>
      </c>
      <c r="E4">
        <v>5</v>
      </c>
      <c r="F4" t="s">
        <v>19</v>
      </c>
      <c r="G4" t="s">
        <v>21</v>
      </c>
      <c r="H4" t="s">
        <v>18</v>
      </c>
      <c r="I4">
        <v>2</v>
      </c>
      <c r="J4" t="s">
        <v>22</v>
      </c>
      <c r="K4" t="s">
        <v>17</v>
      </c>
      <c r="L4">
        <v>60</v>
      </c>
      <c r="M4" t="str">
        <f t="shared" si="0"/>
        <v>Old</v>
      </c>
      <c r="N4" t="s">
        <v>18</v>
      </c>
    </row>
    <row r="5" spans="1:17" x14ac:dyDescent="0.2">
      <c r="A5">
        <v>24381</v>
      </c>
      <c r="B5" t="s">
        <v>37</v>
      </c>
      <c r="C5" t="s">
        <v>38</v>
      </c>
      <c r="D5" s="6">
        <v>70000</v>
      </c>
      <c r="E5">
        <v>0</v>
      </c>
      <c r="F5" t="s">
        <v>13</v>
      </c>
      <c r="G5" t="s">
        <v>21</v>
      </c>
      <c r="H5" t="s">
        <v>15</v>
      </c>
      <c r="I5">
        <v>1</v>
      </c>
      <c r="J5" t="s">
        <v>23</v>
      </c>
      <c r="K5" t="s">
        <v>24</v>
      </c>
      <c r="L5">
        <v>41</v>
      </c>
      <c r="M5" t="str">
        <f t="shared" si="0"/>
        <v>Middle Age</v>
      </c>
      <c r="N5" t="s">
        <v>15</v>
      </c>
    </row>
    <row r="6" spans="1:17" x14ac:dyDescent="0.2">
      <c r="A6">
        <v>25597</v>
      </c>
      <c r="B6" t="s">
        <v>37</v>
      </c>
      <c r="C6" t="s">
        <v>38</v>
      </c>
      <c r="D6" s="6">
        <v>30000</v>
      </c>
      <c r="E6">
        <v>0</v>
      </c>
      <c r="F6" t="s">
        <v>13</v>
      </c>
      <c r="G6" t="s">
        <v>20</v>
      </c>
      <c r="H6" t="s">
        <v>18</v>
      </c>
      <c r="I6">
        <v>0</v>
      </c>
      <c r="J6" t="s">
        <v>16</v>
      </c>
      <c r="K6" t="s">
        <v>17</v>
      </c>
      <c r="L6">
        <v>36</v>
      </c>
      <c r="M6" t="str">
        <f t="shared" si="0"/>
        <v>Middle Age</v>
      </c>
      <c r="N6" t="s">
        <v>15</v>
      </c>
    </row>
    <row r="7" spans="1:17" x14ac:dyDescent="0.2">
      <c r="A7">
        <v>13507</v>
      </c>
      <c r="B7" t="s">
        <v>36</v>
      </c>
      <c r="C7" t="s">
        <v>39</v>
      </c>
      <c r="D7" s="6">
        <v>10000</v>
      </c>
      <c r="E7">
        <v>2</v>
      </c>
      <c r="F7" t="s">
        <v>19</v>
      </c>
      <c r="G7" t="s">
        <v>25</v>
      </c>
      <c r="H7" t="s">
        <v>15</v>
      </c>
      <c r="I7">
        <v>0</v>
      </c>
      <c r="J7" t="s">
        <v>26</v>
      </c>
      <c r="K7" t="s">
        <v>17</v>
      </c>
      <c r="L7">
        <v>50</v>
      </c>
      <c r="M7" t="str">
        <f t="shared" si="0"/>
        <v>Middle Age</v>
      </c>
      <c r="N7" t="s">
        <v>18</v>
      </c>
    </row>
    <row r="8" spans="1:17" x14ac:dyDescent="0.2">
      <c r="A8">
        <v>27974</v>
      </c>
      <c r="B8" t="s">
        <v>37</v>
      </c>
      <c r="C8" t="s">
        <v>38</v>
      </c>
      <c r="D8" s="6">
        <v>160000</v>
      </c>
      <c r="E8">
        <v>2</v>
      </c>
      <c r="F8" t="s">
        <v>27</v>
      </c>
      <c r="G8" t="s">
        <v>28</v>
      </c>
      <c r="H8" t="s">
        <v>15</v>
      </c>
      <c r="I8">
        <v>4</v>
      </c>
      <c r="J8" t="s">
        <v>16</v>
      </c>
      <c r="K8" t="s">
        <v>24</v>
      </c>
      <c r="L8">
        <v>33</v>
      </c>
      <c r="M8" t="str">
        <f t="shared" si="0"/>
        <v>Middle Age</v>
      </c>
      <c r="N8" t="s">
        <v>15</v>
      </c>
    </row>
    <row r="9" spans="1:17" x14ac:dyDescent="0.2">
      <c r="A9">
        <v>19364</v>
      </c>
      <c r="B9" t="s">
        <v>36</v>
      </c>
      <c r="C9" t="s">
        <v>38</v>
      </c>
      <c r="D9" s="6">
        <v>40000</v>
      </c>
      <c r="E9">
        <v>1</v>
      </c>
      <c r="F9" t="s">
        <v>13</v>
      </c>
      <c r="G9" t="s">
        <v>14</v>
      </c>
      <c r="H9" t="s">
        <v>15</v>
      </c>
      <c r="I9">
        <v>0</v>
      </c>
      <c r="J9" t="s">
        <v>16</v>
      </c>
      <c r="K9" t="s">
        <v>17</v>
      </c>
      <c r="L9">
        <v>43</v>
      </c>
      <c r="M9" t="str">
        <f t="shared" si="0"/>
        <v>Middle Age</v>
      </c>
      <c r="N9" t="s">
        <v>15</v>
      </c>
    </row>
    <row r="10" spans="1:17" x14ac:dyDescent="0.2">
      <c r="A10">
        <v>22155</v>
      </c>
      <c r="B10" t="s">
        <v>36</v>
      </c>
      <c r="C10" t="s">
        <v>38</v>
      </c>
      <c r="D10" s="6">
        <v>20000</v>
      </c>
      <c r="E10">
        <v>2</v>
      </c>
      <c r="F10" t="s">
        <v>29</v>
      </c>
      <c r="G10" t="s">
        <v>20</v>
      </c>
      <c r="H10" t="s">
        <v>15</v>
      </c>
      <c r="I10">
        <v>2</v>
      </c>
      <c r="J10" t="s">
        <v>23</v>
      </c>
      <c r="K10" t="s">
        <v>24</v>
      </c>
      <c r="L10">
        <v>58</v>
      </c>
      <c r="M10" t="str">
        <f t="shared" si="0"/>
        <v>Old</v>
      </c>
      <c r="N10" t="s">
        <v>18</v>
      </c>
    </row>
    <row r="11" spans="1:17" x14ac:dyDescent="0.2">
      <c r="A11">
        <v>19280</v>
      </c>
      <c r="B11" t="s">
        <v>36</v>
      </c>
      <c r="C11" t="s">
        <v>38</v>
      </c>
      <c r="D11" s="6">
        <v>120000</v>
      </c>
      <c r="E11">
        <v>2</v>
      </c>
      <c r="F11" t="s">
        <v>19</v>
      </c>
      <c r="G11" t="s">
        <v>25</v>
      </c>
      <c r="H11" t="s">
        <v>15</v>
      </c>
      <c r="I11">
        <v>1</v>
      </c>
      <c r="J11" t="s">
        <v>16</v>
      </c>
      <c r="K11" t="s">
        <v>17</v>
      </c>
      <c r="L11">
        <v>40</v>
      </c>
      <c r="M11" t="str">
        <f t="shared" si="0"/>
        <v>Middle Age</v>
      </c>
      <c r="N11" t="s">
        <v>15</v>
      </c>
    </row>
    <row r="12" spans="1:17" x14ac:dyDescent="0.2">
      <c r="A12">
        <v>22173</v>
      </c>
      <c r="B12" t="s">
        <v>36</v>
      </c>
      <c r="C12" t="s">
        <v>39</v>
      </c>
      <c r="D12" s="6">
        <v>30000</v>
      </c>
      <c r="E12">
        <v>3</v>
      </c>
      <c r="F12" t="s">
        <v>27</v>
      </c>
      <c r="G12" t="s">
        <v>14</v>
      </c>
      <c r="H12" t="s">
        <v>18</v>
      </c>
      <c r="I12">
        <v>2</v>
      </c>
      <c r="J12" t="s">
        <v>26</v>
      </c>
      <c r="K12" t="s">
        <v>24</v>
      </c>
      <c r="L12">
        <v>54</v>
      </c>
      <c r="M12" t="str">
        <f t="shared" si="0"/>
        <v>Middle Age</v>
      </c>
      <c r="N12" t="s">
        <v>15</v>
      </c>
    </row>
    <row r="13" spans="1:17" x14ac:dyDescent="0.2">
      <c r="A13">
        <v>12697</v>
      </c>
      <c r="B13" t="s">
        <v>37</v>
      </c>
      <c r="C13" t="s">
        <v>39</v>
      </c>
      <c r="D13" s="6">
        <v>90000</v>
      </c>
      <c r="E13">
        <v>0</v>
      </c>
      <c r="F13" t="s">
        <v>13</v>
      </c>
      <c r="G13" t="s">
        <v>21</v>
      </c>
      <c r="H13" t="s">
        <v>18</v>
      </c>
      <c r="I13">
        <v>4</v>
      </c>
      <c r="J13" t="s">
        <v>49</v>
      </c>
      <c r="K13" t="s">
        <v>24</v>
      </c>
      <c r="L13">
        <v>36</v>
      </c>
      <c r="M13" t="str">
        <f t="shared" si="0"/>
        <v>Middle Age</v>
      </c>
      <c r="N13" t="s">
        <v>18</v>
      </c>
    </row>
    <row r="14" spans="1:17" x14ac:dyDescent="0.2">
      <c r="A14">
        <v>11434</v>
      </c>
      <c r="B14" t="s">
        <v>36</v>
      </c>
      <c r="C14" t="s">
        <v>38</v>
      </c>
      <c r="D14" s="6">
        <v>170000</v>
      </c>
      <c r="E14">
        <v>5</v>
      </c>
      <c r="F14" t="s">
        <v>19</v>
      </c>
      <c r="G14" t="s">
        <v>21</v>
      </c>
      <c r="H14" t="s">
        <v>15</v>
      </c>
      <c r="I14">
        <v>0</v>
      </c>
      <c r="J14" t="s">
        <v>16</v>
      </c>
      <c r="K14" t="s">
        <v>17</v>
      </c>
      <c r="L14">
        <v>55</v>
      </c>
      <c r="M14" t="str">
        <f t="shared" si="0"/>
        <v>Old</v>
      </c>
      <c r="N14" t="s">
        <v>18</v>
      </c>
      <c r="Q14" s="3"/>
    </row>
    <row r="15" spans="1:17" x14ac:dyDescent="0.2">
      <c r="A15">
        <v>25323</v>
      </c>
      <c r="B15" t="s">
        <v>36</v>
      </c>
      <c r="C15" t="s">
        <v>38</v>
      </c>
      <c r="D15" s="6">
        <v>40000</v>
      </c>
      <c r="E15">
        <v>2</v>
      </c>
      <c r="F15" t="s">
        <v>19</v>
      </c>
      <c r="G15" t="s">
        <v>20</v>
      </c>
      <c r="H15" t="s">
        <v>15</v>
      </c>
      <c r="I15">
        <v>1</v>
      </c>
      <c r="J15" t="s">
        <v>26</v>
      </c>
      <c r="K15" t="s">
        <v>17</v>
      </c>
      <c r="L15">
        <v>35</v>
      </c>
      <c r="M15" t="str">
        <f t="shared" si="0"/>
        <v>Middle Age</v>
      </c>
      <c r="N15" t="s">
        <v>15</v>
      </c>
    </row>
    <row r="16" spans="1:17" x14ac:dyDescent="0.2">
      <c r="A16">
        <v>23542</v>
      </c>
      <c r="B16" t="s">
        <v>37</v>
      </c>
      <c r="C16" t="s">
        <v>38</v>
      </c>
      <c r="D16" s="6">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6">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6">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6">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6">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6">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6">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6">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6">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6">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6">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6">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6">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6">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6">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6">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6">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6">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6">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6">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6">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6">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6">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6">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6">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6">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6">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6">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6">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6">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6">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6">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6">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6">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6">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6">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6">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6">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6">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6">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6">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6">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6">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6">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6">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6">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6">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6">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6">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6">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6">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6">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2">
      <c r="A68">
        <v>29355</v>
      </c>
      <c r="B68" t="s">
        <v>36</v>
      </c>
      <c r="C68" t="s">
        <v>39</v>
      </c>
      <c r="D68" s="6">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6">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6">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6">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6">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6">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6">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6">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6">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6">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6">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6">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6">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6">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6">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6">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6">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6">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6">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6">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6">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6">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6">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6">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6">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6">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6">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6">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6">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6">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6">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6">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6">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6">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6">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6">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6">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6">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6">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6">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6">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6">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6">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6">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6">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6">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6">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6">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6">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6">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6">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6">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6">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6">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6">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6">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6">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6">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6">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6">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6">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6">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6">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6">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2">
      <c r="A132">
        <v>12993</v>
      </c>
      <c r="B132" t="s">
        <v>36</v>
      </c>
      <c r="C132" t="s">
        <v>38</v>
      </c>
      <c r="D132" s="6">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6">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6">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6">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6">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6">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6">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6">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6">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6">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6">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6">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6">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6">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6">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6">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6">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6">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6">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6">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6">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6">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6">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6">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6">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6">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6">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6">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6">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6">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6">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6">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6">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6">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6">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6">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6">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6">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6">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6">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6">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6">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6">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6">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6">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6">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6">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6">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6">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6">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6">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6">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6">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6">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6">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6">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6">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6">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6">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6">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6">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6">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6">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6">
        <v>70000</v>
      </c>
      <c r="E195">
        <v>5</v>
      </c>
      <c r="F195" t="s">
        <v>13</v>
      </c>
      <c r="G195" t="s">
        <v>21</v>
      </c>
      <c r="H195" t="s">
        <v>15</v>
      </c>
      <c r="I195">
        <v>4</v>
      </c>
      <c r="J195" t="s">
        <v>49</v>
      </c>
      <c r="K195" t="s">
        <v>24</v>
      </c>
      <c r="L195">
        <v>41</v>
      </c>
      <c r="M195" t="str">
        <f t="shared" ref="M195:M258" si="3">IF(L195&gt;54, "Old", IF(L195&gt;= 31, "Middle Age", IF(L195&lt;31, "Adolescent", "Invalid")))</f>
        <v>Middle Age</v>
      </c>
      <c r="N195" t="s">
        <v>18</v>
      </c>
    </row>
    <row r="196" spans="1:14" x14ac:dyDescent="0.2">
      <c r="A196">
        <v>17843</v>
      </c>
      <c r="B196" t="s">
        <v>37</v>
      </c>
      <c r="C196" t="s">
        <v>39</v>
      </c>
      <c r="D196" s="6">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6">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6">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6">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6">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6">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6">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6">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6">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6">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6">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6">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6">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6">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6">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6">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6">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6">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6">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6">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6">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6">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6">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6">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6">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6">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6">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6">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6">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6">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6">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6">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6">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6">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6">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6">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6">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6">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6">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6">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6">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6">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6">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6">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6">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6">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6">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6">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6">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6">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6">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6">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6">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6">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6">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6">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6">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6">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6">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6">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6">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6">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6">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6">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2">
      <c r="A260">
        <v>14193</v>
      </c>
      <c r="B260" t="s">
        <v>37</v>
      </c>
      <c r="C260" t="s">
        <v>39</v>
      </c>
      <c r="D260" s="6">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6">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6">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6">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6">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6">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6">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6">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6">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6">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6">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6">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6">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6">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6">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6">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6">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6">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6">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6">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6">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6">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6">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6">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6">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6">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6">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6">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6">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6">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6">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6">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6">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6">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6">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6">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6">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6">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6">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6">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6">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6">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6">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6">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6">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6">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6">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6">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6">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6">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6">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6">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6">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6">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6">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6">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6">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6">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6">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6">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6">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6">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6">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6">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2">
      <c r="A324">
        <v>16410</v>
      </c>
      <c r="B324" t="s">
        <v>37</v>
      </c>
      <c r="C324" t="s">
        <v>39</v>
      </c>
      <c r="D324" s="6">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6">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6">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6">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6">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6">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6">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6">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6">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6">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6">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6">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6">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6">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6">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6">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6">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6">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6">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6">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6">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6">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6">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6">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6">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6">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6">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6">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6">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6">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6">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6">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6">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6">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6">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6">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6">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6">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6">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6">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6">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6">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6">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6">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6">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6">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6">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6">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6">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6">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6">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6">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6">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6">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6">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6">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6">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6">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6">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6">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6">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6">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6">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6">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2">
      <c r="A388">
        <v>28957</v>
      </c>
      <c r="B388" t="s">
        <v>37</v>
      </c>
      <c r="C388" t="s">
        <v>39</v>
      </c>
      <c r="D388" s="6">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6">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6">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6">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6">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6">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6">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6">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6">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6">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6">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6">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6">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6">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6">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6">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6">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6">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6">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6">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6">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6">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6">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6">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6">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6">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6">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6">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6">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6">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6">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6">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6">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6">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6">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6">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6">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6">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6">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6">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6">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6">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6">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6">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6">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6">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6">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6">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6">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6">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6">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6">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6">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6">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6">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6">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6">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6">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6">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6">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6">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6">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6">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6">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2">
      <c r="A452">
        <v>16559</v>
      </c>
      <c r="B452" t="s">
        <v>37</v>
      </c>
      <c r="C452" t="s">
        <v>39</v>
      </c>
      <c r="D452" s="6">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6">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6">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6">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6">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6">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6">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6">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6">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6">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6">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6">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6">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6">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6">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6">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6">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6">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6">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6">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6">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6">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6">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6">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6">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6">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6">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6">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6">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6">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6">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6">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6">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6">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6">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6">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6">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6">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6">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6">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6">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6">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6">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6">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6">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6">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6">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6">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6">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6">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6">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6">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6">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6">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6">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6">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6">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6">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6">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6">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6">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6">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6">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6">
        <v>60000</v>
      </c>
      <c r="E515">
        <v>4</v>
      </c>
      <c r="F515" t="s">
        <v>31</v>
      </c>
      <c r="G515" t="s">
        <v>28</v>
      </c>
      <c r="H515" t="s">
        <v>15</v>
      </c>
      <c r="I515">
        <v>2</v>
      </c>
      <c r="J515" t="s">
        <v>49</v>
      </c>
      <c r="K515" t="s">
        <v>32</v>
      </c>
      <c r="L515">
        <v>61</v>
      </c>
      <c r="M515" t="str">
        <f t="shared" ref="M515:M578" si="8">IF(L515&gt;54, "Old", IF(L515&gt;= 31, "Middle Age", IF(L515&lt;31, "Adolescent", "Invalid")))</f>
        <v>Old</v>
      </c>
      <c r="N515" t="s">
        <v>15</v>
      </c>
    </row>
    <row r="516" spans="1:14" x14ac:dyDescent="0.2">
      <c r="A516">
        <v>19399</v>
      </c>
      <c r="B516" t="s">
        <v>37</v>
      </c>
      <c r="C516" t="s">
        <v>38</v>
      </c>
      <c r="D516" s="6">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6">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6">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6">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6">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6">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6">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6">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6">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6">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6">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6">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6">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6">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6">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6">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6">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6">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6">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6">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6">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6">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6">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6">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6">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6">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6">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6">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6">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6">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6">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6">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6">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6">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6">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6">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6">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6">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6">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6">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6">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6">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6">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6">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6">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6">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6">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6">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6">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6">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6">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6">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6">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6">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6">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6">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6">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6">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6">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6">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6">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6">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6">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6">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2">
      <c r="A580">
        <v>15313</v>
      </c>
      <c r="B580" t="s">
        <v>36</v>
      </c>
      <c r="C580" t="s">
        <v>38</v>
      </c>
      <c r="D580" s="6">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6">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6">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6">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6">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6">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6">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6">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6">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6">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6">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6">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6">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6">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6">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6">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6">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6">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6">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6">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6">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6">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6">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6">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6">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6">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6">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6">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6">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6">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6">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6">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6">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6">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6">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6">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6">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6">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6">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6">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6">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6">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6">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6">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6">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6">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6">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6">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6">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6">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6">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6">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6">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6">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6">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6">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6">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6">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6">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6">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6">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6">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6">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6">
        <v>50000</v>
      </c>
      <c r="E643">
        <v>4</v>
      </c>
      <c r="F643" t="s">
        <v>13</v>
      </c>
      <c r="G643" t="s">
        <v>28</v>
      </c>
      <c r="H643" t="s">
        <v>15</v>
      </c>
      <c r="I643">
        <v>2</v>
      </c>
      <c r="J643" t="s">
        <v>49</v>
      </c>
      <c r="K643" t="s">
        <v>32</v>
      </c>
      <c r="L643">
        <v>64</v>
      </c>
      <c r="M643" t="str">
        <f t="shared" ref="M643:M706" si="10">IF(L643&gt;54, "Old", IF(L643&gt;= 31, "Middle Age", IF(L643&lt;31, "Adolescent", "Invalid")))</f>
        <v>Old</v>
      </c>
      <c r="N643" t="s">
        <v>18</v>
      </c>
    </row>
    <row r="644" spans="1:14" x14ac:dyDescent="0.2">
      <c r="A644">
        <v>21741</v>
      </c>
      <c r="B644" t="s">
        <v>36</v>
      </c>
      <c r="C644" t="s">
        <v>39</v>
      </c>
      <c r="D644" s="6">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6">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6">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6">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6">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6">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6">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6">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6">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6">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6">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6">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6">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6">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6">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6">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6">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6">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6">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6">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6">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6">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6">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6">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6">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6">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6">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6">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6">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6">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6">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6">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6">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6">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6">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6">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6">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6">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6">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6">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6">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6">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6">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6">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6">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6">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6">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6">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6">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6">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6">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6">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6">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6">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6">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6">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6">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6">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6">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6">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6">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6">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6">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6">
        <v>70000</v>
      </c>
      <c r="E707">
        <v>4</v>
      </c>
      <c r="F707" t="s">
        <v>13</v>
      </c>
      <c r="G707" t="s">
        <v>28</v>
      </c>
      <c r="H707" t="s">
        <v>15</v>
      </c>
      <c r="I707">
        <v>1</v>
      </c>
      <c r="J707" t="s">
        <v>49</v>
      </c>
      <c r="K707" t="s">
        <v>32</v>
      </c>
      <c r="L707">
        <v>59</v>
      </c>
      <c r="M707" t="str">
        <f t="shared" ref="M707:M770" si="11">IF(L707&gt;54, "Old", IF(L707&gt;= 31, "Middle Age", IF(L707&lt;31, "Adolescent", "Invalid")))</f>
        <v>Old</v>
      </c>
      <c r="N707" t="s">
        <v>18</v>
      </c>
    </row>
    <row r="708" spans="1:14" x14ac:dyDescent="0.2">
      <c r="A708">
        <v>20296</v>
      </c>
      <c r="B708" t="s">
        <v>37</v>
      </c>
      <c r="C708" t="s">
        <v>39</v>
      </c>
      <c r="D708" s="6">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6">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6">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6">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6">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6">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6">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6">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6">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6">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6">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6">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6">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6">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6">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6">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6">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6">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6">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6">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6">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6">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6">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6">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6">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6">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6">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6">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6">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6">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6">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6">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6">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6">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6">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6">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6">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6">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6">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6">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6">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6">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6">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6">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6">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6">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6">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6">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6">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6">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6">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6">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6">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6">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6">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6">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6">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6">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6">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6">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6">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6">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6">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6">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2">
      <c r="A772">
        <v>17699</v>
      </c>
      <c r="B772" t="s">
        <v>36</v>
      </c>
      <c r="C772" t="s">
        <v>38</v>
      </c>
      <c r="D772" s="6">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6">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6">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6">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6">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6">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6">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6">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6">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6">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6">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6">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6">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6">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6">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6">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6">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6">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6">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6">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6">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6">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6">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6">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6">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6">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6">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6">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6">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6">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6">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6">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6">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6">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6">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6">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6">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6">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6">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6">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6">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6">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6">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6">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6">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6">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6">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6">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6">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6">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6">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6">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6">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6">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6">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6">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6">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6">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6">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6">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6">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6">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6">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6">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2">
      <c r="A836">
        <v>19889</v>
      </c>
      <c r="B836" t="s">
        <v>37</v>
      </c>
      <c r="C836" t="s">
        <v>39</v>
      </c>
      <c r="D836" s="6">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6">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6">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6">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6">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6">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6">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6">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6">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6">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6">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6">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6">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6">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6">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6">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6">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6">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6">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6">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6">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6">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6">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6">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6">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6">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6">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6">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6">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6">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6">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6">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6">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6">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6">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6">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6">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6">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6">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6">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6">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6">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6">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6">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6">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6">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6">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6">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6">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6">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6">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6">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6">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6">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6">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6">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6">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6">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6">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6">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6">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6">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6">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6">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2">
      <c r="A900">
        <v>18066</v>
      </c>
      <c r="B900" t="s">
        <v>37</v>
      </c>
      <c r="C900" t="s">
        <v>38</v>
      </c>
      <c r="D900" s="6">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6">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6">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6">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6">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6">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6">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6">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6">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6">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6">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6">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6">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6">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6">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6">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6">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6">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6">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6">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6">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6">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6">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6">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6">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6">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6">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6">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6">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6">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6">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6">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6">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6">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6">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6">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6">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6">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6">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6">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6">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6">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6">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6">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6">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6">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6">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6">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6">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6">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6">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6">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6">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6">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6">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6">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6">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6">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6">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6">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6">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6">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6">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6">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2">
      <c r="A964">
        <v>16813</v>
      </c>
      <c r="B964" t="s">
        <v>36</v>
      </c>
      <c r="C964" t="s">
        <v>38</v>
      </c>
      <c r="D964" s="6">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6">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6">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6">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6">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6">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6">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6">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6">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6">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6">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6">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6">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6">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6">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6">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6">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6">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6">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6">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6">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6">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6">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6">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6">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6">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6">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6">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6">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6">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6">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6">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6">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6">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6">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6">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6">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6">
        <v>60000</v>
      </c>
      <c r="E1001">
        <v>3</v>
      </c>
      <c r="F1001" t="s">
        <v>27</v>
      </c>
      <c r="G1001" t="s">
        <v>21</v>
      </c>
      <c r="H1001" t="s">
        <v>15</v>
      </c>
      <c r="I1001">
        <v>2</v>
      </c>
      <c r="J1001" t="s">
        <v>49</v>
      </c>
      <c r="K1001" t="s">
        <v>32</v>
      </c>
      <c r="L1001">
        <v>53</v>
      </c>
      <c r="M1001" t="str">
        <f t="shared" si="15"/>
        <v>Middle Age</v>
      </c>
      <c r="N1001" t="s">
        <v>15</v>
      </c>
    </row>
  </sheetData>
  <autoFilter ref="A1:N1001" xr:uid="{182F45B7-6DF0-D142-A47F-46167A07F977}"/>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2BF7-2C4C-7544-A7CE-36D5FF6FF723}">
  <dimension ref="A3:D49"/>
  <sheetViews>
    <sheetView workbookViewId="0">
      <selection activeCell="K29" sqref="K29"/>
    </sheetView>
  </sheetViews>
  <sheetFormatPr baseColWidth="10" defaultRowHeight="15" x14ac:dyDescent="0.2"/>
  <cols>
    <col min="1" max="1" width="16.6640625" bestFit="1" customWidth="1"/>
    <col min="2" max="2" width="15.83203125" bestFit="1" customWidth="1"/>
    <col min="3" max="3" width="8.6640625" bestFit="1" customWidth="1"/>
    <col min="4" max="4" width="11" bestFit="1" customWidth="1"/>
    <col min="5" max="16" width="14.83203125" bestFit="1" customWidth="1"/>
    <col min="17" max="17" width="10" bestFit="1" customWidth="1"/>
  </cols>
  <sheetData>
    <row r="3" spans="1:4" x14ac:dyDescent="0.2">
      <c r="A3" s="10" t="s">
        <v>44</v>
      </c>
      <c r="B3" s="10" t="s">
        <v>41</v>
      </c>
      <c r="C3" s="11"/>
      <c r="D3" s="11"/>
    </row>
    <row r="4" spans="1:4" x14ac:dyDescent="0.2">
      <c r="A4" s="10" t="s">
        <v>43</v>
      </c>
      <c r="B4" s="11" t="s">
        <v>18</v>
      </c>
      <c r="C4" s="11" t="s">
        <v>15</v>
      </c>
      <c r="D4" s="11" t="s">
        <v>42</v>
      </c>
    </row>
    <row r="5" spans="1:4" x14ac:dyDescent="0.2">
      <c r="A5" s="12" t="s">
        <v>39</v>
      </c>
      <c r="B5" s="11">
        <v>53440</v>
      </c>
      <c r="C5" s="11">
        <v>55774.058577405856</v>
      </c>
      <c r="D5" s="11">
        <v>54580.777096114522</v>
      </c>
    </row>
    <row r="6" spans="1:4" x14ac:dyDescent="0.2">
      <c r="A6" s="12" t="s">
        <v>38</v>
      </c>
      <c r="B6" s="11">
        <v>56208.178438661707</v>
      </c>
      <c r="C6" s="11">
        <v>60123.966942148763</v>
      </c>
      <c r="D6" s="11">
        <v>58062.62230919765</v>
      </c>
    </row>
    <row r="7" spans="1:4" x14ac:dyDescent="0.2">
      <c r="A7" s="12" t="s">
        <v>42</v>
      </c>
      <c r="B7" s="11">
        <v>54874.759152215796</v>
      </c>
      <c r="C7" s="11">
        <v>57962.577962577961</v>
      </c>
      <c r="D7" s="11">
        <v>56360</v>
      </c>
    </row>
    <row r="22" spans="1:4" x14ac:dyDescent="0.2">
      <c r="A22" s="7" t="s">
        <v>48</v>
      </c>
      <c r="B22" s="7" t="s">
        <v>41</v>
      </c>
    </row>
    <row r="23" spans="1:4" x14ac:dyDescent="0.2">
      <c r="A23" s="7" t="s">
        <v>43</v>
      </c>
      <c r="B23" t="s">
        <v>18</v>
      </c>
      <c r="C23" t="s">
        <v>15</v>
      </c>
      <c r="D23" t="s">
        <v>42</v>
      </c>
    </row>
    <row r="24" spans="1:4" x14ac:dyDescent="0.2">
      <c r="A24" s="8" t="s">
        <v>16</v>
      </c>
      <c r="B24" s="9">
        <v>166</v>
      </c>
      <c r="C24" s="9">
        <v>200</v>
      </c>
      <c r="D24" s="9">
        <v>366</v>
      </c>
    </row>
    <row r="25" spans="1:4" x14ac:dyDescent="0.2">
      <c r="A25" s="8" t="s">
        <v>26</v>
      </c>
      <c r="B25" s="9">
        <v>92</v>
      </c>
      <c r="C25" s="9">
        <v>77</v>
      </c>
      <c r="D25" s="9">
        <v>169</v>
      </c>
    </row>
    <row r="26" spans="1:4" x14ac:dyDescent="0.2">
      <c r="A26" s="8" t="s">
        <v>22</v>
      </c>
      <c r="B26" s="9">
        <v>67</v>
      </c>
      <c r="C26" s="9">
        <v>95</v>
      </c>
      <c r="D26" s="9">
        <v>162</v>
      </c>
    </row>
    <row r="27" spans="1:4" x14ac:dyDescent="0.2">
      <c r="A27" s="8" t="s">
        <v>23</v>
      </c>
      <c r="B27" s="9">
        <v>116</v>
      </c>
      <c r="C27" s="9">
        <v>76</v>
      </c>
      <c r="D27" s="9">
        <v>192</v>
      </c>
    </row>
    <row r="28" spans="1:4" x14ac:dyDescent="0.2">
      <c r="A28" s="8" t="s">
        <v>49</v>
      </c>
      <c r="B28" s="9">
        <v>78</v>
      </c>
      <c r="C28" s="9">
        <v>33</v>
      </c>
      <c r="D28" s="9">
        <v>111</v>
      </c>
    </row>
    <row r="29" spans="1:4" x14ac:dyDescent="0.2">
      <c r="A29" s="8" t="s">
        <v>42</v>
      </c>
      <c r="B29" s="9">
        <v>519</v>
      </c>
      <c r="C29" s="9">
        <v>481</v>
      </c>
      <c r="D29" s="9">
        <v>1000</v>
      </c>
    </row>
    <row r="44" spans="1:4" x14ac:dyDescent="0.2">
      <c r="A44" s="7" t="s">
        <v>48</v>
      </c>
      <c r="B44" s="7" t="s">
        <v>41</v>
      </c>
    </row>
    <row r="45" spans="1:4" x14ac:dyDescent="0.2">
      <c r="A45" s="7" t="s">
        <v>43</v>
      </c>
      <c r="B45" t="s">
        <v>18</v>
      </c>
      <c r="C45" t="s">
        <v>15</v>
      </c>
      <c r="D45" t="s">
        <v>42</v>
      </c>
    </row>
    <row r="46" spans="1:4" x14ac:dyDescent="0.2">
      <c r="A46" s="8" t="s">
        <v>46</v>
      </c>
      <c r="B46" s="9">
        <v>71</v>
      </c>
      <c r="C46" s="9">
        <v>39</v>
      </c>
      <c r="D46" s="9">
        <v>110</v>
      </c>
    </row>
    <row r="47" spans="1:4" x14ac:dyDescent="0.2">
      <c r="A47" s="8" t="s">
        <v>45</v>
      </c>
      <c r="B47" s="9">
        <v>318</v>
      </c>
      <c r="C47" s="9">
        <v>383</v>
      </c>
      <c r="D47" s="9">
        <v>701</v>
      </c>
    </row>
    <row r="48" spans="1:4" x14ac:dyDescent="0.2">
      <c r="A48" s="8" t="s">
        <v>47</v>
      </c>
      <c r="B48" s="9">
        <v>130</v>
      </c>
      <c r="C48" s="9">
        <v>59</v>
      </c>
      <c r="D48" s="9">
        <v>189</v>
      </c>
    </row>
    <row r="49" spans="1:4" x14ac:dyDescent="0.2">
      <c r="A49" s="8" t="s">
        <v>42</v>
      </c>
      <c r="B49" s="9">
        <v>519</v>
      </c>
      <c r="C49" s="9">
        <v>481</v>
      </c>
      <c r="D4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8D805-202D-0A49-B504-510A54407EC7}">
  <dimension ref="A1:O6"/>
  <sheetViews>
    <sheetView showGridLines="0" tabSelected="1" workbookViewId="0">
      <selection activeCell="S25" sqref="S25"/>
    </sheetView>
  </sheetViews>
  <sheetFormatPr baseColWidth="10" defaultRowHeight="15" x14ac:dyDescent="0.2"/>
  <sheetData>
    <row r="1" spans="1:15" x14ac:dyDescent="0.2">
      <c r="A1" s="13" t="s">
        <v>50</v>
      </c>
      <c r="B1" s="13"/>
      <c r="C1" s="13"/>
      <c r="D1" s="13"/>
      <c r="E1" s="13"/>
      <c r="F1" s="13"/>
      <c r="G1" s="13"/>
      <c r="H1" s="13"/>
      <c r="I1" s="13"/>
      <c r="J1" s="13"/>
      <c r="K1" s="13"/>
      <c r="L1" s="13"/>
      <c r="M1" s="13"/>
      <c r="N1" s="13"/>
      <c r="O1" s="13"/>
    </row>
    <row r="2" spans="1:15" x14ac:dyDescent="0.2">
      <c r="A2" s="13"/>
      <c r="B2" s="13"/>
      <c r="C2" s="13"/>
      <c r="D2" s="13"/>
      <c r="E2" s="13"/>
      <c r="F2" s="13"/>
      <c r="G2" s="13"/>
      <c r="H2" s="13"/>
      <c r="I2" s="13"/>
      <c r="J2" s="13"/>
      <c r="K2" s="13"/>
      <c r="L2" s="13"/>
      <c r="M2" s="13"/>
      <c r="N2" s="13"/>
      <c r="O2" s="13"/>
    </row>
    <row r="3" spans="1:15" x14ac:dyDescent="0.2">
      <c r="A3" s="13"/>
      <c r="B3" s="13"/>
      <c r="C3" s="13"/>
      <c r="D3" s="13"/>
      <c r="E3" s="13"/>
      <c r="F3" s="13"/>
      <c r="G3" s="13"/>
      <c r="H3" s="13"/>
      <c r="I3" s="13"/>
      <c r="J3" s="13"/>
      <c r="K3" s="13"/>
      <c r="L3" s="13"/>
      <c r="M3" s="13"/>
      <c r="N3" s="13"/>
      <c r="O3" s="13"/>
    </row>
    <row r="4" spans="1:15" x14ac:dyDescent="0.2">
      <c r="A4" s="13"/>
      <c r="B4" s="13"/>
      <c r="C4" s="13"/>
      <c r="D4" s="13"/>
      <c r="E4" s="13"/>
      <c r="F4" s="13"/>
      <c r="G4" s="13"/>
      <c r="H4" s="13"/>
      <c r="I4" s="13"/>
      <c r="J4" s="13"/>
      <c r="K4" s="13"/>
      <c r="L4" s="13"/>
      <c r="M4" s="13"/>
      <c r="N4" s="13"/>
      <c r="O4" s="13"/>
    </row>
    <row r="5" spans="1:15" x14ac:dyDescent="0.2">
      <c r="A5" s="13"/>
      <c r="B5" s="13"/>
      <c r="C5" s="13"/>
      <c r="D5" s="13"/>
      <c r="E5" s="13"/>
      <c r="F5" s="13"/>
      <c r="G5" s="13"/>
      <c r="H5" s="13"/>
      <c r="I5" s="13"/>
      <c r="J5" s="13"/>
      <c r="K5" s="13"/>
      <c r="L5" s="13"/>
      <c r="M5" s="13"/>
      <c r="N5" s="13"/>
      <c r="O5" s="13"/>
    </row>
    <row r="6" spans="1:15" x14ac:dyDescent="0.2">
      <c r="A6" s="13"/>
      <c r="B6" s="13"/>
      <c r="C6" s="13"/>
      <c r="D6" s="13"/>
      <c r="E6" s="13"/>
      <c r="F6" s="13"/>
      <c r="G6" s="13"/>
      <c r="H6" s="13"/>
      <c r="I6" s="13"/>
      <c r="J6" s="13"/>
      <c r="K6" s="13"/>
      <c r="L6" s="13"/>
      <c r="M6" s="13"/>
      <c r="N6" s="13"/>
      <c r="O6" s="1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bh2003@student.ubc.ca</cp:lastModifiedBy>
  <dcterms:created xsi:type="dcterms:W3CDTF">2022-03-18T02:50:57Z</dcterms:created>
  <dcterms:modified xsi:type="dcterms:W3CDTF">2024-06-30T20:31:51Z</dcterms:modified>
</cp:coreProperties>
</file>