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ictusharley/Desktop/UBC/3rd year/Term 1/EOSC 325/"/>
    </mc:Choice>
  </mc:AlternateContent>
  <xr:revisionPtr revIDLastSave="0" documentId="13_ncr:1_{DD4F387E-F268-1047-BC9F-0E45064413EC}" xr6:coauthVersionLast="47" xr6:coauthVersionMax="47" xr10:uidLastSave="{00000000-0000-0000-0000-000000000000}"/>
  <bookViews>
    <workbookView xWindow="0" yWindow="840" windowWidth="34200" windowHeight="21400" xr2:uid="{635966CF-7630-0E45-837F-620E5CC7A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<sst xmlns="http://schemas.openxmlformats.org/spreadsheetml/2006/main" count="96" uniqueCount="40">
  <si>
    <t>Station ID</t>
  </si>
  <si>
    <t>Province</t>
  </si>
  <si>
    <t>Longitude</t>
  </si>
  <si>
    <t>BFI</t>
  </si>
  <si>
    <t>10CD005</t>
  </si>
  <si>
    <t>BC</t>
  </si>
  <si>
    <t>08NL012</t>
  </si>
  <si>
    <t>08NF005</t>
  </si>
  <si>
    <t>08MH005</t>
  </si>
  <si>
    <t>08LF084</t>
  </si>
  <si>
    <t>08LF081</t>
  </si>
  <si>
    <t>08LD001</t>
  </si>
  <si>
    <t>08LC043</t>
  </si>
  <si>
    <t>07FD004</t>
  </si>
  <si>
    <t>07EA007</t>
  </si>
  <si>
    <t>05PB018</t>
  </si>
  <si>
    <t>ON</t>
  </si>
  <si>
    <t>04ME003</t>
  </si>
  <si>
    <t>04FC002</t>
  </si>
  <si>
    <t>04DB001</t>
  </si>
  <si>
    <t>02JE027</t>
  </si>
  <si>
    <t>02HB021</t>
  </si>
  <si>
    <t>02FF010</t>
  </si>
  <si>
    <t>02EA019</t>
  </si>
  <si>
    <t>02CB003</t>
  </si>
  <si>
    <t>Latitude Degrees</t>
  </si>
  <si>
    <t>Latitude Minute</t>
  </si>
  <si>
    <t xml:space="preserve"> N</t>
  </si>
  <si>
    <t>Latitude Second</t>
  </si>
  <si>
    <t>Latitude Direction</t>
  </si>
  <si>
    <t>Latitude Decimals</t>
  </si>
  <si>
    <t>Longitude Minute</t>
  </si>
  <si>
    <t xml:space="preserve"> W</t>
  </si>
  <si>
    <t>Longitude Second</t>
  </si>
  <si>
    <t>Longitude Direction</t>
  </si>
  <si>
    <t>Longitude Decimals</t>
  </si>
  <si>
    <t>Number</t>
  </si>
  <si>
    <t>Mean BFI ON</t>
  </si>
  <si>
    <t>Mean BFI BC</t>
  </si>
  <si>
    <t>04GD001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</si>
</sst>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8520-3E48-DE49-AFC2-D9F330EB3D27}">
  <dimension ref="A1:P21"/>
  <sheetViews>
    <sheetView tabSelected="1" zoomScale="131" workbookViewId="0">
      <selection activeCell="F28" sqref="F28"/>
    </sheetView>
  </sheetViews>
  <sheetFormatPr baseColWidth="10" defaultRowHeight="16" x14ac:dyDescent="0.2"/>
  <cols>
    <col min="1" max="1" width="9.33203125" bestFit="1" customWidth="1"/>
    <col min="2" max="2" width="8.33203125" bestFit="1" customWidth="1"/>
    <col min="3" max="3" width="15.1640625" bestFit="1" customWidth="1"/>
    <col min="4" max="4" width="14.1640625" bestFit="1" customWidth="1"/>
    <col min="5" max="5" width="14.5" bestFit="1" customWidth="1"/>
    <col min="6" max="7" width="16" bestFit="1" customWidth="1"/>
    <col min="8" max="8" width="9.33203125" bestFit="1" customWidth="1"/>
    <col min="9" max="9" width="15.5" bestFit="1" customWidth="1"/>
    <col min="10" max="10" width="15.83203125" bestFit="1" customWidth="1"/>
    <col min="11" max="12" width="17.5" bestFit="1" customWidth="1"/>
    <col min="13" max="13" width="6.1640625" bestFit="1" customWidth="1"/>
  </cols>
  <sheetData>
    <row r="1" spans="1:16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28</v>
      </c>
      <c r="F1" s="1" t="s">
        <v>29</v>
      </c>
      <c r="G1" s="1" t="s">
        <v>30</v>
      </c>
      <c r="H1" s="1" t="s">
        <v>2</v>
      </c>
      <c r="I1" s="1" t="s">
        <v>31</v>
      </c>
      <c r="J1" s="1" t="s">
        <v>33</v>
      </c>
      <c r="K1" s="1" t="s">
        <v>34</v>
      </c>
      <c r="L1" s="1" t="s">
        <v>35</v>
      </c>
      <c r="M1" s="1" t="s">
        <v>3</v>
      </c>
      <c r="N1" s="1" t="s">
        <v>36</v>
      </c>
      <c r="O1" s="1" t="s">
        <v>37</v>
      </c>
      <c r="P1" s="1" t="s">
        <v>38</v>
      </c>
    </row>
    <row r="2" spans="1:16" x14ac:dyDescent="0.2">
      <c r="A2" s="1" t="s">
        <v>4</v>
      </c>
      <c r="B2" s="2" t="s">
        <v>5</v>
      </c>
      <c r="C2" s="2">
        <v>58</v>
      </c>
      <c r="D2" s="2">
        <v>6</v>
      </c>
      <c r="E2" s="2">
        <v>21</v>
      </c>
      <c r="F2" t="s">
        <v>27</v>
      </c>
      <c r="G2">
        <f>C2+(D2/60)+(E2/3600)</f>
        <v>58.105833333333337</v>
      </c>
      <c r="H2" s="2">
        <v>122</v>
      </c>
      <c r="I2" s="2">
        <v>42</v>
      </c>
      <c r="J2">
        <v>56</v>
      </c>
      <c r="K2" t="s">
        <v>32</v>
      </c>
      <c r="L2">
        <f>-(H2+(I2/60)+(J2/3600))</f>
        <v>-122.71555555555555</v>
      </c>
      <c r="M2" s="2">
        <v>0.64900000000000002</v>
      </c>
      <c r="N2">
        <v>1</v>
      </c>
      <c r="O2">
        <f>AVERAGE(M12:M21)</f>
        <v>0.87340000000000018</v>
      </c>
      <c r="P2">
        <f>AVERAGE(M2:M11)</f>
        <v>0.79079999999999995</v>
      </c>
    </row>
    <row r="3" spans="1:16" x14ac:dyDescent="0.2">
      <c r="A3" s="1" t="s">
        <v>6</v>
      </c>
      <c r="B3" s="2" t="s">
        <v>5</v>
      </c>
      <c r="C3" s="2">
        <v>49</v>
      </c>
      <c r="D3" s="2">
        <v>27</v>
      </c>
      <c r="E3" s="2">
        <v>49</v>
      </c>
      <c r="F3" t="s">
        <v>27</v>
      </c>
      <c r="G3">
        <f t="shared" ref="G3:G21" si="0">C3+(D3/60)+(E3/3600)</f>
        <v>49.463611111111113</v>
      </c>
      <c r="H3" s="2">
        <v>120</v>
      </c>
      <c r="I3" s="2">
        <v>28</v>
      </c>
      <c r="J3">
        <v>8</v>
      </c>
      <c r="K3" t="s">
        <v>32</v>
      </c>
      <c r="L3">
        <f t="shared" ref="L3:L21" si="1">-(H3+(I3/60)+(J3/3600))</f>
        <v>-120.46888888888888</v>
      </c>
      <c r="M3" s="2">
        <v>0.79</v>
      </c>
      <c r="N3">
        <v>2</v>
      </c>
    </row>
    <row r="4" spans="1:16" x14ac:dyDescent="0.2">
      <c r="A4" s="1" t="s">
        <v>7</v>
      </c>
      <c r="B4" s="2" t="s">
        <v>5</v>
      </c>
      <c r="C4" s="2">
        <v>50</v>
      </c>
      <c r="D4" s="2">
        <v>39</v>
      </c>
      <c r="E4" s="2">
        <v>35</v>
      </c>
      <c r="F4" t="s">
        <v>27</v>
      </c>
      <c r="G4">
        <f t="shared" si="0"/>
        <v>50.659722222222221</v>
      </c>
      <c r="H4" s="2">
        <v>115</v>
      </c>
      <c r="I4" s="2">
        <v>31</v>
      </c>
      <c r="J4">
        <v>48</v>
      </c>
      <c r="K4" t="s">
        <v>32</v>
      </c>
      <c r="L4">
        <f t="shared" si="1"/>
        <v>-115.53</v>
      </c>
      <c r="M4" s="2">
        <v>0.75900000000000001</v>
      </c>
      <c r="N4">
        <v>3</v>
      </c>
    </row>
    <row r="5" spans="1:16" x14ac:dyDescent="0.2">
      <c r="A5" s="1" t="s">
        <v>8</v>
      </c>
      <c r="B5" s="2" t="s">
        <v>5</v>
      </c>
      <c r="C5" s="2">
        <v>49</v>
      </c>
      <c r="D5" s="2">
        <v>14</v>
      </c>
      <c r="E5" s="2">
        <v>20</v>
      </c>
      <c r="F5" t="s">
        <v>27</v>
      </c>
      <c r="G5">
        <f t="shared" si="0"/>
        <v>49.238888888888887</v>
      </c>
      <c r="H5" s="2">
        <v>122</v>
      </c>
      <c r="I5" s="2">
        <v>34</v>
      </c>
      <c r="J5">
        <v>47</v>
      </c>
      <c r="K5" t="s">
        <v>32</v>
      </c>
      <c r="L5">
        <f t="shared" si="1"/>
        <v>-122.57972222222222</v>
      </c>
      <c r="M5" s="2">
        <v>0.70099999999999996</v>
      </c>
      <c r="N5">
        <v>4</v>
      </c>
    </row>
    <row r="6" spans="1:16" x14ac:dyDescent="0.2">
      <c r="A6" s="1" t="s">
        <v>9</v>
      </c>
      <c r="B6" s="2" t="s">
        <v>5</v>
      </c>
      <c r="C6" s="2">
        <v>50</v>
      </c>
      <c r="D6" s="2">
        <v>43</v>
      </c>
      <c r="E6" s="2">
        <v>35</v>
      </c>
      <c r="F6" t="s">
        <v>27</v>
      </c>
      <c r="G6">
        <f t="shared" si="0"/>
        <v>50.726388888888891</v>
      </c>
      <c r="H6" s="2">
        <v>121</v>
      </c>
      <c r="I6" s="2">
        <v>38</v>
      </c>
      <c r="J6">
        <v>7</v>
      </c>
      <c r="K6" t="s">
        <v>32</v>
      </c>
      <c r="L6">
        <f t="shared" si="1"/>
        <v>-121.63527777777779</v>
      </c>
      <c r="M6" s="2">
        <v>0.77400000000000002</v>
      </c>
      <c r="N6">
        <v>5</v>
      </c>
    </row>
    <row r="7" spans="1:16" x14ac:dyDescent="0.2">
      <c r="A7" s="1" t="s">
        <v>10</v>
      </c>
      <c r="B7" s="2" t="s">
        <v>5</v>
      </c>
      <c r="C7" s="2">
        <v>50</v>
      </c>
      <c r="D7" s="2">
        <v>44</v>
      </c>
      <c r="E7" s="2">
        <v>13</v>
      </c>
      <c r="F7" t="s">
        <v>27</v>
      </c>
      <c r="G7">
        <f t="shared" si="0"/>
        <v>50.736944444444447</v>
      </c>
      <c r="H7" s="2">
        <v>121</v>
      </c>
      <c r="I7" s="2">
        <v>34</v>
      </c>
      <c r="J7">
        <v>34</v>
      </c>
      <c r="K7" t="s">
        <v>32</v>
      </c>
      <c r="L7">
        <f t="shared" si="1"/>
        <v>-121.5761111111111</v>
      </c>
      <c r="M7" s="2">
        <v>0.81399999999999995</v>
      </c>
      <c r="N7">
        <v>6</v>
      </c>
    </row>
    <row r="8" spans="1:16" x14ac:dyDescent="0.2">
      <c r="A8" s="1" t="s">
        <v>11</v>
      </c>
      <c r="B8" s="2" t="s">
        <v>5</v>
      </c>
      <c r="C8" s="2">
        <v>50</v>
      </c>
      <c r="D8" s="2">
        <v>56</v>
      </c>
      <c r="E8" s="2">
        <v>15</v>
      </c>
      <c r="F8" t="s">
        <v>27</v>
      </c>
      <c r="G8">
        <f t="shared" si="0"/>
        <v>50.9375</v>
      </c>
      <c r="H8" s="2">
        <v>119</v>
      </c>
      <c r="I8" s="2">
        <v>39</v>
      </c>
      <c r="J8">
        <v>22</v>
      </c>
      <c r="K8" t="s">
        <v>32</v>
      </c>
      <c r="L8">
        <f t="shared" si="1"/>
        <v>-119.65611111111112</v>
      </c>
      <c r="M8" s="2">
        <v>0.88</v>
      </c>
      <c r="N8">
        <v>7</v>
      </c>
    </row>
    <row r="9" spans="1:16" x14ac:dyDescent="0.2">
      <c r="A9" s="1" t="s">
        <v>12</v>
      </c>
      <c r="B9" s="2" t="s">
        <v>5</v>
      </c>
      <c r="C9" s="2">
        <v>50</v>
      </c>
      <c r="D9" s="2">
        <v>6</v>
      </c>
      <c r="E9" s="2">
        <v>17</v>
      </c>
      <c r="F9" t="s">
        <v>27</v>
      </c>
      <c r="G9">
        <f t="shared" si="0"/>
        <v>50.104722222222222</v>
      </c>
      <c r="H9" s="2">
        <v>119</v>
      </c>
      <c r="I9" s="2">
        <v>4</v>
      </c>
      <c r="J9">
        <v>23</v>
      </c>
      <c r="K9" t="s">
        <v>32</v>
      </c>
      <c r="L9">
        <f t="shared" si="1"/>
        <v>-119.07305555555556</v>
      </c>
      <c r="M9" s="2">
        <v>0.86899999999999999</v>
      </c>
      <c r="N9">
        <v>8</v>
      </c>
    </row>
    <row r="10" spans="1:16" x14ac:dyDescent="0.2">
      <c r="A10" s="1" t="s">
        <v>13</v>
      </c>
      <c r="B10" s="2" t="s">
        <v>5</v>
      </c>
      <c r="C10" s="2">
        <v>56</v>
      </c>
      <c r="D10" s="2">
        <v>20</v>
      </c>
      <c r="E10" s="2">
        <v>3</v>
      </c>
      <c r="F10" t="s">
        <v>27</v>
      </c>
      <c r="G10">
        <f t="shared" si="0"/>
        <v>56.334166666666668</v>
      </c>
      <c r="H10" s="2">
        <v>120</v>
      </c>
      <c r="I10" s="2">
        <v>9</v>
      </c>
      <c r="J10">
        <v>18</v>
      </c>
      <c r="K10" t="s">
        <v>32</v>
      </c>
      <c r="L10">
        <f t="shared" si="1"/>
        <v>-120.155</v>
      </c>
      <c r="M10" s="2">
        <v>0.85399999999999998</v>
      </c>
      <c r="N10">
        <v>9</v>
      </c>
    </row>
    <row r="11" spans="1:16" x14ac:dyDescent="0.2">
      <c r="A11" s="1" t="s">
        <v>14</v>
      </c>
      <c r="B11" s="2" t="s">
        <v>5</v>
      </c>
      <c r="C11" s="2">
        <v>57</v>
      </c>
      <c r="D11" s="2">
        <v>11</v>
      </c>
      <c r="E11" s="2">
        <v>28</v>
      </c>
      <c r="F11" t="s">
        <v>27</v>
      </c>
      <c r="G11">
        <f t="shared" si="0"/>
        <v>57.191111111111105</v>
      </c>
      <c r="H11" s="2">
        <v>124</v>
      </c>
      <c r="I11" s="2">
        <v>54</v>
      </c>
      <c r="J11">
        <v>4</v>
      </c>
      <c r="K11" t="s">
        <v>32</v>
      </c>
      <c r="L11">
        <f t="shared" si="1"/>
        <v>-124.90111111111112</v>
      </c>
      <c r="M11" s="2">
        <v>0.81799999999999995</v>
      </c>
      <c r="N11">
        <v>10</v>
      </c>
    </row>
    <row r="12" spans="1:16" x14ac:dyDescent="0.2">
      <c r="A12" s="1" t="s">
        <v>15</v>
      </c>
      <c r="B12" s="2" t="s">
        <v>16</v>
      </c>
      <c r="C12" s="2">
        <v>48</v>
      </c>
      <c r="D12" s="2">
        <v>45</v>
      </c>
      <c r="E12" s="2">
        <v>7</v>
      </c>
      <c r="F12" t="s">
        <v>27</v>
      </c>
      <c r="G12">
        <f t="shared" si="0"/>
        <v>48.751944444444447</v>
      </c>
      <c r="H12" s="2">
        <v>91</v>
      </c>
      <c r="I12" s="2">
        <v>35</v>
      </c>
      <c r="J12">
        <v>2</v>
      </c>
      <c r="K12" t="s">
        <v>32</v>
      </c>
      <c r="L12">
        <f t="shared" si="1"/>
        <v>-91.583888888888879</v>
      </c>
      <c r="M12" s="2">
        <v>0.996</v>
      </c>
      <c r="N12">
        <v>11</v>
      </c>
    </row>
    <row r="13" spans="1:16" x14ac:dyDescent="0.2">
      <c r="A13" s="1" t="s">
        <v>17</v>
      </c>
      <c r="B13" s="2" t="s">
        <v>16</v>
      </c>
      <c r="C13" s="2">
        <v>50</v>
      </c>
      <c r="D13" s="2">
        <v>36</v>
      </c>
      <c r="E13" s="2">
        <v>10</v>
      </c>
      <c r="F13" t="s">
        <v>27</v>
      </c>
      <c r="G13">
        <f t="shared" si="0"/>
        <v>50.602777777777781</v>
      </c>
      <c r="H13" s="2">
        <v>81</v>
      </c>
      <c r="I13" s="2">
        <v>24</v>
      </c>
      <c r="J13">
        <v>52</v>
      </c>
      <c r="K13" t="s">
        <v>32</v>
      </c>
      <c r="L13">
        <f t="shared" si="1"/>
        <v>-81.414444444444456</v>
      </c>
      <c r="M13" s="2">
        <v>0.74099999999999999</v>
      </c>
      <c r="N13">
        <v>12</v>
      </c>
    </row>
    <row r="14" spans="1:16" x14ac:dyDescent="0.2">
      <c r="A14" s="1" t="s">
        <v>39</v>
      </c>
      <c r="B14" s="2" t="s">
        <v>16</v>
      </c>
      <c r="C14" s="2">
        <v>51</v>
      </c>
      <c r="D14" s="2">
        <v>38</v>
      </c>
      <c r="E14" s="2">
        <v>29</v>
      </c>
      <c r="F14" t="s">
        <v>27</v>
      </c>
      <c r="G14">
        <f t="shared" si="0"/>
        <v>51.641388888888891</v>
      </c>
      <c r="H14" s="2">
        <v>86</v>
      </c>
      <c r="I14" s="2">
        <v>23</v>
      </c>
      <c r="J14">
        <v>27</v>
      </c>
      <c r="K14" t="s">
        <v>32</v>
      </c>
      <c r="L14">
        <f t="shared" si="1"/>
        <v>-86.390833333333333</v>
      </c>
      <c r="M14" s="2">
        <v>0.89900000000000002</v>
      </c>
      <c r="N14">
        <v>13</v>
      </c>
    </row>
    <row r="15" spans="1:16" x14ac:dyDescent="0.2">
      <c r="A15" s="1" t="s">
        <v>18</v>
      </c>
      <c r="B15" s="2" t="s">
        <v>16</v>
      </c>
      <c r="C15" s="2">
        <v>52</v>
      </c>
      <c r="D15" s="2">
        <v>55</v>
      </c>
      <c r="E15" s="2">
        <v>56</v>
      </c>
      <c r="F15" t="s">
        <v>27</v>
      </c>
      <c r="G15">
        <f t="shared" si="0"/>
        <v>52.932222222222222</v>
      </c>
      <c r="H15" s="2">
        <v>83</v>
      </c>
      <c r="I15" s="2">
        <v>22</v>
      </c>
      <c r="J15">
        <v>3</v>
      </c>
      <c r="K15" t="s">
        <v>32</v>
      </c>
      <c r="L15">
        <f t="shared" si="1"/>
        <v>-83.367499999999993</v>
      </c>
      <c r="M15" s="2">
        <v>0.98</v>
      </c>
      <c r="N15">
        <v>14</v>
      </c>
    </row>
    <row r="16" spans="1:16" x14ac:dyDescent="0.2">
      <c r="A16" s="1" t="s">
        <v>19</v>
      </c>
      <c r="B16" s="2" t="s">
        <v>16</v>
      </c>
      <c r="C16" s="2">
        <v>53</v>
      </c>
      <c r="D16" s="2">
        <v>42</v>
      </c>
      <c r="E16" s="2">
        <v>42</v>
      </c>
      <c r="F16" t="s">
        <v>27</v>
      </c>
      <c r="G16">
        <f t="shared" si="0"/>
        <v>53.711666666666666</v>
      </c>
      <c r="H16" s="2">
        <v>87</v>
      </c>
      <c r="I16" s="2">
        <v>57</v>
      </c>
      <c r="J16">
        <v>12</v>
      </c>
      <c r="K16" t="s">
        <v>32</v>
      </c>
      <c r="L16">
        <f t="shared" si="1"/>
        <v>-87.953333333333333</v>
      </c>
      <c r="M16" s="2">
        <v>0.89</v>
      </c>
      <c r="N16">
        <v>15</v>
      </c>
    </row>
    <row r="17" spans="1:14" x14ac:dyDescent="0.2">
      <c r="A17" s="1" t="s">
        <v>20</v>
      </c>
      <c r="B17" s="2" t="s">
        <v>16</v>
      </c>
      <c r="C17" s="2">
        <v>46</v>
      </c>
      <c r="D17" s="2">
        <v>5</v>
      </c>
      <c r="E17" s="2">
        <v>29</v>
      </c>
      <c r="F17" t="s">
        <v>27</v>
      </c>
      <c r="G17">
        <f t="shared" si="0"/>
        <v>46.091388888888893</v>
      </c>
      <c r="H17" s="2">
        <v>78</v>
      </c>
      <c r="I17" s="2">
        <v>53</v>
      </c>
      <c r="J17">
        <v>6</v>
      </c>
      <c r="K17" t="s">
        <v>32</v>
      </c>
      <c r="L17">
        <f t="shared" si="1"/>
        <v>-78.885000000000005</v>
      </c>
      <c r="M17" s="2">
        <v>0.93500000000000005</v>
      </c>
      <c r="N17">
        <v>16</v>
      </c>
    </row>
    <row r="18" spans="1:14" x14ac:dyDescent="0.2">
      <c r="A18" s="1" t="s">
        <v>21</v>
      </c>
      <c r="B18" s="2" t="s">
        <v>16</v>
      </c>
      <c r="C18" s="2">
        <v>43</v>
      </c>
      <c r="D18" s="2">
        <v>13</v>
      </c>
      <c r="E18" s="2">
        <v>52</v>
      </c>
      <c r="F18" t="s">
        <v>27</v>
      </c>
      <c r="G18">
        <f t="shared" si="0"/>
        <v>43.231111111111112</v>
      </c>
      <c r="H18" s="2">
        <v>79</v>
      </c>
      <c r="I18" s="2">
        <v>58</v>
      </c>
      <c r="J18">
        <v>25</v>
      </c>
      <c r="K18" t="s">
        <v>32</v>
      </c>
      <c r="L18">
        <f t="shared" si="1"/>
        <v>-79.973611111111111</v>
      </c>
      <c r="M18" s="2">
        <v>0.84399999999999997</v>
      </c>
      <c r="N18">
        <v>17</v>
      </c>
    </row>
    <row r="19" spans="1:14" x14ac:dyDescent="0.2">
      <c r="A19" s="1" t="s">
        <v>22</v>
      </c>
      <c r="B19" s="2" t="s">
        <v>16</v>
      </c>
      <c r="C19" s="2">
        <v>43</v>
      </c>
      <c r="D19" s="2">
        <v>11</v>
      </c>
      <c r="E19" s="2">
        <v>36</v>
      </c>
      <c r="F19" t="s">
        <v>27</v>
      </c>
      <c r="G19">
        <f t="shared" si="0"/>
        <v>43.193333333333328</v>
      </c>
      <c r="H19" s="2">
        <v>81</v>
      </c>
      <c r="I19" s="2">
        <v>48</v>
      </c>
      <c r="J19">
        <v>52</v>
      </c>
      <c r="K19" t="s">
        <v>32</v>
      </c>
      <c r="L19">
        <f t="shared" si="1"/>
        <v>-81.814444444444447</v>
      </c>
      <c r="M19" s="2">
        <v>0.91200000000000003</v>
      </c>
      <c r="N19">
        <v>18</v>
      </c>
    </row>
    <row r="20" spans="1:14" x14ac:dyDescent="0.2">
      <c r="A20" s="1" t="s">
        <v>23</v>
      </c>
      <c r="B20" s="2" t="s">
        <v>16</v>
      </c>
      <c r="C20" s="2">
        <v>45</v>
      </c>
      <c r="D20" s="2">
        <v>40</v>
      </c>
      <c r="E20" s="2">
        <v>8</v>
      </c>
      <c r="F20" t="s">
        <v>27</v>
      </c>
      <c r="G20">
        <f t="shared" si="0"/>
        <v>45.668888888888887</v>
      </c>
      <c r="H20" s="2">
        <v>79</v>
      </c>
      <c r="I20" s="2">
        <v>44</v>
      </c>
      <c r="J20">
        <v>42</v>
      </c>
      <c r="K20" t="s">
        <v>32</v>
      </c>
      <c r="L20">
        <f t="shared" si="1"/>
        <v>-79.745000000000005</v>
      </c>
      <c r="M20" s="2">
        <v>0.74</v>
      </c>
      <c r="N20">
        <v>19</v>
      </c>
    </row>
    <row r="21" spans="1:14" x14ac:dyDescent="0.2">
      <c r="A21" s="1" t="s">
        <v>24</v>
      </c>
      <c r="B21" s="2" t="s">
        <v>16</v>
      </c>
      <c r="C21" s="2">
        <v>46</v>
      </c>
      <c r="D21" s="2">
        <v>58</v>
      </c>
      <c r="E21" s="2">
        <v>6</v>
      </c>
      <c r="F21" t="s">
        <v>27</v>
      </c>
      <c r="G21">
        <f t="shared" si="0"/>
        <v>46.968333333333334</v>
      </c>
      <c r="H21" s="2">
        <v>83</v>
      </c>
      <c r="I21" s="2">
        <v>25</v>
      </c>
      <c r="J21">
        <v>0</v>
      </c>
      <c r="K21" t="s">
        <v>32</v>
      </c>
      <c r="L21">
        <f t="shared" si="1"/>
        <v>-83.416666666666671</v>
      </c>
      <c r="M21" s="2">
        <v>0.79700000000000004</v>
      </c>
      <c r="N21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bh2003@student.ubc.ca</dc:creator>
  <cp:lastModifiedBy>bh2003@student.ubc.ca</cp:lastModifiedBy>
  <dcterms:created xsi:type="dcterms:W3CDTF">2023-11-11T05:01:12Z</dcterms:created>
  <dcterms:modified xsi:type="dcterms:W3CDTF">2023-11-11T08:45:30Z</dcterms:modified>
</cp:coreProperties>
</file>