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edikt.schmidt\Entwicklung\dcconverter\measurements\"/>
    </mc:Choice>
  </mc:AlternateContent>
  <xr:revisionPtr revIDLastSave="0" documentId="13_ncr:1_{B4D94047-DC03-49A8-B7CD-6647B9595C0B}" xr6:coauthVersionLast="45" xr6:coauthVersionMax="45" xr10:uidLastSave="{00000000-0000-0000-0000-000000000000}"/>
  <bookViews>
    <workbookView xWindow="-28920" yWindow="-120" windowWidth="29040" windowHeight="15840" xr2:uid="{82C672EE-2926-4EE4-9CCD-B56BCC116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F8" i="1"/>
  <c r="C7" i="1"/>
  <c r="F7" i="1"/>
  <c r="C9" i="1"/>
  <c r="F9" i="1"/>
  <c r="C10" i="1"/>
  <c r="F10" i="1"/>
  <c r="C6" i="1"/>
  <c r="F6" i="1"/>
  <c r="C4" i="1"/>
  <c r="F4" i="1"/>
  <c r="C5" i="1"/>
  <c r="F5" i="1"/>
  <c r="C2" i="1"/>
  <c r="F2" i="1"/>
  <c r="C3" i="1"/>
  <c r="F3" i="1"/>
  <c r="C11" i="1"/>
  <c r="F11" i="1"/>
  <c r="C12" i="1"/>
  <c r="F12" i="1"/>
</calcChain>
</file>

<file path=xl/sharedStrings.xml><?xml version="1.0" encoding="utf-8"?>
<sst xmlns="http://schemas.openxmlformats.org/spreadsheetml/2006/main" count="6" uniqueCount="6">
  <si>
    <t>On Time [us]</t>
  </si>
  <si>
    <t>Period Time [us]</t>
  </si>
  <si>
    <t>Off Time [us]</t>
  </si>
  <si>
    <t>Output Voltage [V]</t>
  </si>
  <si>
    <t>Load [W]</t>
  </si>
  <si>
    <t>Load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</si>
</sst>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Output Voltage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9.0500000000000007</c:v>
                </c:pt>
                <c:pt idx="6">
                  <c:v>9.07</c:v>
                </c:pt>
                <c:pt idx="7">
                  <c:v>9.1</c:v>
                </c:pt>
                <c:pt idx="8">
                  <c:v>9.1999999999999993</c:v>
                </c:pt>
                <c:pt idx="9">
                  <c:v>10</c:v>
                </c:pt>
                <c:pt idx="10">
                  <c:v>20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107.82</c:v>
                </c:pt>
                <c:pt idx="1">
                  <c:v>43.46</c:v>
                </c:pt>
                <c:pt idx="2">
                  <c:v>31.08</c:v>
                </c:pt>
                <c:pt idx="3">
                  <c:v>27.2</c:v>
                </c:pt>
                <c:pt idx="4">
                  <c:v>24.18</c:v>
                </c:pt>
                <c:pt idx="5">
                  <c:v>24.05</c:v>
                </c:pt>
                <c:pt idx="6">
                  <c:v>24</c:v>
                </c:pt>
                <c:pt idx="7">
                  <c:v>23.92</c:v>
                </c:pt>
                <c:pt idx="8">
                  <c:v>23.66</c:v>
                </c:pt>
                <c:pt idx="9">
                  <c:v>21.84</c:v>
                </c:pt>
                <c:pt idx="10">
                  <c:v>10.95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F1-427D-99E0-D089D57ED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509376"/>
        <c:axId val="1373184080"/>
      </c:scatterChart>
      <c:valAx>
        <c:axId val="103150937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Period</a:t>
                </a:r>
                <a:r>
                  <a:rPr lang="de-AT" baseline="0"/>
                  <a:t> Time [us]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73184080"/>
        <c:crosses val="autoZero"/>
        <c:crossBetween val="midCat"/>
      </c:valAx>
      <c:valAx>
        <c:axId val="137318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Output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3150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0</xdr:row>
      <xdr:rowOff>0</xdr:rowOff>
    </xdr:from>
    <xdr:to>
      <xdr:col>16</xdr:col>
      <xdr:colOff>419100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54E57-8AAE-45B4-BBA9-FE841E855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691AC-7C02-4C9B-8DD1-F72339A967AD}" name="Table1" displayName="Table1" ref="A1:F12" totalsRowShown="0">
  <autoFilter ref="A1:F12" xr:uid="{978F9CB4-C4B5-4757-ABF1-0D89FB00CC37}"/>
  <sortState xmlns:xlrd2="http://schemas.microsoft.com/office/spreadsheetml/2017/richdata2" ref="A2:F12">
    <sortCondition ref="B1:B12"/>
  </sortState>
  <tableColumns count="6">
    <tableColumn id="1" xr3:uid="{4FE42A51-F086-4D3C-864E-D584EC4E0FC9}" name="On Time [us]"/>
    <tableColumn id="2" xr3:uid="{1F53221C-6590-4F99-BEF6-5E150B136213}" name="Period Time [us]"/>
    <tableColumn id="3" xr3:uid="{B0EF2D09-1CE5-4052-8096-3CF490B4C277}" name="Off Time [us]">
      <calculatedColumnFormula>Table1[[#This Row],[Period Time '[us']]]-Table1[[#This Row],[On Time '[us']]]</calculatedColumnFormula>
    </tableColumn>
    <tableColumn id="4" xr3:uid="{DF9D0872-8B7B-4195-B701-0014D07576A0}" name="Output Voltage [V]"/>
    <tableColumn id="5" xr3:uid="{6F88A7DA-B87A-401C-9B43-10FB885A9E01}" name="Load Current [A]"/>
    <tableColumn id="6" xr3:uid="{11913DA9-E17E-4C54-AC57-9AB520553F23}" name="Load [W]" dataDxfId="0">
      <calculatedColumnFormula>Table1[[#This Row],[Output Voltage '[V']]]*Table1[[#This Row],[Load Current '[A']]]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8C9C-09A4-488A-AD89-DEC469DCB3BD}">
  <dimension ref="A1:F12"/>
  <sheetViews>
    <sheetView tabSelected="1" workbookViewId="0">
      <selection activeCell="T17" sqref="T17"/>
    </sheetView>
  </sheetViews>
  <sheetFormatPr defaultRowHeight="15" x14ac:dyDescent="0.25"/>
  <cols>
    <col min="1" max="1" width="14.42578125" customWidth="1"/>
    <col min="2" max="2" width="17.7109375" customWidth="1"/>
    <col min="3" max="3" width="14.7109375" customWidth="1"/>
    <col min="4" max="4" width="19.85546875" customWidth="1"/>
    <col min="5" max="5" width="17.5703125" customWidth="1"/>
    <col min="6" max="6" width="1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</row>
    <row r="2" spans="1:6" x14ac:dyDescent="0.25">
      <c r="A2">
        <v>1</v>
      </c>
      <c r="B2">
        <v>1</v>
      </c>
      <c r="C2">
        <f>Table1[[#This Row],[Period Time '[us']]]-Table1[[#This Row],[On Time '[us']]]</f>
        <v>0</v>
      </c>
      <c r="D2">
        <v>107.82</v>
      </c>
      <c r="E2">
        <v>187.2</v>
      </c>
      <c r="F2" s="1">
        <f>Table1[[#This Row],[Output Voltage '[V']]]*Table1[[#This Row],[Load Current '[A']]]</f>
        <v>20183.903999999999</v>
      </c>
    </row>
    <row r="3" spans="1:6" x14ac:dyDescent="0.25">
      <c r="A3">
        <v>1</v>
      </c>
      <c r="B3">
        <v>5</v>
      </c>
      <c r="C3">
        <f>Table1[[#This Row],[Period Time '[us']]]-Table1[[#This Row],[On Time '[us']]]</f>
        <v>4</v>
      </c>
      <c r="D3">
        <v>43.46</v>
      </c>
      <c r="E3">
        <v>75.44</v>
      </c>
      <c r="F3" s="1">
        <f>Table1[[#This Row],[Output Voltage '[V']]]*Table1[[#This Row],[Load Current '[A']]]</f>
        <v>3278.6223999999997</v>
      </c>
    </row>
    <row r="4" spans="1:6" x14ac:dyDescent="0.25">
      <c r="A4">
        <v>1</v>
      </c>
      <c r="B4">
        <v>7</v>
      </c>
      <c r="C4">
        <f>Table1[[#This Row],[Period Time '[us']]]-Table1[[#This Row],[On Time '[us']]]</f>
        <v>6</v>
      </c>
      <c r="D4">
        <v>31.08</v>
      </c>
      <c r="E4">
        <v>53.97</v>
      </c>
      <c r="F4" s="1">
        <f>Table1[[#This Row],[Output Voltage '[V']]]*Table1[[#This Row],[Load Current '[A']]]</f>
        <v>1677.3875999999998</v>
      </c>
    </row>
    <row r="5" spans="1:6" x14ac:dyDescent="0.25">
      <c r="A5">
        <v>1</v>
      </c>
      <c r="B5">
        <v>8</v>
      </c>
      <c r="C5">
        <f>Table1[[#This Row],[Period Time '[us']]]-Table1[[#This Row],[On Time '[us']]]</f>
        <v>7</v>
      </c>
      <c r="D5">
        <v>27.2</v>
      </c>
      <c r="E5">
        <v>47.21</v>
      </c>
      <c r="F5" s="1">
        <f>Table1[[#This Row],[Output Voltage '[V']]]*Table1[[#This Row],[Load Current '[A']]]</f>
        <v>1284.1120000000001</v>
      </c>
    </row>
    <row r="6" spans="1:6" x14ac:dyDescent="0.25">
      <c r="A6">
        <v>1</v>
      </c>
      <c r="B6">
        <v>9</v>
      </c>
      <c r="C6">
        <f>Table1[[#This Row],[Period Time '[us']]]-Table1[[#This Row],[On Time '[us']]]</f>
        <v>8</v>
      </c>
      <c r="D6">
        <v>24.18</v>
      </c>
      <c r="E6">
        <v>41.99</v>
      </c>
      <c r="F6" s="1">
        <f>Table1[[#This Row],[Output Voltage '[V']]]*Table1[[#This Row],[Load Current '[A']]]</f>
        <v>1015.3182</v>
      </c>
    </row>
    <row r="7" spans="1:6" x14ac:dyDescent="0.25">
      <c r="A7">
        <v>1</v>
      </c>
      <c r="B7">
        <v>9.0500000000000007</v>
      </c>
      <c r="C7">
        <f>Table1[[#This Row],[Period Time '[us']]]-Table1[[#This Row],[On Time '[us']]]</f>
        <v>8.0500000000000007</v>
      </c>
      <c r="D7">
        <v>24.05</v>
      </c>
      <c r="E7">
        <v>41.76</v>
      </c>
      <c r="F7" s="1">
        <f>Table1[[#This Row],[Output Voltage '[V']]]*Table1[[#This Row],[Load Current '[A']]]</f>
        <v>1004.328</v>
      </c>
    </row>
    <row r="8" spans="1:6" x14ac:dyDescent="0.25">
      <c r="A8">
        <v>1</v>
      </c>
      <c r="B8">
        <v>9.07</v>
      </c>
      <c r="C8">
        <f>Table1[[#This Row],[Period Time '[us']]]-Table1[[#This Row],[On Time '[us']]]</f>
        <v>8.07</v>
      </c>
      <c r="D8">
        <v>24</v>
      </c>
      <c r="E8">
        <v>41.67</v>
      </c>
      <c r="F8" s="1">
        <f>Table1[[#This Row],[Output Voltage '[V']]]*Table1[[#This Row],[Load Current '[A']]]</f>
        <v>1000.08</v>
      </c>
    </row>
    <row r="9" spans="1:6" x14ac:dyDescent="0.25">
      <c r="A9">
        <v>1</v>
      </c>
      <c r="B9">
        <v>9.1</v>
      </c>
      <c r="C9">
        <f>Table1[[#This Row],[Period Time '[us']]]-Table1[[#This Row],[On Time '[us']]]</f>
        <v>8.1</v>
      </c>
      <c r="D9">
        <v>23.92</v>
      </c>
      <c r="E9">
        <v>41.53</v>
      </c>
      <c r="F9" s="1">
        <f>Table1[[#This Row],[Output Voltage '[V']]]*Table1[[#This Row],[Load Current '[A']]]</f>
        <v>993.39760000000012</v>
      </c>
    </row>
    <row r="10" spans="1:6" x14ac:dyDescent="0.25">
      <c r="A10">
        <v>1</v>
      </c>
      <c r="B10">
        <v>9.1999999999999993</v>
      </c>
      <c r="C10">
        <f>Table1[[#This Row],[Period Time '[us']]]-Table1[[#This Row],[On Time '[us']]]</f>
        <v>8.1999999999999993</v>
      </c>
      <c r="D10">
        <v>23.66</v>
      </c>
      <c r="E10">
        <v>41.08</v>
      </c>
      <c r="F10" s="1">
        <f>Table1[[#This Row],[Output Voltage '[V']]]*Table1[[#This Row],[Load Current '[A']]]</f>
        <v>971.95279999999991</v>
      </c>
    </row>
    <row r="11" spans="1:6" x14ac:dyDescent="0.25">
      <c r="A11">
        <v>1</v>
      </c>
      <c r="B11">
        <v>10</v>
      </c>
      <c r="C11">
        <f>Table1[[#This Row],[Period Time '[us']]]-Table1[[#This Row],[On Time '[us']]]</f>
        <v>9</v>
      </c>
      <c r="D11">
        <v>21.84</v>
      </c>
      <c r="E11">
        <v>37.92</v>
      </c>
      <c r="F11" s="1">
        <f>Table1[[#This Row],[Output Voltage '[V']]]*Table1[[#This Row],[Load Current '[A']]]</f>
        <v>828.17280000000005</v>
      </c>
    </row>
    <row r="12" spans="1:6" x14ac:dyDescent="0.25">
      <c r="A12">
        <v>1</v>
      </c>
      <c r="B12">
        <v>20</v>
      </c>
      <c r="C12">
        <f>Table1[[#This Row],[Period Time '[us']]]-Table1[[#This Row],[On Time '[us']]]</f>
        <v>19</v>
      </c>
      <c r="D12">
        <v>10.95</v>
      </c>
      <c r="E12">
        <v>19.010000000000002</v>
      </c>
      <c r="F12" s="1">
        <f>Table1[[#This Row],[Output Voltage '[V']]]*Table1[[#This Row],[Load Current '[A']]]</f>
        <v>208.15950000000001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Schmidt</dc:creator>
  <cp:lastModifiedBy>Benedikt Schmidt</cp:lastModifiedBy>
  <dcterms:created xsi:type="dcterms:W3CDTF">2020-09-23T15:11:04Z</dcterms:created>
  <dcterms:modified xsi:type="dcterms:W3CDTF">2020-09-23T15:51:33Z</dcterms:modified>
</cp:coreProperties>
</file>