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Konvergenz" sheetId="1" r:id="rId1"/>
    <sheet name="Genauigkeit" sheetId="2" r:id="rId2"/>
    <sheet name="Genauigkeit normiert" sheetId="5" r:id="rId3"/>
    <sheet name="Berechnungsdauer" sheetId="3" r:id="rId4"/>
    <sheet name="Berechnungsdauer normiert" sheetId="6" r:id="rId5"/>
    <sheet name="Berechnungsdauer - Sigma" sheetId="4" r:id="rId6"/>
  </sheets>
  <calcPr calcId="152511"/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B4" i="6"/>
  <c r="C4" i="6"/>
  <c r="D4" i="6"/>
  <c r="E4" i="6"/>
  <c r="F4" i="6"/>
  <c r="G4" i="6"/>
  <c r="H4" i="6"/>
  <c r="B5" i="6"/>
  <c r="C5" i="6"/>
  <c r="D5" i="6"/>
  <c r="E5" i="6"/>
  <c r="F5" i="6"/>
  <c r="G5" i="6"/>
  <c r="H5" i="6"/>
  <c r="B6" i="6"/>
  <c r="C6" i="6"/>
  <c r="D6" i="6"/>
  <c r="E6" i="6"/>
  <c r="F6" i="6"/>
  <c r="G6" i="6"/>
  <c r="H6" i="6"/>
  <c r="B7" i="6"/>
  <c r="C7" i="6"/>
  <c r="D7" i="6"/>
  <c r="E7" i="6"/>
  <c r="F7" i="6"/>
  <c r="G7" i="6"/>
  <c r="H7" i="6"/>
  <c r="B8" i="6"/>
  <c r="C8" i="6"/>
  <c r="D8" i="6"/>
  <c r="E8" i="6"/>
  <c r="F8" i="6"/>
  <c r="G8" i="6"/>
  <c r="H8" i="6"/>
  <c r="B9" i="6"/>
  <c r="C9" i="6"/>
  <c r="D9" i="6"/>
  <c r="E9" i="6"/>
  <c r="F9" i="6"/>
  <c r="G9" i="6"/>
  <c r="H9" i="6"/>
  <c r="C2" i="6"/>
  <c r="D2" i="6"/>
  <c r="E2" i="6"/>
  <c r="F2" i="6"/>
  <c r="G2" i="6"/>
  <c r="H2" i="6"/>
  <c r="B2" i="6"/>
  <c r="B3" i="5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C2" i="5"/>
  <c r="D2" i="5"/>
  <c r="E2" i="5"/>
  <c r="F2" i="5"/>
  <c r="G2" i="5"/>
  <c r="H2" i="5"/>
  <c r="B2" i="5"/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<sst xmlns="http://schemas.openxmlformats.org/spreadsheetml/2006/main" count="104" uniqueCount="31">
  <si>
    <t>Berechnungsverfahren</t>
  </si>
  <si>
    <t>CollapsingTwoNodeSystem</t>
  </si>
  <si>
    <t>StableTwoNodeSystem</t>
  </si>
  <si>
    <t>FiveNodeSystemWithFourPQBuses</t>
  </si>
  <si>
    <t>FiveNodeSystemWithOneGroundNode</t>
  </si>
  <si>
    <t>FiveNodeSystemWithThreePQBusesAndOnePVBus</t>
  </si>
  <si>
    <t>TwoNodeSystemWithOnePVBus</t>
  </si>
  <si>
    <t>ThreeNodeSystemWithTwoPVBusses</t>
  </si>
  <si>
    <t>NearlyCollapsingSystemWithPQBus</t>
  </si>
  <si>
    <t>NearlyCollapsingSystemWithPVBus</t>
  </si>
  <si>
    <t>ThreeNodeSystemWithOnePQAndOnePVBus</t>
  </si>
  <si>
    <t>ThreeNodeSystemWithUnsymmetricMatrixAndOnePQAndOnePVBus</t>
  </si>
  <si>
    <t>ThreeNodeSystemWithUnsymmetricMatrixAndPQBusses</t>
  </si>
  <si>
    <t>ThreeNodeSystemWithUnsymmetricMatrixAndPVBusses</t>
  </si>
  <si>
    <t>Summe</t>
  </si>
  <si>
    <t>Knotenpunktpotentialverfahren</t>
  </si>
  <si>
    <t>Stromiteration</t>
  </si>
  <si>
    <t>Newton-Raphson</t>
  </si>
  <si>
    <t>Fast-Decoupled-Loadflow</t>
  </si>
  <si>
    <t>HELM, doppelte Genauigkeit</t>
  </si>
  <si>
    <t>HELM, höhere Genaugikeit</t>
  </si>
  <si>
    <t>HELM mit Stromiteration</t>
  </si>
  <si>
    <t>HELM mit Newton-Raphson</t>
  </si>
  <si>
    <t>Prozent</t>
  </si>
  <si>
    <t>5 Knoten mit Masse</t>
  </si>
  <si>
    <t>2 Knoten</t>
  </si>
  <si>
    <t>2 Knoten mit PV</t>
  </si>
  <si>
    <t>3 Knoten mit 2 PV</t>
  </si>
  <si>
    <t>3 Knoten mit PV und PQ</t>
  </si>
  <si>
    <t>3 Knoten mit unsymmetrischer Admittanzmatrix und PQ</t>
  </si>
  <si>
    <t>3 Knoten mit unsymmetrischer Admittanzmatrix und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</si>
</sst>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Korrekte</a:t>
            </a:r>
            <a:r>
              <a:rPr lang="en-US" baseline="0"/>
              <a:t> Erkennung eines Spannungszusammenbruches bzw. eines stabilen Netzes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Konvergenz!$P$1</c:f>
              <c:strCache>
                <c:ptCount val="1"/>
                <c:pt idx="0">
                  <c:v>Prozent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Konvergenz!$A$2:$A$9</c:f>
              <c:strCache>
                <c:ptCount val="8"/>
                <c:pt idx="0">
                  <c:v>Knotenpunktpotentialverfahren</c:v>
                </c:pt>
                <c:pt idx="1">
                  <c:v>Stromiteration</c:v>
                </c:pt>
                <c:pt idx="2">
                  <c:v>Newton-Raphson</c:v>
                </c:pt>
                <c:pt idx="3">
                  <c:v>Fast-Decoupled-Loadflow</c:v>
                </c:pt>
                <c:pt idx="4">
                  <c:v>HELM, doppelte Genauigkeit</c:v>
                </c:pt>
                <c:pt idx="5">
                  <c:v>HELM, höhere Genaugikeit</c:v>
                </c:pt>
                <c:pt idx="6">
                  <c:v>HELM mit Newton-Raphson</c:v>
                </c:pt>
                <c:pt idx="7">
                  <c:v>HELM mit Stromiteration</c:v>
                </c:pt>
              </c:strCache>
            </c:strRef>
          </c:cat>
          <c:val>
            <c:numRef>
              <c:f>Konvergenz!$P$2:$P$9</c:f>
              <c:numCache>
                <c:formatCode>General</c:formatCode>
                <c:ptCount val="8"/>
                <c:pt idx="0">
                  <c:v>1</c:v>
                </c:pt>
                <c:pt idx="1">
                  <c:v>0.92307692307692313</c:v>
                </c:pt>
                <c:pt idx="2">
                  <c:v>0.92307692307692313</c:v>
                </c:pt>
                <c:pt idx="3">
                  <c:v>0.69230769230769229</c:v>
                </c:pt>
                <c:pt idx="4">
                  <c:v>1</c:v>
                </c:pt>
                <c:pt idx="5">
                  <c:v>1</c:v>
                </c:pt>
                <c:pt idx="6">
                  <c:v>0.92307692307692313</c:v>
                </c:pt>
                <c:pt idx="7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77008"/>
        <c:axId val="463004808"/>
      </c:barChart>
      <c:catAx>
        <c:axId val="4337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004808"/>
        <c:crosses val="autoZero"/>
        <c:auto val="1"/>
        <c:lblAlgn val="ctr"/>
        <c:lblOffset val="100"/>
        <c:noMultiLvlLbl val="0"/>
      </c:catAx>
      <c:valAx>
        <c:axId val="4630048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7770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Relativer</a:t>
            </a:r>
            <a:r>
              <a:rPr lang="de-AT" baseline="0"/>
              <a:t> maximaler Fehler der Knotenspannungen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Genauigkeit!$A$2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Genauigkeit!$B$2:$H$2</c:f>
              <c:numCache>
                <c:formatCode>General</c:formatCode>
                <c:ptCount val="7"/>
                <c:pt idx="0">
                  <c:v>3.4000000000004001E-3</c:v>
                </c:pt>
                <c:pt idx="1">
                  <c:v>8.4171263706343605E-2</c:v>
                </c:pt>
                <c:pt idx="2">
                  <c:v>3.0003737515906102E-2</c:v>
                </c:pt>
                <c:pt idx="3">
                  <c:v>0.100102828225793</c:v>
                </c:pt>
                <c:pt idx="4">
                  <c:v>0.100102828225793</c:v>
                </c:pt>
                <c:pt idx="5">
                  <c:v>4.4909306180735499E-2</c:v>
                </c:pt>
                <c:pt idx="6">
                  <c:v>0.100153258235891</c:v>
                </c:pt>
              </c:numCache>
            </c:numRef>
          </c:val>
        </c:ser>
        <c:ser>
          <c:idx val="1"/>
          <c:order val="1"/>
          <c:tx>
            <c:strRef>
              <c:f>Genauigkeit!$A$3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Genauigkeit!$B$3:$H$3</c:f>
              <c:numCache>
                <c:formatCode>0.00E+00</c:formatCode>
                <c:ptCount val="7"/>
                <c:pt idx="0">
                  <c:v>4.7977656403297398E-8</c:v>
                </c:pt>
                <c:pt idx="1">
                  <c:v>5.2733963061535598E-7</c:v>
                </c:pt>
                <c:pt idx="2">
                  <c:v>5.31638873923027E-8</c:v>
                </c:pt>
                <c:pt idx="3">
                  <c:v>9.6103356814344799E-7</c:v>
                </c:pt>
                <c:pt idx="4">
                  <c:v>2.3175964622369601E-6</c:v>
                </c:pt>
                <c:pt idx="5">
                  <c:v>4.9542532683495097E-8</c:v>
                </c:pt>
                <c:pt idx="6">
                  <c:v>1.08903977822049E-6</c:v>
                </c:pt>
              </c:numCache>
            </c:numRef>
          </c:val>
        </c:ser>
        <c:ser>
          <c:idx val="2"/>
          <c:order val="2"/>
          <c:tx>
            <c:strRef>
              <c:f>Genauigkeit!$A$4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Genauigkeit!$B$4:$H$4</c:f>
              <c:numCache>
                <c:formatCode>0.00E+00</c:formatCode>
                <c:ptCount val="7"/>
                <c:pt idx="0">
                  <c:v>1.80566783747338E-10</c:v>
                </c:pt>
                <c:pt idx="1">
                  <c:v>6.4760854204319499E-7</c:v>
                </c:pt>
                <c:pt idx="2" formatCode="General">
                  <c:v>1.7894162782734801E-3</c:v>
                </c:pt>
                <c:pt idx="3" formatCode="General">
                  <c:v>1.5080729711766201E-2</c:v>
                </c:pt>
                <c:pt idx="4" formatCode="General">
                  <c:v>1.55868892612355E-2</c:v>
                </c:pt>
                <c:pt idx="5">
                  <c:v>7.43702114973228E-6</c:v>
                </c:pt>
                <c:pt idx="6" formatCode="General">
                  <c:v>1.4595368354669199E-2</c:v>
                </c:pt>
              </c:numCache>
            </c:numRef>
          </c:val>
        </c:ser>
        <c:ser>
          <c:idx val="3"/>
          <c:order val="3"/>
          <c:tx>
            <c:strRef>
              <c:f>Genauigkeit!$A$5</c:f>
              <c:strCache>
                <c:ptCount val="1"/>
                <c:pt idx="0">
                  <c:v>Fast-Decoupled-Loadflow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Genauigkeit!$B$5:$H$5</c:f>
              <c:numCache>
                <c:formatCode>General</c:formatCode>
                <c:ptCount val="7"/>
                <c:pt idx="0" formatCode="0.00E+00">
                  <c:v>3.3623150761927601E-10</c:v>
                </c:pt>
                <c:pt idx="1">
                  <c:v>0.828892337692402</c:v>
                </c:pt>
                <c:pt idx="2" formatCode="0.00E+00">
                  <c:v>4.5071537040223399E-9</c:v>
                </c:pt>
                <c:pt idx="3" formatCode="0.00E+00">
                  <c:v>3.5544479789666701E-16</c:v>
                </c:pt>
                <c:pt idx="4">
                  <c:v>0.96377742932450094</c:v>
                </c:pt>
                <c:pt idx="5">
                  <c:v>1.05019438063582</c:v>
                </c:pt>
                <c:pt idx="6" formatCode="0.00E+00">
                  <c:v>8.9365560067241396E-9</c:v>
                </c:pt>
              </c:numCache>
            </c:numRef>
          </c:val>
        </c:ser>
        <c:ser>
          <c:idx val="4"/>
          <c:order val="4"/>
          <c:tx>
            <c:strRef>
              <c:f>Genauigkeit!$A$6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Genauigkeit!$B$6:$H$6</c:f>
              <c:numCache>
                <c:formatCode>0.00E+00</c:formatCode>
                <c:ptCount val="7"/>
                <c:pt idx="0">
                  <c:v>4.7977655959208201E-8</c:v>
                </c:pt>
                <c:pt idx="1">
                  <c:v>1.6144922873032899E-6</c:v>
                </c:pt>
                <c:pt idx="2">
                  <c:v>5.5311200710519303E-8</c:v>
                </c:pt>
                <c:pt idx="3">
                  <c:v>4.9091482361342202E-5</c:v>
                </c:pt>
                <c:pt idx="4" formatCode="General">
                  <c:v>3.1391361522774802E-2</c:v>
                </c:pt>
                <c:pt idx="5">
                  <c:v>8.73648733806204E-7</c:v>
                </c:pt>
                <c:pt idx="6" formatCode="General">
                  <c:v>1.3432408280888999E-2</c:v>
                </c:pt>
              </c:numCache>
            </c:numRef>
          </c:val>
        </c:ser>
        <c:ser>
          <c:idx val="5"/>
          <c:order val="5"/>
          <c:tx>
            <c:strRef>
              <c:f>Genauigkeit!$A$7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Genauigkeit!$B$7:$H$7</c:f>
              <c:numCache>
                <c:formatCode>0.00E+00</c:formatCode>
                <c:ptCount val="7"/>
                <c:pt idx="0">
                  <c:v>4.7977655848185898E-8</c:v>
                </c:pt>
                <c:pt idx="1">
                  <c:v>1.26789087932513E-6</c:v>
                </c:pt>
                <c:pt idx="2">
                  <c:v>5.53112007694705E-8</c:v>
                </c:pt>
                <c:pt idx="3">
                  <c:v>8.14348223833662E-7</c:v>
                </c:pt>
                <c:pt idx="4" formatCode="General">
                  <c:v>1.1487520422219901E-2</c:v>
                </c:pt>
                <c:pt idx="5">
                  <c:v>8.7364873410729605E-7</c:v>
                </c:pt>
                <c:pt idx="6" formatCode="General">
                  <c:v>3.87129873464397E-4</c:v>
                </c:pt>
              </c:numCache>
            </c:numRef>
          </c:val>
        </c:ser>
        <c:ser>
          <c:idx val="6"/>
          <c:order val="6"/>
          <c:tx>
            <c:strRef>
              <c:f>Genauigkeit!$A$8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Genauigkeit!$B$8:$H$8</c:f>
              <c:numCache>
                <c:formatCode>0.00E+00</c:formatCode>
                <c:ptCount val="7"/>
                <c:pt idx="0">
                  <c:v>2.66453751785394E-15</c:v>
                </c:pt>
                <c:pt idx="1">
                  <c:v>2.76397753533781E-12</c:v>
                </c:pt>
                <c:pt idx="2" formatCode="General">
                  <c:v>1.78941627827349E-3</c:v>
                </c:pt>
                <c:pt idx="3" formatCode="General">
                  <c:v>1.50807297117661E-2</c:v>
                </c:pt>
                <c:pt idx="4" formatCode="General">
                  <c:v>1.55868892612352E-2</c:v>
                </c:pt>
                <c:pt idx="5">
                  <c:v>1.10713501939766E-12</c:v>
                </c:pt>
                <c:pt idx="6" formatCode="General">
                  <c:v>1.3835859711010499E-2</c:v>
                </c:pt>
              </c:numCache>
            </c:numRef>
          </c:val>
        </c:ser>
        <c:ser>
          <c:idx val="7"/>
          <c:order val="7"/>
          <c:tx>
            <c:strRef>
              <c:f>Genauigkeit!$A$9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Genauigkeit!$B$9:$H$9</c:f>
              <c:numCache>
                <c:formatCode>0.00E+00</c:formatCode>
                <c:ptCount val="7"/>
                <c:pt idx="0">
                  <c:v>2.9433267947253801E-9</c:v>
                </c:pt>
                <c:pt idx="1">
                  <c:v>5.86854488438495E-7</c:v>
                </c:pt>
                <c:pt idx="2">
                  <c:v>6.0819460491480304E-8</c:v>
                </c:pt>
                <c:pt idx="3">
                  <c:v>1.26218937415778E-6</c:v>
                </c:pt>
                <c:pt idx="4">
                  <c:v>2.1548337407323499E-6</c:v>
                </c:pt>
                <c:pt idx="5">
                  <c:v>1.7342459422404499E-7</c:v>
                </c:pt>
                <c:pt idx="6">
                  <c:v>1.0088777876222399E-6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966464"/>
        <c:axId val="609960584"/>
      </c:barChart>
      <c:catAx>
        <c:axId val="6099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960584"/>
        <c:crosses val="autoZero"/>
        <c:auto val="1"/>
        <c:lblAlgn val="ctr"/>
        <c:lblOffset val="100"/>
        <c:noMultiLvlLbl val="0"/>
      </c:catAx>
      <c:valAx>
        <c:axId val="60996058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9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Relativer</a:t>
            </a:r>
            <a:r>
              <a:rPr lang="de-AT" baseline="0"/>
              <a:t> maximaler Fehler der Knotenspannungen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Genauigkeit!$A$3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Genauigkeit!$B$3:$H$3</c:f>
              <c:numCache>
                <c:formatCode>0.00E+00</c:formatCode>
                <c:ptCount val="7"/>
                <c:pt idx="0">
                  <c:v>4.7977656403297398E-8</c:v>
                </c:pt>
                <c:pt idx="1">
                  <c:v>5.2733963061535598E-7</c:v>
                </c:pt>
                <c:pt idx="2">
                  <c:v>5.31638873923027E-8</c:v>
                </c:pt>
                <c:pt idx="3">
                  <c:v>9.6103356814344799E-7</c:v>
                </c:pt>
                <c:pt idx="4">
                  <c:v>2.3175964622369601E-6</c:v>
                </c:pt>
                <c:pt idx="5">
                  <c:v>4.9542532683495097E-8</c:v>
                </c:pt>
                <c:pt idx="6">
                  <c:v>1.08903977822049E-6</c:v>
                </c:pt>
              </c:numCache>
            </c:numRef>
          </c:val>
        </c:ser>
        <c:ser>
          <c:idx val="2"/>
          <c:order val="2"/>
          <c:tx>
            <c:strRef>
              <c:f>Genauigkeit!$A$4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Genauigkeit!$B$4:$H$4</c:f>
              <c:numCache>
                <c:formatCode>0.00E+00</c:formatCode>
                <c:ptCount val="7"/>
                <c:pt idx="0">
                  <c:v>1.80566783747338E-10</c:v>
                </c:pt>
                <c:pt idx="1">
                  <c:v>6.4760854204319499E-7</c:v>
                </c:pt>
                <c:pt idx="2" formatCode="General">
                  <c:v>1.7894162782734801E-3</c:v>
                </c:pt>
                <c:pt idx="3" formatCode="General">
                  <c:v>1.5080729711766201E-2</c:v>
                </c:pt>
                <c:pt idx="4" formatCode="General">
                  <c:v>1.55868892612355E-2</c:v>
                </c:pt>
                <c:pt idx="5">
                  <c:v>7.43702114973228E-6</c:v>
                </c:pt>
                <c:pt idx="6" formatCode="General">
                  <c:v>1.4595368354669199E-2</c:v>
                </c:pt>
              </c:numCache>
            </c:numRef>
          </c:val>
        </c:ser>
        <c:ser>
          <c:idx val="4"/>
          <c:order val="4"/>
          <c:tx>
            <c:strRef>
              <c:f>Genauigkeit!$A$6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Genauigkeit!$B$6:$H$6</c:f>
              <c:numCache>
                <c:formatCode>0.00E+00</c:formatCode>
                <c:ptCount val="7"/>
                <c:pt idx="0">
                  <c:v>4.7977655959208201E-8</c:v>
                </c:pt>
                <c:pt idx="1">
                  <c:v>1.6144922873032899E-6</c:v>
                </c:pt>
                <c:pt idx="2">
                  <c:v>5.5311200710519303E-8</c:v>
                </c:pt>
                <c:pt idx="3">
                  <c:v>4.9091482361342202E-5</c:v>
                </c:pt>
                <c:pt idx="4" formatCode="General">
                  <c:v>3.1391361522774802E-2</c:v>
                </c:pt>
                <c:pt idx="5">
                  <c:v>8.73648733806204E-7</c:v>
                </c:pt>
                <c:pt idx="6" formatCode="General">
                  <c:v>1.3432408280888999E-2</c:v>
                </c:pt>
              </c:numCache>
            </c:numRef>
          </c:val>
        </c:ser>
        <c:ser>
          <c:idx val="5"/>
          <c:order val="5"/>
          <c:tx>
            <c:strRef>
              <c:f>Genauigkeit!$A$7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Genauigkeit!$B$7:$H$7</c:f>
              <c:numCache>
                <c:formatCode>0.00E+00</c:formatCode>
                <c:ptCount val="7"/>
                <c:pt idx="0">
                  <c:v>4.7977655848185898E-8</c:v>
                </c:pt>
                <c:pt idx="1">
                  <c:v>1.26789087932513E-6</c:v>
                </c:pt>
                <c:pt idx="2">
                  <c:v>5.53112007694705E-8</c:v>
                </c:pt>
                <c:pt idx="3">
                  <c:v>8.14348223833662E-7</c:v>
                </c:pt>
                <c:pt idx="4" formatCode="General">
                  <c:v>1.1487520422219901E-2</c:v>
                </c:pt>
                <c:pt idx="5">
                  <c:v>8.7364873410729605E-7</c:v>
                </c:pt>
                <c:pt idx="6" formatCode="General">
                  <c:v>3.87129873464397E-4</c:v>
                </c:pt>
              </c:numCache>
            </c:numRef>
          </c:val>
        </c:ser>
        <c:ser>
          <c:idx val="6"/>
          <c:order val="6"/>
          <c:tx>
            <c:strRef>
              <c:f>Genauigkeit!$A$8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Genauigkeit!$B$8:$H$8</c:f>
              <c:numCache>
                <c:formatCode>0.00E+00</c:formatCode>
                <c:ptCount val="7"/>
                <c:pt idx="0">
                  <c:v>2.66453751785394E-15</c:v>
                </c:pt>
                <c:pt idx="1">
                  <c:v>2.76397753533781E-12</c:v>
                </c:pt>
                <c:pt idx="2" formatCode="General">
                  <c:v>1.78941627827349E-3</c:v>
                </c:pt>
                <c:pt idx="3" formatCode="General">
                  <c:v>1.50807297117661E-2</c:v>
                </c:pt>
                <c:pt idx="4" formatCode="General">
                  <c:v>1.55868892612352E-2</c:v>
                </c:pt>
                <c:pt idx="5">
                  <c:v>1.10713501939766E-12</c:v>
                </c:pt>
                <c:pt idx="6" formatCode="General">
                  <c:v>1.3835859711010499E-2</c:v>
                </c:pt>
              </c:numCache>
            </c:numRef>
          </c:val>
        </c:ser>
        <c:ser>
          <c:idx val="7"/>
          <c:order val="7"/>
          <c:tx>
            <c:strRef>
              <c:f>Genauigkeit!$A$9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Genauigkeit!$B$1:$H$1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Genauigkeit!$B$9:$H$9</c:f>
              <c:numCache>
                <c:formatCode>0.00E+00</c:formatCode>
                <c:ptCount val="7"/>
                <c:pt idx="0">
                  <c:v>2.9433267947253801E-9</c:v>
                </c:pt>
                <c:pt idx="1">
                  <c:v>5.86854488438495E-7</c:v>
                </c:pt>
                <c:pt idx="2">
                  <c:v>6.0819460491480304E-8</c:v>
                </c:pt>
                <c:pt idx="3">
                  <c:v>1.26218937415778E-6</c:v>
                </c:pt>
                <c:pt idx="4">
                  <c:v>2.1548337407323499E-6</c:v>
                </c:pt>
                <c:pt idx="5">
                  <c:v>1.7342459422404499E-7</c:v>
                </c:pt>
                <c:pt idx="6">
                  <c:v>1.0088777876222399E-6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94288"/>
        <c:axId val="613494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Genauigkeit!$A$2</c15:sqref>
                        </c15:formulaRef>
                      </c:ext>
                    </c:extLst>
                    <c:strCache>
                      <c:ptCount val="1"/>
                      <c:pt idx="0">
                        <c:v>Knotenpunktpotentialverfahren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Genauigkeit!$B$1:$H$1</c15:sqref>
                        </c15:formulaRef>
                      </c:ext>
                    </c:extLst>
                    <c:strCache>
                      <c:ptCount val="7"/>
                      <c:pt idx="0">
                        <c:v>2 Knoten</c:v>
                      </c:pt>
                      <c:pt idx="1">
                        <c:v>5 Knoten mit Masse</c:v>
                      </c:pt>
                      <c:pt idx="2">
                        <c:v>2 Knoten mit PV</c:v>
                      </c:pt>
                      <c:pt idx="3">
                        <c:v>3 Knoten mit 2 PV</c:v>
                      </c:pt>
                      <c:pt idx="4">
                        <c:v>3 Knoten mit PV und PQ</c:v>
                      </c:pt>
                      <c:pt idx="5">
                        <c:v>3 Knoten mit unsymmetrischer Admittanzmatrix und PQ</c:v>
                      </c:pt>
                      <c:pt idx="6">
                        <c:v>3 Knoten mit unsymmetrischer Admittanzmatrix und PV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Genauigkeit!$B$2:$H$2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3.4000000000004001E-3</c:v>
                      </c:pt>
                      <c:pt idx="1">
                        <c:v>8.4171263706343605E-2</c:v>
                      </c:pt>
                      <c:pt idx="2">
                        <c:v>3.0003737515906102E-2</c:v>
                      </c:pt>
                      <c:pt idx="3">
                        <c:v>0.100102828225793</c:v>
                      </c:pt>
                      <c:pt idx="4">
                        <c:v>0.100102828225793</c:v>
                      </c:pt>
                      <c:pt idx="5">
                        <c:v>4.4909306180735499E-2</c:v>
                      </c:pt>
                      <c:pt idx="6">
                        <c:v>0.100153258235891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Genauigkeit!$A$5</c15:sqref>
                        </c15:formulaRef>
                      </c:ext>
                    </c:extLst>
                    <c:strCache>
                      <c:ptCount val="1"/>
                      <c:pt idx="0">
                        <c:v>Fast-Decoupled-Loadflow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Genauigkeit!$B$1:$H$1</c15:sqref>
                        </c15:formulaRef>
                      </c:ext>
                    </c:extLst>
                    <c:strCache>
                      <c:ptCount val="7"/>
                      <c:pt idx="0">
                        <c:v>2 Knoten</c:v>
                      </c:pt>
                      <c:pt idx="1">
                        <c:v>5 Knoten mit Masse</c:v>
                      </c:pt>
                      <c:pt idx="2">
                        <c:v>2 Knoten mit PV</c:v>
                      </c:pt>
                      <c:pt idx="3">
                        <c:v>3 Knoten mit 2 PV</c:v>
                      </c:pt>
                      <c:pt idx="4">
                        <c:v>3 Knoten mit PV und PQ</c:v>
                      </c:pt>
                      <c:pt idx="5">
                        <c:v>3 Knoten mit unsymmetrischer Admittanzmatrix und PQ</c:v>
                      </c:pt>
                      <c:pt idx="6">
                        <c:v>3 Knoten mit unsymmetrischer Admittanzmatrix und PV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Genauigkeit!$B$5:$H$5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 formatCode="0.00E+00">
                        <c:v>3.3623150761927601E-10</c:v>
                      </c:pt>
                      <c:pt idx="1">
                        <c:v>0.828892337692402</c:v>
                      </c:pt>
                      <c:pt idx="2" formatCode="0.00E+00">
                        <c:v>4.5071537040223399E-9</c:v>
                      </c:pt>
                      <c:pt idx="3" formatCode="0.00E+00">
                        <c:v>3.5544479789666701E-16</c:v>
                      </c:pt>
                      <c:pt idx="4">
                        <c:v>0.96377742932450094</c:v>
                      </c:pt>
                      <c:pt idx="5">
                        <c:v>1.05019438063582</c:v>
                      </c:pt>
                      <c:pt idx="6" formatCode="0.00E+00">
                        <c:v>8.9365560067241396E-9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134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94680"/>
        <c:crosses val="autoZero"/>
        <c:auto val="1"/>
        <c:lblAlgn val="ctr"/>
        <c:lblOffset val="100"/>
        <c:noMultiLvlLbl val="0"/>
      </c:catAx>
      <c:valAx>
        <c:axId val="613494680"/>
        <c:scaling>
          <c:orientation val="minMax"/>
          <c:max val="4.0000000000000008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9428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'Genauigkeit normiert'!$A$2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normiert'!$B$2:$H$2</c:f>
              <c:numCache>
                <c:formatCode>0.00E+00</c:formatCode>
                <c:ptCount val="7"/>
                <c:pt idx="0">
                  <c:v>1276018812727.7012</c:v>
                </c:pt>
                <c:pt idx="1">
                  <c:v>30452947837.022232</c:v>
                </c:pt>
                <c:pt idx="2">
                  <c:v>6656914.6486239703</c:v>
                </c:pt>
                <c:pt idx="3">
                  <c:v>281626932840621.75</c:v>
                </c:pt>
                <c:pt idx="4">
                  <c:v>46455.012437187695</c:v>
                </c:pt>
                <c:pt idx="5">
                  <c:v>40563531451.808411</c:v>
                </c:pt>
                <c:pt idx="6">
                  <c:v>11207142.68008085</c:v>
                </c:pt>
              </c:numCache>
            </c:numRef>
          </c:val>
        </c:ser>
        <c:ser>
          <c:idx val="1"/>
          <c:order val="1"/>
          <c:tx>
            <c:strRef>
              <c:f>'Genauigkeit normiert'!$A$3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normiert'!$B$3:$H$3</c:f>
              <c:numCache>
                <c:formatCode>0.00E+00</c:formatCode>
                <c:ptCount val="7"/>
                <c:pt idx="0">
                  <c:v>18005997.694466449</c:v>
                </c:pt>
                <c:pt idx="1">
                  <c:v>190790.12903442618</c:v>
                </c:pt>
                <c:pt idx="2">
                  <c:v>11.795445836439393</c:v>
                </c:pt>
                <c:pt idx="3">
                  <c:v>2703749144.2562466</c:v>
                </c:pt>
                <c:pt idx="4">
                  <c:v>1.0755337724799563</c:v>
                </c:pt>
                <c:pt idx="5">
                  <c:v>44748.410822059312</c:v>
                </c:pt>
                <c:pt idx="6">
                  <c:v>121.86347597453236</c:v>
                </c:pt>
              </c:numCache>
            </c:numRef>
          </c:val>
        </c:ser>
        <c:ser>
          <c:idx val="2"/>
          <c:order val="2"/>
          <c:tx>
            <c:strRef>
              <c:f>'Genauigkeit normiert'!$A$4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normiert'!$B$4:$H$4</c:f>
              <c:numCache>
                <c:formatCode>0.00E+00</c:formatCode>
                <c:ptCount val="7"/>
                <c:pt idx="0">
                  <c:v>67766.650886856078</c:v>
                </c:pt>
                <c:pt idx="1">
                  <c:v>234303.11345278175</c:v>
                </c:pt>
                <c:pt idx="2">
                  <c:v>397016.91927580436</c:v>
                </c:pt>
                <c:pt idx="3">
                  <c:v>42427768815315.141</c:v>
                </c:pt>
                <c:pt idx="4">
                  <c:v>7233.4533131721246</c:v>
                </c:pt>
                <c:pt idx="5">
                  <c:v>6717356.9794390686</c:v>
                </c:pt>
                <c:pt idx="6">
                  <c:v>1633220.710941351</c:v>
                </c:pt>
              </c:numCache>
            </c:numRef>
          </c:val>
        </c:ser>
        <c:ser>
          <c:idx val="3"/>
          <c:order val="3"/>
          <c:tx>
            <c:strRef>
              <c:f>'Genauigkeit normiert'!$A$5</c:f>
              <c:strCache>
                <c:ptCount val="1"/>
                <c:pt idx="0">
                  <c:v>Fast-Decoupled-Loadflow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normiert'!$B$5:$H$5</c:f>
              <c:numCache>
                <c:formatCode>0.00E+00</c:formatCode>
                <c:ptCount val="7"/>
                <c:pt idx="0">
                  <c:v>126187.56739821855</c:v>
                </c:pt>
                <c:pt idx="1">
                  <c:v>299891126861.52704</c:v>
                </c:pt>
                <c:pt idx="2">
                  <c:v>1</c:v>
                </c:pt>
                <c:pt idx="3">
                  <c:v>1</c:v>
                </c:pt>
                <c:pt idx="4">
                  <c:v>447263.0120395961</c:v>
                </c:pt>
                <c:pt idx="5">
                  <c:v>948569381544.0697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'Genauigkeit normiert'!$A$6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normiert'!$B$6:$H$6</c:f>
              <c:numCache>
                <c:formatCode>0.00E+00</c:formatCode>
                <c:ptCount val="7"/>
                <c:pt idx="0">
                  <c:v>18005997.52779993</c:v>
                </c:pt>
                <c:pt idx="1">
                  <c:v>584119.17848889774</c:v>
                </c:pt>
                <c:pt idx="2">
                  <c:v>12.271869197883728</c:v>
                </c:pt>
                <c:pt idx="3">
                  <c:v>138112817100.82535</c:v>
                </c:pt>
                <c:pt idx="4">
                  <c:v>14567.881006033447</c:v>
                </c:pt>
                <c:pt idx="5">
                  <c:v>789107.66844094149</c:v>
                </c:pt>
                <c:pt idx="6">
                  <c:v>1503085.5589985719</c:v>
                </c:pt>
              </c:numCache>
            </c:numRef>
          </c:val>
        </c:ser>
        <c:ser>
          <c:idx val="5"/>
          <c:order val="5"/>
          <c:tx>
            <c:strRef>
              <c:f>'Genauigkeit normiert'!$A$7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normiert'!$B$7:$H$7</c:f>
              <c:numCache>
                <c:formatCode>0.00E+00</c:formatCode>
                <c:ptCount val="7"/>
                <c:pt idx="0">
                  <c:v>18005997.486133296</c:v>
                </c:pt>
                <c:pt idx="1">
                  <c:v>458719.67594344792</c:v>
                </c:pt>
                <c:pt idx="2">
                  <c:v>12.271869210963201</c:v>
                </c:pt>
                <c:pt idx="3">
                  <c:v>2291068060.7862067</c:v>
                </c:pt>
                <c:pt idx="4">
                  <c:v>5331.047219594635</c:v>
                </c:pt>
                <c:pt idx="5">
                  <c:v>789107.66871289746</c:v>
                </c:pt>
                <c:pt idx="6">
                  <c:v>43319.806105742369</c:v>
                </c:pt>
              </c:numCache>
            </c:numRef>
          </c:val>
        </c:ser>
        <c:ser>
          <c:idx val="6"/>
          <c:order val="6"/>
          <c:tx>
            <c:strRef>
              <c:f>'Genauigkeit normiert'!$A$8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normiert'!$B$8:$H$8</c:f>
              <c:numCache>
                <c:formatCode>0.00E+00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397016.91927580658</c:v>
                </c:pt>
                <c:pt idx="3">
                  <c:v>42427768815314.859</c:v>
                </c:pt>
                <c:pt idx="4">
                  <c:v>7233.4533131719854</c:v>
                </c:pt>
                <c:pt idx="5">
                  <c:v>1</c:v>
                </c:pt>
                <c:pt idx="6">
                  <c:v>1548231.7461670886</c:v>
                </c:pt>
              </c:numCache>
            </c:numRef>
          </c:val>
        </c:ser>
        <c:ser>
          <c:idx val="7"/>
          <c:order val="7"/>
          <c:tx>
            <c:strRef>
              <c:f>'Genauigkeit normiert'!$A$9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'Genauigkeit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'Genauigkeit normiert'!$B$9:$H$9</c:f>
              <c:numCache>
                <c:formatCode>0.00E+00</c:formatCode>
                <c:ptCount val="7"/>
                <c:pt idx="0">
                  <c:v>1104629.5182572552</c:v>
                </c:pt>
                <c:pt idx="1">
                  <c:v>212322.45231210621</c:v>
                </c:pt>
                <c:pt idx="2">
                  <c:v>13.493984116229033</c:v>
                </c:pt>
                <c:pt idx="3">
                  <c:v>3551013776.6166348</c:v>
                </c:pt>
                <c:pt idx="4">
                  <c:v>1</c:v>
                </c:pt>
                <c:pt idx="5">
                  <c:v>156642.67788981795</c:v>
                </c:pt>
                <c:pt idx="6">
                  <c:v>112.89335476252029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40536"/>
        <c:axId val="606842104"/>
      </c:barChart>
      <c:catAx>
        <c:axId val="606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842104"/>
        <c:crosses val="autoZero"/>
        <c:auto val="1"/>
        <c:lblAlgn val="ctr"/>
        <c:lblOffset val="100"/>
        <c:noMultiLvlLbl val="0"/>
      </c:catAx>
      <c:valAx>
        <c:axId val="606842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68405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'Berechnungsdauer normiert'!$A$2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normiert'!$B$2:$H$2</c:f>
              <c:numCache>
                <c:formatCode>General</c:formatCode>
                <c:ptCount val="7"/>
                <c:pt idx="0">
                  <c:v>4.9078866924801305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'Berechnungsdauer normiert'!$A$3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normiert'!$B$3:$H$3</c:f>
              <c:numCache>
                <c:formatCode>General</c:formatCode>
                <c:ptCount val="7"/>
                <c:pt idx="0">
                  <c:v>1</c:v>
                </c:pt>
                <c:pt idx="1">
                  <c:v>2.7905925119415564</c:v>
                </c:pt>
                <c:pt idx="2">
                  <c:v>2.0883769447588612</c:v>
                </c:pt>
                <c:pt idx="3">
                  <c:v>4.6254319995407309</c:v>
                </c:pt>
                <c:pt idx="4">
                  <c:v>1.069022235521681</c:v>
                </c:pt>
                <c:pt idx="5">
                  <c:v>3.0533377929053453</c:v>
                </c:pt>
                <c:pt idx="6">
                  <c:v>12.828828482448383</c:v>
                </c:pt>
              </c:numCache>
            </c:numRef>
          </c:val>
        </c:ser>
        <c:ser>
          <c:idx val="2"/>
          <c:order val="2"/>
          <c:tx>
            <c:strRef>
              <c:f>'Berechnungsdauer normiert'!$A$4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normiert'!$B$4:$H$4</c:f>
              <c:numCache>
                <c:formatCode>General</c:formatCode>
                <c:ptCount val="7"/>
                <c:pt idx="0">
                  <c:v>3.2511265086158097</c:v>
                </c:pt>
                <c:pt idx="1">
                  <c:v>1.1090896319190784</c:v>
                </c:pt>
                <c:pt idx="2">
                  <c:v>149.29267372439355</c:v>
                </c:pt>
                <c:pt idx="3">
                  <c:v>205.18652046615762</c:v>
                </c:pt>
                <c:pt idx="4">
                  <c:v>43.689592586725183</c:v>
                </c:pt>
                <c:pt idx="5">
                  <c:v>2.5909260825938967</c:v>
                </c:pt>
                <c:pt idx="6">
                  <c:v>2.3483025106693836</c:v>
                </c:pt>
              </c:numCache>
            </c:numRef>
          </c:val>
        </c:ser>
        <c:ser>
          <c:idx val="3"/>
          <c:order val="3"/>
          <c:tx>
            <c:strRef>
              <c:f>'Berechnungsdauer normiert'!$A$5</c:f>
              <c:strCache>
                <c:ptCount val="1"/>
                <c:pt idx="0">
                  <c:v>Fast-Decoupled-Loadflow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normiert'!$B$5:$H$5</c:f>
              <c:numCache>
                <c:formatCode>General</c:formatCode>
                <c:ptCount val="7"/>
                <c:pt idx="0">
                  <c:v>4.841235876185948</c:v>
                </c:pt>
                <c:pt idx="1">
                  <c:v>40.630619556055066</c:v>
                </c:pt>
                <c:pt idx="2">
                  <c:v>1.2121091062432032</c:v>
                </c:pt>
                <c:pt idx="3">
                  <c:v>1.3786095642689016</c:v>
                </c:pt>
                <c:pt idx="4">
                  <c:v>41.822440489811243</c:v>
                </c:pt>
                <c:pt idx="5">
                  <c:v>434.64448029590574</c:v>
                </c:pt>
                <c:pt idx="6">
                  <c:v>3.1105771079241795</c:v>
                </c:pt>
              </c:numCache>
            </c:numRef>
          </c:val>
        </c:ser>
        <c:ser>
          <c:idx val="4"/>
          <c:order val="4"/>
          <c:tx>
            <c:strRef>
              <c:f>'Berechnungsdauer normiert'!$A$6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normiert'!$B$6:$H$6</c:f>
              <c:numCache>
                <c:formatCode>General</c:formatCode>
                <c:ptCount val="7"/>
                <c:pt idx="0">
                  <c:v>1.4268278875982159</c:v>
                </c:pt>
                <c:pt idx="1">
                  <c:v>2.9240569682495079</c:v>
                </c:pt>
                <c:pt idx="2">
                  <c:v>2.1813702643318464</c:v>
                </c:pt>
                <c:pt idx="3">
                  <c:v>13.219300763534072</c:v>
                </c:pt>
                <c:pt idx="4">
                  <c:v>2.1303483871472464</c:v>
                </c:pt>
                <c:pt idx="5">
                  <c:v>2.5275149034961735</c:v>
                </c:pt>
                <c:pt idx="6">
                  <c:v>16.390076511976623</c:v>
                </c:pt>
              </c:numCache>
            </c:numRef>
          </c:val>
        </c:ser>
        <c:ser>
          <c:idx val="5"/>
          <c:order val="5"/>
          <c:tx>
            <c:strRef>
              <c:f>'Berechnungsdauer normiert'!$A$7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normiert'!$B$7:$H$7</c:f>
              <c:numCache>
                <c:formatCode>General</c:formatCode>
                <c:ptCount val="7"/>
                <c:pt idx="0">
                  <c:v>8.3808051989221752</c:v>
                </c:pt>
                <c:pt idx="1">
                  <c:v>175.49993853610565</c:v>
                </c:pt>
                <c:pt idx="2">
                  <c:v>32.683511995916284</c:v>
                </c:pt>
                <c:pt idx="3">
                  <c:v>2524.958906940697</c:v>
                </c:pt>
                <c:pt idx="4">
                  <c:v>494.0963604466271</c:v>
                </c:pt>
                <c:pt idx="5">
                  <c:v>65.595293839888242</c:v>
                </c:pt>
                <c:pt idx="6">
                  <c:v>5534.7917067169055</c:v>
                </c:pt>
              </c:numCache>
            </c:numRef>
          </c:val>
        </c:ser>
        <c:ser>
          <c:idx val="6"/>
          <c:order val="6"/>
          <c:tx>
            <c:strRef>
              <c:f>'Berechnungsdauer normiert'!$A$8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normiert'!$B$8:$H$8</c:f>
              <c:numCache>
                <c:formatCode>General</c:formatCode>
                <c:ptCount val="7"/>
                <c:pt idx="0">
                  <c:v>1.1836944953920703</c:v>
                </c:pt>
                <c:pt idx="1">
                  <c:v>3.7172573054228715</c:v>
                </c:pt>
                <c:pt idx="2">
                  <c:v>154.68648600661385</c:v>
                </c:pt>
                <c:pt idx="3">
                  <c:v>224.23213732131578</c:v>
                </c:pt>
                <c:pt idx="4">
                  <c:v>42.065693459208795</c:v>
                </c:pt>
                <c:pt idx="5">
                  <c:v>4.3966986050721069</c:v>
                </c:pt>
                <c:pt idx="6">
                  <c:v>368.77744242377634</c:v>
                </c:pt>
              </c:numCache>
            </c:numRef>
          </c:val>
        </c:ser>
        <c:ser>
          <c:idx val="7"/>
          <c:order val="7"/>
          <c:tx>
            <c:strRef>
              <c:f>'Berechnungsdauer normiert'!$A$9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normiert'!$B$1:$H$1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normiert'!$B$9:$H$9</c:f>
              <c:numCache>
                <c:formatCode>General</c:formatCode>
                <c:ptCount val="7"/>
                <c:pt idx="0">
                  <c:v>1.148551955256663</c:v>
                </c:pt>
                <c:pt idx="1">
                  <c:v>3.7293744731666201</c:v>
                </c:pt>
                <c:pt idx="2">
                  <c:v>3.1167854051534722</c:v>
                </c:pt>
                <c:pt idx="3">
                  <c:v>13.706860324932544</c:v>
                </c:pt>
                <c:pt idx="4">
                  <c:v>2.4728661702839236</c:v>
                </c:pt>
                <c:pt idx="5">
                  <c:v>3.4937533200857813</c:v>
                </c:pt>
                <c:pt idx="6">
                  <c:v>26.441789380599023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23416"/>
        <c:axId val="477821848"/>
      </c:barChart>
      <c:catAx>
        <c:axId val="47782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21848"/>
        <c:crosses val="autoZero"/>
        <c:auto val="1"/>
        <c:lblAlgn val="ctr"/>
        <c:lblOffset val="100"/>
        <c:noMultiLvlLbl val="0"/>
      </c:catAx>
      <c:valAx>
        <c:axId val="477821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782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Standardabweichung</a:t>
            </a:r>
            <a:r>
              <a:rPr lang="de-AT" baseline="0"/>
              <a:t> der Berechnungsdauer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'Berechnungsdauer - Sigma'!$A$2</c:f>
              <c:strCache>
                <c:ptCount val="1"/>
                <c:pt idx="0">
                  <c:v>Knotenpunktpotentialverfahren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Sigma'!$B$2:$H$2</c:f>
              <c:numCache>
                <c:formatCode>General</c:formatCode>
                <c:ptCount val="7"/>
                <c:pt idx="0">
                  <c:v>3.8663693710375099E-3</c:v>
                </c:pt>
                <c:pt idx="1">
                  <c:v>5.3065540080168795E-4</c:v>
                </c:pt>
                <c:pt idx="2">
                  <c:v>1.08775444955433E-4</c:v>
                </c:pt>
                <c:pt idx="3">
                  <c:v>3.6457913950834701E-4</c:v>
                </c:pt>
                <c:pt idx="4">
                  <c:v>4.6051081219716803E-3</c:v>
                </c:pt>
                <c:pt idx="5" formatCode="0.00E+00">
                  <c:v>2.1152428305807399E-5</c:v>
                </c:pt>
                <c:pt idx="6">
                  <c:v>1.5144509848306599E-4</c:v>
                </c:pt>
              </c:numCache>
            </c:numRef>
          </c:val>
        </c:ser>
        <c:ser>
          <c:idx val="1"/>
          <c:order val="1"/>
          <c:tx>
            <c:strRef>
              <c:f>'Berechnungsdauer - Sigma'!$A$3</c:f>
              <c:strCache>
                <c:ptCount val="1"/>
                <c:pt idx="0">
                  <c:v>Stromiteration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Sigma'!$B$3:$H$3</c:f>
              <c:numCache>
                <c:formatCode>0.00E+00</c:formatCode>
                <c:ptCount val="7"/>
                <c:pt idx="0" formatCode="General">
                  <c:v>3.09113881998924E-4</c:v>
                </c:pt>
                <c:pt idx="1">
                  <c:v>6.2658069002412706E-5</c:v>
                </c:pt>
                <c:pt idx="2" formatCode="General">
                  <c:v>1.02539523712724E-4</c:v>
                </c:pt>
                <c:pt idx="3" formatCode="General">
                  <c:v>4.9094291866763802E-4</c:v>
                </c:pt>
                <c:pt idx="4" formatCode="General">
                  <c:v>1.1434853388220599E-3</c:v>
                </c:pt>
                <c:pt idx="5">
                  <c:v>4.3952312725718898E-5</c:v>
                </c:pt>
                <c:pt idx="6" formatCode="General">
                  <c:v>7.9825745353314E-4</c:v>
                </c:pt>
              </c:numCache>
            </c:numRef>
          </c:val>
        </c:ser>
        <c:ser>
          <c:idx val="2"/>
          <c:order val="2"/>
          <c:tx>
            <c:strRef>
              <c:f>'Berechnungsdauer - Sigma'!$A$4</c:f>
              <c:strCache>
                <c:ptCount val="1"/>
                <c:pt idx="0">
                  <c:v>Newton-Raphson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Sigma'!$B$4:$H$4</c:f>
              <c:numCache>
                <c:formatCode>0.00E+00</c:formatCode>
                <c:ptCount val="7"/>
                <c:pt idx="0" formatCode="General">
                  <c:v>2.11661219830157E-3</c:v>
                </c:pt>
                <c:pt idx="1">
                  <c:v>1.3978484766369899E-5</c:v>
                </c:pt>
                <c:pt idx="2" formatCode="General">
                  <c:v>1.3824123280145001E-3</c:v>
                </c:pt>
                <c:pt idx="3" formatCode="General">
                  <c:v>4.8877375733419402E-4</c:v>
                </c:pt>
                <c:pt idx="4" formatCode="General">
                  <c:v>2.9519789893237901E-3</c:v>
                </c:pt>
                <c:pt idx="5">
                  <c:v>1.7503534390562802E-5</c:v>
                </c:pt>
                <c:pt idx="6">
                  <c:v>3.8060720811446397E-5</c:v>
                </c:pt>
              </c:numCache>
            </c:numRef>
          </c:val>
        </c:ser>
        <c:ser>
          <c:idx val="3"/>
          <c:order val="3"/>
          <c:tx>
            <c:strRef>
              <c:f>'Berechnungsdauer - Sigma'!$A$5</c:f>
              <c:strCache>
                <c:ptCount val="1"/>
                <c:pt idx="0">
                  <c:v>Fast-Decoupled-Loadflow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Sigma'!$B$5:$H$5</c:f>
              <c:numCache>
                <c:formatCode>General</c:formatCode>
                <c:ptCount val="7"/>
                <c:pt idx="0">
                  <c:v>1.0963675588469E-3</c:v>
                </c:pt>
                <c:pt idx="1">
                  <c:v>4.1484765829875398E-4</c:v>
                </c:pt>
                <c:pt idx="2" formatCode="0.00E+00">
                  <c:v>1.59558419686738E-5</c:v>
                </c:pt>
                <c:pt idx="3" formatCode="0.00E+00">
                  <c:v>1.8436231894415001E-5</c:v>
                </c:pt>
                <c:pt idx="4">
                  <c:v>9.5230165124589403E-4</c:v>
                </c:pt>
                <c:pt idx="5">
                  <c:v>1.04596798397948E-3</c:v>
                </c:pt>
                <c:pt idx="6">
                  <c:v>1.65664070353413E-4</c:v>
                </c:pt>
              </c:numCache>
            </c:numRef>
          </c:val>
        </c:ser>
        <c:ser>
          <c:idx val="4"/>
          <c:order val="4"/>
          <c:tx>
            <c:strRef>
              <c:f>'Berechnungsdauer - Sigma'!$A$6</c:f>
              <c:strCache>
                <c:ptCount val="1"/>
                <c:pt idx="0">
                  <c:v>HELM, doppelte Genauigkeit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Sigma'!$B$6:$H$6</c:f>
              <c:numCache>
                <c:formatCode>0.00E+00</c:formatCode>
                <c:ptCount val="7"/>
                <c:pt idx="0" formatCode="General">
                  <c:v>4.9763539137757799E-4</c:v>
                </c:pt>
                <c:pt idx="1">
                  <c:v>2.3312485816606799E-5</c:v>
                </c:pt>
                <c:pt idx="2">
                  <c:v>1.8768418670573701E-5</c:v>
                </c:pt>
                <c:pt idx="3">
                  <c:v>2.7208192375151099E-5</c:v>
                </c:pt>
                <c:pt idx="4" formatCode="General">
                  <c:v>4.72439276494607E-4</c:v>
                </c:pt>
                <c:pt idx="5">
                  <c:v>2.0490264847857701E-5</c:v>
                </c:pt>
                <c:pt idx="6" formatCode="General">
                  <c:v>1.34629471532241E-4</c:v>
                </c:pt>
              </c:numCache>
            </c:numRef>
          </c:val>
        </c:ser>
        <c:ser>
          <c:idx val="5"/>
          <c:order val="5"/>
          <c:tx>
            <c:strRef>
              <c:f>'Berechnungsdauer - Sigma'!$A$7</c:f>
              <c:strCache>
                <c:ptCount val="1"/>
                <c:pt idx="0">
                  <c:v>HELM, höhere Genaugikeit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Sigma'!$B$7:$H$7</c:f>
              <c:numCache>
                <c:formatCode>General</c:formatCode>
                <c:ptCount val="7"/>
                <c:pt idx="0" formatCode="0.00E+00">
                  <c:v>8.4086979084250395E-5</c:v>
                </c:pt>
                <c:pt idx="1">
                  <c:v>3.0463985282674899E-4</c:v>
                </c:pt>
                <c:pt idx="2" formatCode="0.00E+00">
                  <c:v>5.5749391073360697E-5</c:v>
                </c:pt>
                <c:pt idx="3">
                  <c:v>3.7532193758716202E-3</c:v>
                </c:pt>
                <c:pt idx="4">
                  <c:v>5.4367611779380402E-3</c:v>
                </c:pt>
                <c:pt idx="5" formatCode="0.00E+00">
                  <c:v>8.1068973352350004E-5</c:v>
                </c:pt>
                <c:pt idx="6">
                  <c:v>6.1227782682287298E-3</c:v>
                </c:pt>
              </c:numCache>
            </c:numRef>
          </c:val>
        </c:ser>
        <c:ser>
          <c:idx val="6"/>
          <c:order val="6"/>
          <c:tx>
            <c:strRef>
              <c:f>'Berechnungsdauer - Sigma'!$A$8</c:f>
              <c:strCache>
                <c:ptCount val="1"/>
                <c:pt idx="0">
                  <c:v>HELM mit Newton-Raphson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Sigma'!$B$8:$H$8</c:f>
              <c:numCache>
                <c:formatCode>General</c:formatCode>
                <c:ptCount val="7"/>
                <c:pt idx="0" formatCode="0.00E+00">
                  <c:v>2.6643309827907202E-5</c:v>
                </c:pt>
                <c:pt idx="1">
                  <c:v>1.8518907591262999E-4</c:v>
                </c:pt>
                <c:pt idx="2">
                  <c:v>7.0614950545872099E-4</c:v>
                </c:pt>
                <c:pt idx="3">
                  <c:v>1.06266119680163E-3</c:v>
                </c:pt>
                <c:pt idx="4">
                  <c:v>1.37875392780048E-3</c:v>
                </c:pt>
                <c:pt idx="5">
                  <c:v>4.2150475087368903E-4</c:v>
                </c:pt>
                <c:pt idx="6">
                  <c:v>1.2130797571666401E-3</c:v>
                </c:pt>
              </c:numCache>
            </c:numRef>
          </c:val>
        </c:ser>
        <c:ser>
          <c:idx val="7"/>
          <c:order val="7"/>
          <c:tx>
            <c:strRef>
              <c:f>'Berechnungsdauer - Sigma'!$A$9</c:f>
              <c:strCache>
                <c:ptCount val="1"/>
                <c:pt idx="0">
                  <c:v>HELM mit Stromiteration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'Berechnungsdauer - Sigma'!$B$1:$H$1</c:f>
              <c:strCache>
                <c:ptCount val="7"/>
                <c:pt idx="0">
                  <c:v>2 Knoten</c:v>
                </c:pt>
                <c:pt idx="1">
                  <c:v>5 Knoten mit Masse</c:v>
                </c:pt>
                <c:pt idx="2">
                  <c:v>2 Knoten mit PV</c:v>
                </c:pt>
                <c:pt idx="3">
                  <c:v>3 Knoten mit 2 PV</c:v>
                </c:pt>
                <c:pt idx="4">
                  <c:v>3 Knoten mit PV und PQ</c:v>
                </c:pt>
                <c:pt idx="5">
                  <c:v>3 Knoten mit unsymmetrischer Admittanzmatrix und PQ</c:v>
                </c:pt>
                <c:pt idx="6">
                  <c:v>3 Knoten mit unsymmetrischer Admittanzmatrix und PV</c:v>
                </c:pt>
              </c:strCache>
            </c:strRef>
          </c:cat>
          <c:val>
            <c:numRef>
              <c:f>'Berechnungsdauer - Sigma'!$B$9:$H$9</c:f>
              <c:numCache>
                <c:formatCode>General</c:formatCode>
                <c:ptCount val="7"/>
                <c:pt idx="0" formatCode="0.00E+00">
                  <c:v>1.6429177389539901E-5</c:v>
                </c:pt>
                <c:pt idx="1">
                  <c:v>1.6588919734862099E-4</c:v>
                </c:pt>
                <c:pt idx="2" formatCode="0.00E+00">
                  <c:v>1.3018278175959601E-5</c:v>
                </c:pt>
                <c:pt idx="3">
                  <c:v>2.6798884851478999E-4</c:v>
                </c:pt>
                <c:pt idx="4">
                  <c:v>1.7640555467788501E-4</c:v>
                </c:pt>
                <c:pt idx="5" formatCode="0.00E+00">
                  <c:v>2.8116837239697401E-5</c:v>
                </c:pt>
                <c:pt idx="6">
                  <c:v>1.38237921455304E-4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302552"/>
        <c:axId val="620304120"/>
      </c:barChart>
      <c:catAx>
        <c:axId val="62030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04120"/>
        <c:crosses val="autoZero"/>
        <c:auto val="1"/>
        <c:lblAlgn val="ctr"/>
        <c:lblOffset val="100"/>
        <c:noMultiLvlLbl val="0"/>
      </c:catAx>
      <c:valAx>
        <c:axId val="62030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0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19049</xdr:rowOff>
    </xdr:from>
    <xdr:to>
      <xdr:col>18</xdr:col>
      <xdr:colOff>323849</xdr:colOff>
      <xdr:row>32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10</xdr:col>
      <xdr:colOff>95249</xdr:colOff>
      <xdr:row>34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57150</xdr:rowOff>
    </xdr:from>
    <xdr:to>
      <xdr:col>10</xdr:col>
      <xdr:colOff>95249</xdr:colOff>
      <xdr:row>59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71437</xdr:rowOff>
    </xdr:from>
    <xdr:to>
      <xdr:col>10</xdr:col>
      <xdr:colOff>495299</xdr:colOff>
      <xdr:row>34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52387</xdr:rowOff>
    </xdr:from>
    <xdr:to>
      <xdr:col>8</xdr:col>
      <xdr:colOff>552449</xdr:colOff>
      <xdr:row>34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61912</xdr:rowOff>
    </xdr:from>
    <xdr:to>
      <xdr:col>11</xdr:col>
      <xdr:colOff>114300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sqref="A1:N9"/>
    </sheetView>
  </sheetViews>
  <sheetFormatPr defaultRowHeight="15" x14ac:dyDescent="0.25"/>
  <cols>
    <col min="1" max="1" width="30.140625" bestFit="1" customWidth="1"/>
    <col min="2" max="15" width="3.7109375" bestFit="1" customWidth="1"/>
    <col min="16" max="16" width="4" bestFit="1" customWidth="1"/>
  </cols>
  <sheetData>
    <row r="1" spans="1:16" ht="334.5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</row>
    <row r="2" spans="1:16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f>SUM(B2:N2)</f>
        <v>13</v>
      </c>
      <c r="P2">
        <f>O2/13</f>
        <v>1</v>
      </c>
    </row>
    <row r="3" spans="1:16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f t="shared" ref="O3:O9" si="0">SUM(B3:N3)</f>
        <v>12</v>
      </c>
      <c r="P3">
        <f t="shared" ref="P3:P9" si="1">O3/13</f>
        <v>0.92307692307692313</v>
      </c>
    </row>
    <row r="4" spans="1:16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f t="shared" si="0"/>
        <v>12</v>
      </c>
      <c r="P4">
        <f t="shared" si="1"/>
        <v>0.92307692307692313</v>
      </c>
    </row>
    <row r="5" spans="1:16" x14ac:dyDescent="0.25">
      <c r="A5" t="s">
        <v>18</v>
      </c>
      <c r="B5">
        <v>1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f t="shared" si="0"/>
        <v>9</v>
      </c>
      <c r="P5">
        <f t="shared" si="1"/>
        <v>0.69230769230769229</v>
      </c>
    </row>
    <row r="6" spans="1:16" x14ac:dyDescent="0.25">
      <c r="A6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f t="shared" si="0"/>
        <v>13</v>
      </c>
      <c r="P6">
        <f t="shared" si="1"/>
        <v>1</v>
      </c>
    </row>
    <row r="7" spans="1:16" x14ac:dyDescent="0.25">
      <c r="A7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f t="shared" si="0"/>
        <v>13</v>
      </c>
      <c r="P7">
        <f t="shared" si="1"/>
        <v>1</v>
      </c>
    </row>
    <row r="8" spans="1:16" x14ac:dyDescent="0.25">
      <c r="A8" t="s">
        <v>22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f t="shared" si="0"/>
        <v>12</v>
      </c>
      <c r="P8">
        <f t="shared" si="1"/>
        <v>0.92307692307692313</v>
      </c>
    </row>
    <row r="9" spans="1:16" x14ac:dyDescent="0.25">
      <c r="A9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f t="shared" si="0"/>
        <v>12</v>
      </c>
      <c r="P9">
        <f t="shared" si="1"/>
        <v>0.92307692307692313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M8" sqref="M8"/>
    </sheetView>
  </sheetViews>
  <sheetFormatPr defaultRowHeight="15" x14ac:dyDescent="0.25"/>
  <cols>
    <col min="1" max="1" width="30.140625" bestFit="1" customWidth="1"/>
    <col min="2" max="2" width="8.28515625" bestFit="1" customWidth="1"/>
    <col min="3" max="8" width="11.5703125" bestFit="1" customWidth="1"/>
  </cols>
  <sheetData>
    <row r="1" spans="1:8" ht="271.5" x14ac:dyDescent="0.25">
      <c r="A1" t="s">
        <v>0</v>
      </c>
      <c r="B1" s="1" t="s">
        <v>25</v>
      </c>
      <c r="C1" s="1" t="s">
        <v>24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t="s">
        <v>15</v>
      </c>
      <c r="B2" s="2">
        <v>3.4000000000004001E-3</v>
      </c>
      <c r="C2" s="2">
        <v>8.4171263706343605E-2</v>
      </c>
      <c r="D2" s="2">
        <v>3.0003737515906102E-2</v>
      </c>
      <c r="E2" s="2">
        <v>0.100102828225793</v>
      </c>
      <c r="F2" s="2">
        <v>0.100102828225793</v>
      </c>
      <c r="G2" s="2">
        <v>4.4909306180735499E-2</v>
      </c>
      <c r="H2" s="2">
        <v>0.100153258235891</v>
      </c>
    </row>
    <row r="3" spans="1:8" x14ac:dyDescent="0.25">
      <c r="A3" t="s">
        <v>16</v>
      </c>
      <c r="B3" s="4">
        <v>4.7977656403297398E-8</v>
      </c>
      <c r="C3" s="4">
        <v>5.2733963061535598E-7</v>
      </c>
      <c r="D3" s="4">
        <v>5.31638873923027E-8</v>
      </c>
      <c r="E3" s="4">
        <v>9.6103356814344799E-7</v>
      </c>
      <c r="F3" s="4">
        <v>2.3175964622369601E-6</v>
      </c>
      <c r="G3" s="4">
        <v>4.9542532683495097E-8</v>
      </c>
      <c r="H3" s="4">
        <v>1.08903977822049E-6</v>
      </c>
    </row>
    <row r="4" spans="1:8" x14ac:dyDescent="0.25">
      <c r="A4" t="s">
        <v>17</v>
      </c>
      <c r="B4" s="4">
        <v>1.80566783747338E-10</v>
      </c>
      <c r="C4" s="4">
        <v>6.4760854204319499E-7</v>
      </c>
      <c r="D4" s="2">
        <v>1.7894162782734801E-3</v>
      </c>
      <c r="E4" s="2">
        <v>1.5080729711766201E-2</v>
      </c>
      <c r="F4" s="2">
        <v>1.55868892612355E-2</v>
      </c>
      <c r="G4" s="4">
        <v>7.43702114973228E-6</v>
      </c>
      <c r="H4" s="2">
        <v>1.4595368354669199E-2</v>
      </c>
    </row>
    <row r="5" spans="1:8" x14ac:dyDescent="0.25">
      <c r="A5" t="s">
        <v>18</v>
      </c>
      <c r="B5" s="4">
        <v>3.3623150761927601E-10</v>
      </c>
      <c r="C5" s="2">
        <v>0.828892337692402</v>
      </c>
      <c r="D5" s="4">
        <v>4.5071537040223399E-9</v>
      </c>
      <c r="E5" s="4">
        <v>3.5544479789666701E-16</v>
      </c>
      <c r="F5" s="2">
        <v>0.96377742932450094</v>
      </c>
      <c r="G5" s="2">
        <v>1.05019438063582</v>
      </c>
      <c r="H5" s="4">
        <v>8.9365560067241396E-9</v>
      </c>
    </row>
    <row r="6" spans="1:8" x14ac:dyDescent="0.25">
      <c r="A6" t="s">
        <v>19</v>
      </c>
      <c r="B6" s="4">
        <v>4.7977655959208201E-8</v>
      </c>
      <c r="C6" s="4">
        <v>1.6144922873032899E-6</v>
      </c>
      <c r="D6" s="4">
        <v>5.5311200710519303E-8</v>
      </c>
      <c r="E6" s="4">
        <v>4.9091482361342202E-5</v>
      </c>
      <c r="F6" s="2">
        <v>3.1391361522774802E-2</v>
      </c>
      <c r="G6" s="4">
        <v>8.73648733806204E-7</v>
      </c>
      <c r="H6" s="2">
        <v>1.3432408280888999E-2</v>
      </c>
    </row>
    <row r="7" spans="1:8" x14ac:dyDescent="0.25">
      <c r="A7" t="s">
        <v>20</v>
      </c>
      <c r="B7" s="4">
        <v>4.7977655848185898E-8</v>
      </c>
      <c r="C7" s="4">
        <v>1.26789087932513E-6</v>
      </c>
      <c r="D7" s="4">
        <v>5.53112007694705E-8</v>
      </c>
      <c r="E7" s="4">
        <v>8.14348223833662E-7</v>
      </c>
      <c r="F7" s="2">
        <v>1.1487520422219901E-2</v>
      </c>
      <c r="G7" s="4">
        <v>8.7364873410729605E-7</v>
      </c>
      <c r="H7" s="2">
        <v>3.87129873464397E-4</v>
      </c>
    </row>
    <row r="8" spans="1:8" x14ac:dyDescent="0.25">
      <c r="A8" t="s">
        <v>22</v>
      </c>
      <c r="B8" s="4">
        <v>2.66453751785394E-15</v>
      </c>
      <c r="C8" s="4">
        <v>2.76397753533781E-12</v>
      </c>
      <c r="D8" s="2">
        <v>1.78941627827349E-3</v>
      </c>
      <c r="E8" s="2">
        <v>1.50807297117661E-2</v>
      </c>
      <c r="F8" s="2">
        <v>1.55868892612352E-2</v>
      </c>
      <c r="G8" s="4">
        <v>1.10713501939766E-12</v>
      </c>
      <c r="H8" s="2">
        <v>1.3835859711010499E-2</v>
      </c>
    </row>
    <row r="9" spans="1:8" x14ac:dyDescent="0.25">
      <c r="A9" t="s">
        <v>21</v>
      </c>
      <c r="B9" s="4">
        <v>2.9433267947253801E-9</v>
      </c>
      <c r="C9" s="4">
        <v>5.86854488438495E-7</v>
      </c>
      <c r="D9" s="4">
        <v>6.0819460491480304E-8</v>
      </c>
      <c r="E9" s="4">
        <v>1.26218937415778E-6</v>
      </c>
      <c r="F9" s="4">
        <v>2.1548337407323499E-6</v>
      </c>
      <c r="G9" s="4">
        <v>1.7342459422404499E-7</v>
      </c>
      <c r="H9" s="4">
        <v>1.0088777876222399E-6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7" workbookViewId="0">
      <selection activeCell="E1" sqref="E1"/>
    </sheetView>
  </sheetViews>
  <sheetFormatPr defaultRowHeight="15" x14ac:dyDescent="0.25"/>
  <cols>
    <col min="1" max="1" width="30.140625" bestFit="1" customWidth="1"/>
    <col min="2" max="8" width="12" bestFit="1" customWidth="1"/>
  </cols>
  <sheetData>
    <row r="1" spans="1:8" ht="271.5" x14ac:dyDescent="0.25">
      <c r="A1" t="s">
        <v>0</v>
      </c>
      <c r="B1" s="1" t="s">
        <v>25</v>
      </c>
      <c r="C1" s="1" t="s">
        <v>24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t="s">
        <v>15</v>
      </c>
      <c r="B2" s="3">
        <f>Genauigkeit!B2/MIN(Genauigkeit!B$2:B$9)</f>
        <v>1276018812727.7012</v>
      </c>
      <c r="C2" s="3">
        <f>Genauigkeit!C2/MIN(Genauigkeit!C$2:C$9)</f>
        <v>30452947837.022232</v>
      </c>
      <c r="D2" s="3">
        <f>Genauigkeit!D2/MIN(Genauigkeit!D$2:D$9)</f>
        <v>6656914.6486239703</v>
      </c>
      <c r="E2" s="3">
        <f>Genauigkeit!E2/MIN(Genauigkeit!E$2:E$9)</f>
        <v>281626932840621.75</v>
      </c>
      <c r="F2" s="3">
        <f>Genauigkeit!F2/MIN(Genauigkeit!F$2:F$9)</f>
        <v>46455.012437187695</v>
      </c>
      <c r="G2" s="3">
        <f>Genauigkeit!G2/MIN(Genauigkeit!G$2:G$9)</f>
        <v>40563531451.808411</v>
      </c>
      <c r="H2" s="3">
        <f>Genauigkeit!H2/MIN(Genauigkeit!H$2:H$9)</f>
        <v>11207142.68008085</v>
      </c>
    </row>
    <row r="3" spans="1:8" x14ac:dyDescent="0.25">
      <c r="A3" t="s">
        <v>16</v>
      </c>
      <c r="B3" s="3">
        <f>Genauigkeit!B3/MIN(Genauigkeit!B$2:B$9)</f>
        <v>18005997.694466449</v>
      </c>
      <c r="C3" s="3">
        <f>Genauigkeit!C3/MIN(Genauigkeit!C$2:C$9)</f>
        <v>190790.12903442618</v>
      </c>
      <c r="D3" s="3">
        <f>Genauigkeit!D3/MIN(Genauigkeit!D$2:D$9)</f>
        <v>11.795445836439393</v>
      </c>
      <c r="E3" s="3">
        <f>Genauigkeit!E3/MIN(Genauigkeit!E$2:E$9)</f>
        <v>2703749144.2562466</v>
      </c>
      <c r="F3" s="3">
        <f>Genauigkeit!F3/MIN(Genauigkeit!F$2:F$9)</f>
        <v>1.0755337724799563</v>
      </c>
      <c r="G3" s="3">
        <f>Genauigkeit!G3/MIN(Genauigkeit!G$2:G$9)</f>
        <v>44748.410822059312</v>
      </c>
      <c r="H3" s="3">
        <f>Genauigkeit!H3/MIN(Genauigkeit!H$2:H$9)</f>
        <v>121.86347597453236</v>
      </c>
    </row>
    <row r="4" spans="1:8" x14ac:dyDescent="0.25">
      <c r="A4" t="s">
        <v>17</v>
      </c>
      <c r="B4" s="3">
        <f>Genauigkeit!B4/MIN(Genauigkeit!B$2:B$9)</f>
        <v>67766.650886856078</v>
      </c>
      <c r="C4" s="3">
        <f>Genauigkeit!C4/MIN(Genauigkeit!C$2:C$9)</f>
        <v>234303.11345278175</v>
      </c>
      <c r="D4" s="3">
        <f>Genauigkeit!D4/MIN(Genauigkeit!D$2:D$9)</f>
        <v>397016.91927580436</v>
      </c>
      <c r="E4" s="3">
        <f>Genauigkeit!E4/MIN(Genauigkeit!E$2:E$9)</f>
        <v>42427768815315.141</v>
      </c>
      <c r="F4" s="3">
        <f>Genauigkeit!F4/MIN(Genauigkeit!F$2:F$9)</f>
        <v>7233.4533131721246</v>
      </c>
      <c r="G4" s="3">
        <f>Genauigkeit!G4/MIN(Genauigkeit!G$2:G$9)</f>
        <v>6717356.9794390686</v>
      </c>
      <c r="H4" s="3">
        <f>Genauigkeit!H4/MIN(Genauigkeit!H$2:H$9)</f>
        <v>1633220.710941351</v>
      </c>
    </row>
    <row r="5" spans="1:8" x14ac:dyDescent="0.25">
      <c r="A5" t="s">
        <v>18</v>
      </c>
      <c r="B5" s="3">
        <f>Genauigkeit!B5/MIN(Genauigkeit!B$2:B$9)</f>
        <v>126187.56739821855</v>
      </c>
      <c r="C5" s="3">
        <f>Genauigkeit!C5/MIN(Genauigkeit!C$2:C$9)</f>
        <v>299891126861.52704</v>
      </c>
      <c r="D5" s="3">
        <f>Genauigkeit!D5/MIN(Genauigkeit!D$2:D$9)</f>
        <v>1</v>
      </c>
      <c r="E5" s="3">
        <f>Genauigkeit!E5/MIN(Genauigkeit!E$2:E$9)</f>
        <v>1</v>
      </c>
      <c r="F5" s="3">
        <f>Genauigkeit!F5/MIN(Genauigkeit!F$2:F$9)</f>
        <v>447263.0120395961</v>
      </c>
      <c r="G5" s="3">
        <f>Genauigkeit!G5/MIN(Genauigkeit!G$2:G$9)</f>
        <v>948569381544.0697</v>
      </c>
      <c r="H5" s="3">
        <f>Genauigkeit!H5/MIN(Genauigkeit!H$2:H$9)</f>
        <v>1</v>
      </c>
    </row>
    <row r="6" spans="1:8" x14ac:dyDescent="0.25">
      <c r="A6" t="s">
        <v>19</v>
      </c>
      <c r="B6" s="3">
        <f>Genauigkeit!B6/MIN(Genauigkeit!B$2:B$9)</f>
        <v>18005997.52779993</v>
      </c>
      <c r="C6" s="3">
        <f>Genauigkeit!C6/MIN(Genauigkeit!C$2:C$9)</f>
        <v>584119.17848889774</v>
      </c>
      <c r="D6" s="3">
        <f>Genauigkeit!D6/MIN(Genauigkeit!D$2:D$9)</f>
        <v>12.271869197883728</v>
      </c>
      <c r="E6" s="3">
        <f>Genauigkeit!E6/MIN(Genauigkeit!E$2:E$9)</f>
        <v>138112817100.82535</v>
      </c>
      <c r="F6" s="3">
        <f>Genauigkeit!F6/MIN(Genauigkeit!F$2:F$9)</f>
        <v>14567.881006033447</v>
      </c>
      <c r="G6" s="3">
        <f>Genauigkeit!G6/MIN(Genauigkeit!G$2:G$9)</f>
        <v>789107.66844094149</v>
      </c>
      <c r="H6" s="3">
        <f>Genauigkeit!H6/MIN(Genauigkeit!H$2:H$9)</f>
        <v>1503085.5589985719</v>
      </c>
    </row>
    <row r="7" spans="1:8" x14ac:dyDescent="0.25">
      <c r="A7" t="s">
        <v>20</v>
      </c>
      <c r="B7" s="3">
        <f>Genauigkeit!B7/MIN(Genauigkeit!B$2:B$9)</f>
        <v>18005997.486133296</v>
      </c>
      <c r="C7" s="3">
        <f>Genauigkeit!C7/MIN(Genauigkeit!C$2:C$9)</f>
        <v>458719.67594344792</v>
      </c>
      <c r="D7" s="3">
        <f>Genauigkeit!D7/MIN(Genauigkeit!D$2:D$9)</f>
        <v>12.271869210963201</v>
      </c>
      <c r="E7" s="3">
        <f>Genauigkeit!E7/MIN(Genauigkeit!E$2:E$9)</f>
        <v>2291068060.7862067</v>
      </c>
      <c r="F7" s="3">
        <f>Genauigkeit!F7/MIN(Genauigkeit!F$2:F$9)</f>
        <v>5331.047219594635</v>
      </c>
      <c r="G7" s="3">
        <f>Genauigkeit!G7/MIN(Genauigkeit!G$2:G$9)</f>
        <v>789107.66871289746</v>
      </c>
      <c r="H7" s="3">
        <f>Genauigkeit!H7/MIN(Genauigkeit!H$2:H$9)</f>
        <v>43319.806105742369</v>
      </c>
    </row>
    <row r="8" spans="1:8" x14ac:dyDescent="0.25">
      <c r="A8" t="s">
        <v>22</v>
      </c>
      <c r="B8" s="3">
        <f>Genauigkeit!B8/MIN(Genauigkeit!B$2:B$9)</f>
        <v>1</v>
      </c>
      <c r="C8" s="3">
        <f>Genauigkeit!C8/MIN(Genauigkeit!C$2:C$9)</f>
        <v>1</v>
      </c>
      <c r="D8" s="3">
        <f>Genauigkeit!D8/MIN(Genauigkeit!D$2:D$9)</f>
        <v>397016.91927580658</v>
      </c>
      <c r="E8" s="3">
        <f>Genauigkeit!E8/MIN(Genauigkeit!E$2:E$9)</f>
        <v>42427768815314.859</v>
      </c>
      <c r="F8" s="3">
        <f>Genauigkeit!F8/MIN(Genauigkeit!F$2:F$9)</f>
        <v>7233.4533131719854</v>
      </c>
      <c r="G8" s="3">
        <f>Genauigkeit!G8/MIN(Genauigkeit!G$2:G$9)</f>
        <v>1</v>
      </c>
      <c r="H8" s="3">
        <f>Genauigkeit!H8/MIN(Genauigkeit!H$2:H$9)</f>
        <v>1548231.7461670886</v>
      </c>
    </row>
    <row r="9" spans="1:8" x14ac:dyDescent="0.25">
      <c r="A9" t="s">
        <v>21</v>
      </c>
      <c r="B9" s="3">
        <f>Genauigkeit!B9/MIN(Genauigkeit!B$2:B$9)</f>
        <v>1104629.5182572552</v>
      </c>
      <c r="C9" s="3">
        <f>Genauigkeit!C9/MIN(Genauigkeit!C$2:C$9)</f>
        <v>212322.45231210621</v>
      </c>
      <c r="D9" s="3">
        <f>Genauigkeit!D9/MIN(Genauigkeit!D$2:D$9)</f>
        <v>13.493984116229033</v>
      </c>
      <c r="E9" s="3">
        <f>Genauigkeit!E9/MIN(Genauigkeit!E$2:E$9)</f>
        <v>3551013776.6166348</v>
      </c>
      <c r="F9" s="3">
        <f>Genauigkeit!F9/MIN(Genauigkeit!F$2:F$9)</f>
        <v>1</v>
      </c>
      <c r="G9" s="3">
        <f>Genauigkeit!G9/MIN(Genauigkeit!G$2:G$9)</f>
        <v>156642.67788981795</v>
      </c>
      <c r="H9" s="3">
        <f>Genauigkeit!H9/MIN(Genauigkeit!H$2:H$9)</f>
        <v>112.89335476252029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" sqref="B1:H1"/>
    </sheetView>
  </sheetViews>
  <sheetFormatPr defaultRowHeight="15" x14ac:dyDescent="0.25"/>
  <cols>
    <col min="1" max="1" width="30.140625" bestFit="1" customWidth="1"/>
    <col min="2" max="8" width="11.5703125" bestFit="1" customWidth="1"/>
  </cols>
  <sheetData>
    <row r="1" spans="1:8" ht="271.5" x14ac:dyDescent="0.25">
      <c r="A1" t="s">
        <v>0</v>
      </c>
      <c r="B1" s="1" t="s">
        <v>25</v>
      </c>
      <c r="C1" s="1" t="s">
        <v>24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t="s">
        <v>15</v>
      </c>
      <c r="B2" s="2">
        <v>4.3349399999999998E-4</v>
      </c>
      <c r="C2" s="2">
        <v>1.13888E-4</v>
      </c>
      <c r="D2" s="4">
        <v>4.5056999999999999E-5</v>
      </c>
      <c r="E2" s="4">
        <v>8.7095000000000006E-5</v>
      </c>
      <c r="F2" s="2">
        <v>5.11299E-4</v>
      </c>
      <c r="G2" s="4">
        <v>5.0827E-5</v>
      </c>
      <c r="H2" s="4">
        <v>5.2018000000000002E-5</v>
      </c>
    </row>
    <row r="3" spans="1:8" x14ac:dyDescent="0.25">
      <c r="A3" t="s">
        <v>16</v>
      </c>
      <c r="B3" s="4">
        <v>8.8325999999999994E-5</v>
      </c>
      <c r="C3" s="2">
        <v>3.1781499999999999E-4</v>
      </c>
      <c r="D3" s="4">
        <v>9.4096000000000002E-5</v>
      </c>
      <c r="E3" s="2">
        <v>4.0285199999999998E-4</v>
      </c>
      <c r="F3" s="2">
        <v>5.4659000000000001E-4</v>
      </c>
      <c r="G3" s="2">
        <v>1.5519199999999999E-4</v>
      </c>
      <c r="H3" s="2">
        <v>6.6733000000000005E-4</v>
      </c>
    </row>
    <row r="4" spans="1:8" x14ac:dyDescent="0.25">
      <c r="A4" t="s">
        <v>17</v>
      </c>
      <c r="B4" s="2">
        <v>2.8715899999999999E-4</v>
      </c>
      <c r="C4" s="2">
        <v>1.2631200000000001E-4</v>
      </c>
      <c r="D4" s="2">
        <v>6.7266799999999996E-3</v>
      </c>
      <c r="E4" s="2">
        <v>1.787072E-2</v>
      </c>
      <c r="F4" s="2">
        <v>2.2338444999999998E-2</v>
      </c>
      <c r="G4" s="2">
        <v>1.3168899999999999E-4</v>
      </c>
      <c r="H4" s="2">
        <v>1.22154E-4</v>
      </c>
    </row>
    <row r="5" spans="1:8" x14ac:dyDescent="0.25">
      <c r="A5" t="s">
        <v>18</v>
      </c>
      <c r="B5" s="2">
        <v>4.2760699999999999E-4</v>
      </c>
      <c r="C5" s="2">
        <v>4.6273399999999998E-3</v>
      </c>
      <c r="D5" s="4">
        <v>5.4614000000000003E-5</v>
      </c>
      <c r="E5" s="2">
        <v>1.2006999999999999E-4</v>
      </c>
      <c r="F5" s="2">
        <v>2.1383771999999999E-2</v>
      </c>
      <c r="G5" s="2">
        <v>2.2091675000000002E-2</v>
      </c>
      <c r="H5" s="2">
        <v>1.6180599999999999E-4</v>
      </c>
    </row>
    <row r="6" spans="1:8" x14ac:dyDescent="0.25">
      <c r="A6" t="s">
        <v>19</v>
      </c>
      <c r="B6" s="2">
        <v>1.26026E-4</v>
      </c>
      <c r="C6" s="2">
        <v>3.3301499999999998E-4</v>
      </c>
      <c r="D6" s="4">
        <v>9.8286000000000001E-5</v>
      </c>
      <c r="E6" s="2">
        <v>1.1513350000000001E-3</v>
      </c>
      <c r="F6" s="2">
        <v>1.089245E-3</v>
      </c>
      <c r="G6" s="2">
        <v>1.2846600000000001E-4</v>
      </c>
      <c r="H6" s="2">
        <v>8.5257900000000001E-4</v>
      </c>
    </row>
    <row r="7" spans="1:8" x14ac:dyDescent="0.25">
      <c r="A7" t="s">
        <v>20</v>
      </c>
      <c r="B7" s="2">
        <v>7.4024300000000002E-4</v>
      </c>
      <c r="C7" s="2">
        <v>1.9987337000000001E-2</v>
      </c>
      <c r="D7" s="2">
        <v>1.4726209999999999E-3</v>
      </c>
      <c r="E7" s="2">
        <v>0.21991129600000001</v>
      </c>
      <c r="F7" s="2">
        <v>0.25263097499999998</v>
      </c>
      <c r="G7" s="2">
        <v>3.3340119999999999E-3</v>
      </c>
      <c r="H7" s="2">
        <v>0.287908795</v>
      </c>
    </row>
    <row r="8" spans="1:8" x14ac:dyDescent="0.25">
      <c r="A8" t="s">
        <v>22</v>
      </c>
      <c r="B8" s="2">
        <v>1.04551E-4</v>
      </c>
      <c r="C8" s="2">
        <v>4.2335099999999998E-4</v>
      </c>
      <c r="D8" s="2">
        <v>6.9697090000000001E-3</v>
      </c>
      <c r="E8" s="2">
        <v>1.9529497999999999E-2</v>
      </c>
      <c r="F8" s="2">
        <v>2.1508146999999998E-2</v>
      </c>
      <c r="G8" s="2">
        <v>2.2347099999999999E-4</v>
      </c>
      <c r="H8" s="2">
        <v>1.9183064999999999E-2</v>
      </c>
    </row>
    <row r="9" spans="1:8" x14ac:dyDescent="0.25">
      <c r="A9" t="s">
        <v>21</v>
      </c>
      <c r="B9" s="2">
        <v>1.0144700000000001E-4</v>
      </c>
      <c r="C9" s="2">
        <v>4.2473100000000002E-4</v>
      </c>
      <c r="D9" s="2">
        <v>1.40433E-4</v>
      </c>
      <c r="E9" s="2">
        <v>1.1937989999999999E-3</v>
      </c>
      <c r="F9" s="2">
        <v>1.264374E-3</v>
      </c>
      <c r="G9" s="2">
        <v>1.77577E-4</v>
      </c>
      <c r="H9" s="2">
        <v>1.3754489999999999E-3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4" workbookViewId="0">
      <selection activeCell="O23" sqref="O23"/>
    </sheetView>
  </sheetViews>
  <sheetFormatPr defaultRowHeight="15" x14ac:dyDescent="0.25"/>
  <cols>
    <col min="1" max="1" width="30.140625" bestFit="1" customWidth="1"/>
    <col min="2" max="8" width="12" bestFit="1" customWidth="1"/>
  </cols>
  <sheetData>
    <row r="1" spans="1:8" ht="271.5" x14ac:dyDescent="0.25">
      <c r="A1" t="s">
        <v>0</v>
      </c>
      <c r="B1" s="1" t="s">
        <v>25</v>
      </c>
      <c r="C1" s="1" t="s">
        <v>24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t="s">
        <v>15</v>
      </c>
      <c r="B2">
        <f>Berechnungsdauer!B2/MIN(Berechnungsdauer!B$2:B$9)</f>
        <v>4.9078866924801305</v>
      </c>
      <c r="C2">
        <f>Berechnungsdauer!C2/MIN(Berechnungsdauer!C$2:C$9)</f>
        <v>1</v>
      </c>
      <c r="D2">
        <f>Berechnungsdauer!D2/MIN(Berechnungsdauer!D$2:D$9)</f>
        <v>1</v>
      </c>
      <c r="E2">
        <f>Berechnungsdauer!E2/MIN(Berechnungsdauer!E$2:E$9)</f>
        <v>1</v>
      </c>
      <c r="F2">
        <f>Berechnungsdauer!F2/MIN(Berechnungsdauer!F$2:F$9)</f>
        <v>1</v>
      </c>
      <c r="G2">
        <f>Berechnungsdauer!G2/MIN(Berechnungsdauer!G$2:G$9)</f>
        <v>1</v>
      </c>
      <c r="H2">
        <f>Berechnungsdauer!H2/MIN(Berechnungsdauer!H$2:H$9)</f>
        <v>1</v>
      </c>
    </row>
    <row r="3" spans="1:8" x14ac:dyDescent="0.25">
      <c r="A3" t="s">
        <v>16</v>
      </c>
      <c r="B3">
        <f>Berechnungsdauer!B3/MIN(Berechnungsdauer!B$2:B$9)</f>
        <v>1</v>
      </c>
      <c r="C3">
        <f>Berechnungsdauer!C3/MIN(Berechnungsdauer!C$2:C$9)</f>
        <v>2.7905925119415564</v>
      </c>
      <c r="D3">
        <f>Berechnungsdauer!D3/MIN(Berechnungsdauer!D$2:D$9)</f>
        <v>2.0883769447588612</v>
      </c>
      <c r="E3">
        <f>Berechnungsdauer!E3/MIN(Berechnungsdauer!E$2:E$9)</f>
        <v>4.6254319995407309</v>
      </c>
      <c r="F3">
        <f>Berechnungsdauer!F3/MIN(Berechnungsdauer!F$2:F$9)</f>
        <v>1.069022235521681</v>
      </c>
      <c r="G3">
        <f>Berechnungsdauer!G3/MIN(Berechnungsdauer!G$2:G$9)</f>
        <v>3.0533377929053453</v>
      </c>
      <c r="H3">
        <f>Berechnungsdauer!H3/MIN(Berechnungsdauer!H$2:H$9)</f>
        <v>12.828828482448383</v>
      </c>
    </row>
    <row r="4" spans="1:8" x14ac:dyDescent="0.25">
      <c r="A4" t="s">
        <v>17</v>
      </c>
      <c r="B4">
        <f>Berechnungsdauer!B4/MIN(Berechnungsdauer!B$2:B$9)</f>
        <v>3.2511265086158097</v>
      </c>
      <c r="C4">
        <f>Berechnungsdauer!C4/MIN(Berechnungsdauer!C$2:C$9)</f>
        <v>1.1090896319190784</v>
      </c>
      <c r="D4">
        <f>Berechnungsdauer!D4/MIN(Berechnungsdauer!D$2:D$9)</f>
        <v>149.29267372439355</v>
      </c>
      <c r="E4">
        <f>Berechnungsdauer!E4/MIN(Berechnungsdauer!E$2:E$9)</f>
        <v>205.18652046615762</v>
      </c>
      <c r="F4">
        <f>Berechnungsdauer!F4/MIN(Berechnungsdauer!F$2:F$9)</f>
        <v>43.689592586725183</v>
      </c>
      <c r="G4">
        <f>Berechnungsdauer!G4/MIN(Berechnungsdauer!G$2:G$9)</f>
        <v>2.5909260825938967</v>
      </c>
      <c r="H4">
        <f>Berechnungsdauer!H4/MIN(Berechnungsdauer!H$2:H$9)</f>
        <v>2.3483025106693836</v>
      </c>
    </row>
    <row r="5" spans="1:8" x14ac:dyDescent="0.25">
      <c r="A5" t="s">
        <v>18</v>
      </c>
      <c r="B5">
        <f>Berechnungsdauer!B5/MIN(Berechnungsdauer!B$2:B$9)</f>
        <v>4.841235876185948</v>
      </c>
      <c r="C5">
        <f>Berechnungsdauer!C5/MIN(Berechnungsdauer!C$2:C$9)</f>
        <v>40.630619556055066</v>
      </c>
      <c r="D5">
        <f>Berechnungsdauer!D5/MIN(Berechnungsdauer!D$2:D$9)</f>
        <v>1.2121091062432032</v>
      </c>
      <c r="E5">
        <f>Berechnungsdauer!E5/MIN(Berechnungsdauer!E$2:E$9)</f>
        <v>1.3786095642689016</v>
      </c>
      <c r="F5">
        <f>Berechnungsdauer!F5/MIN(Berechnungsdauer!F$2:F$9)</f>
        <v>41.822440489811243</v>
      </c>
      <c r="G5">
        <f>Berechnungsdauer!G5/MIN(Berechnungsdauer!G$2:G$9)</f>
        <v>434.64448029590574</v>
      </c>
      <c r="H5">
        <f>Berechnungsdauer!H5/MIN(Berechnungsdauer!H$2:H$9)</f>
        <v>3.1105771079241795</v>
      </c>
    </row>
    <row r="6" spans="1:8" x14ac:dyDescent="0.25">
      <c r="A6" t="s">
        <v>19</v>
      </c>
      <c r="B6">
        <f>Berechnungsdauer!B6/MIN(Berechnungsdauer!B$2:B$9)</f>
        <v>1.4268278875982159</v>
      </c>
      <c r="C6">
        <f>Berechnungsdauer!C6/MIN(Berechnungsdauer!C$2:C$9)</f>
        <v>2.9240569682495079</v>
      </c>
      <c r="D6">
        <f>Berechnungsdauer!D6/MIN(Berechnungsdauer!D$2:D$9)</f>
        <v>2.1813702643318464</v>
      </c>
      <c r="E6">
        <f>Berechnungsdauer!E6/MIN(Berechnungsdauer!E$2:E$9)</f>
        <v>13.219300763534072</v>
      </c>
      <c r="F6">
        <f>Berechnungsdauer!F6/MIN(Berechnungsdauer!F$2:F$9)</f>
        <v>2.1303483871472464</v>
      </c>
      <c r="G6">
        <f>Berechnungsdauer!G6/MIN(Berechnungsdauer!G$2:G$9)</f>
        <v>2.5275149034961735</v>
      </c>
      <c r="H6">
        <f>Berechnungsdauer!H6/MIN(Berechnungsdauer!H$2:H$9)</f>
        <v>16.390076511976623</v>
      </c>
    </row>
    <row r="7" spans="1:8" x14ac:dyDescent="0.25">
      <c r="A7" t="s">
        <v>20</v>
      </c>
      <c r="B7">
        <f>Berechnungsdauer!B7/MIN(Berechnungsdauer!B$2:B$9)</f>
        <v>8.3808051989221752</v>
      </c>
      <c r="C7">
        <f>Berechnungsdauer!C7/MIN(Berechnungsdauer!C$2:C$9)</f>
        <v>175.49993853610565</v>
      </c>
      <c r="D7">
        <f>Berechnungsdauer!D7/MIN(Berechnungsdauer!D$2:D$9)</f>
        <v>32.683511995916284</v>
      </c>
      <c r="E7">
        <f>Berechnungsdauer!E7/MIN(Berechnungsdauer!E$2:E$9)</f>
        <v>2524.958906940697</v>
      </c>
      <c r="F7">
        <f>Berechnungsdauer!F7/MIN(Berechnungsdauer!F$2:F$9)</f>
        <v>494.0963604466271</v>
      </c>
      <c r="G7">
        <f>Berechnungsdauer!G7/MIN(Berechnungsdauer!G$2:G$9)</f>
        <v>65.595293839888242</v>
      </c>
      <c r="H7">
        <f>Berechnungsdauer!H7/MIN(Berechnungsdauer!H$2:H$9)</f>
        <v>5534.7917067169055</v>
      </c>
    </row>
    <row r="8" spans="1:8" x14ac:dyDescent="0.25">
      <c r="A8" t="s">
        <v>22</v>
      </c>
      <c r="B8">
        <f>Berechnungsdauer!B8/MIN(Berechnungsdauer!B$2:B$9)</f>
        <v>1.1836944953920703</v>
      </c>
      <c r="C8">
        <f>Berechnungsdauer!C8/MIN(Berechnungsdauer!C$2:C$9)</f>
        <v>3.7172573054228715</v>
      </c>
      <c r="D8">
        <f>Berechnungsdauer!D8/MIN(Berechnungsdauer!D$2:D$9)</f>
        <v>154.68648600661385</v>
      </c>
      <c r="E8">
        <f>Berechnungsdauer!E8/MIN(Berechnungsdauer!E$2:E$9)</f>
        <v>224.23213732131578</v>
      </c>
      <c r="F8">
        <f>Berechnungsdauer!F8/MIN(Berechnungsdauer!F$2:F$9)</f>
        <v>42.065693459208795</v>
      </c>
      <c r="G8">
        <f>Berechnungsdauer!G8/MIN(Berechnungsdauer!G$2:G$9)</f>
        <v>4.3966986050721069</v>
      </c>
      <c r="H8">
        <f>Berechnungsdauer!H8/MIN(Berechnungsdauer!H$2:H$9)</f>
        <v>368.77744242377634</v>
      </c>
    </row>
    <row r="9" spans="1:8" x14ac:dyDescent="0.25">
      <c r="A9" t="s">
        <v>21</v>
      </c>
      <c r="B9">
        <f>Berechnungsdauer!B9/MIN(Berechnungsdauer!B$2:B$9)</f>
        <v>1.148551955256663</v>
      </c>
      <c r="C9">
        <f>Berechnungsdauer!C9/MIN(Berechnungsdauer!C$2:C$9)</f>
        <v>3.7293744731666201</v>
      </c>
      <c r="D9">
        <f>Berechnungsdauer!D9/MIN(Berechnungsdauer!D$2:D$9)</f>
        <v>3.1167854051534722</v>
      </c>
      <c r="E9">
        <f>Berechnungsdauer!E9/MIN(Berechnungsdauer!E$2:E$9)</f>
        <v>13.706860324932544</v>
      </c>
      <c r="F9">
        <f>Berechnungsdauer!F9/MIN(Berechnungsdauer!F$2:F$9)</f>
        <v>2.4728661702839236</v>
      </c>
      <c r="G9">
        <f>Berechnungsdauer!G9/MIN(Berechnungsdauer!G$2:G$9)</f>
        <v>3.4937533200857813</v>
      </c>
      <c r="H9">
        <f>Berechnungsdauer!H9/MIN(Berechnungsdauer!H$2:H$9)</f>
        <v>26.441789380599023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topLeftCell="A4" workbookViewId="0">
      <selection activeCell="M20" sqref="M20"/>
    </sheetView>
  </sheetViews>
  <sheetFormatPr defaultRowHeight="15" x14ac:dyDescent="0.25"/>
  <cols>
    <col min="1" max="1" width="30.140625" bestFit="1" customWidth="1"/>
    <col min="2" max="8" width="11.5703125" bestFit="1" customWidth="1"/>
  </cols>
  <sheetData>
    <row r="1" spans="1:8" ht="271.5" x14ac:dyDescent="0.25">
      <c r="A1" t="s">
        <v>0</v>
      </c>
      <c r="B1" s="1" t="s">
        <v>25</v>
      </c>
      <c r="C1" s="1" t="s">
        <v>24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t="s">
        <v>15</v>
      </c>
      <c r="B2" s="2">
        <v>3.8663693710375099E-3</v>
      </c>
      <c r="C2" s="2">
        <v>5.3065540080168795E-4</v>
      </c>
      <c r="D2" s="2">
        <v>1.08775444955433E-4</v>
      </c>
      <c r="E2" s="2">
        <v>3.6457913950834701E-4</v>
      </c>
      <c r="F2" s="2">
        <v>4.6051081219716803E-3</v>
      </c>
      <c r="G2" s="4">
        <v>2.1152428305807399E-5</v>
      </c>
      <c r="H2" s="2">
        <v>1.5144509848306599E-4</v>
      </c>
    </row>
    <row r="3" spans="1:8" x14ac:dyDescent="0.25">
      <c r="A3" t="s">
        <v>16</v>
      </c>
      <c r="B3" s="2">
        <v>3.09113881998924E-4</v>
      </c>
      <c r="C3" s="4">
        <v>6.2658069002412706E-5</v>
      </c>
      <c r="D3" s="2">
        <v>1.02539523712724E-4</v>
      </c>
      <c r="E3" s="2">
        <v>4.9094291866763802E-4</v>
      </c>
      <c r="F3" s="2">
        <v>1.1434853388220599E-3</v>
      </c>
      <c r="G3" s="4">
        <v>4.3952312725718898E-5</v>
      </c>
      <c r="H3" s="2">
        <v>7.9825745353314E-4</v>
      </c>
    </row>
    <row r="4" spans="1:8" x14ac:dyDescent="0.25">
      <c r="A4" t="s">
        <v>17</v>
      </c>
      <c r="B4" s="2">
        <v>2.11661219830157E-3</v>
      </c>
      <c r="C4" s="4">
        <v>1.3978484766369899E-5</v>
      </c>
      <c r="D4" s="2">
        <v>1.3824123280145001E-3</v>
      </c>
      <c r="E4" s="2">
        <v>4.8877375733419402E-4</v>
      </c>
      <c r="F4" s="2">
        <v>2.9519789893237901E-3</v>
      </c>
      <c r="G4" s="4">
        <v>1.7503534390562802E-5</v>
      </c>
      <c r="H4" s="4">
        <v>3.8060720811446397E-5</v>
      </c>
    </row>
    <row r="5" spans="1:8" x14ac:dyDescent="0.25">
      <c r="A5" t="s">
        <v>18</v>
      </c>
      <c r="B5" s="2">
        <v>1.0963675588469E-3</v>
      </c>
      <c r="C5" s="2">
        <v>4.1484765829875398E-4</v>
      </c>
      <c r="D5" s="4">
        <v>1.59558419686738E-5</v>
      </c>
      <c r="E5" s="4">
        <v>1.8436231894415001E-5</v>
      </c>
      <c r="F5" s="2">
        <v>9.5230165124589403E-4</v>
      </c>
      <c r="G5" s="2">
        <v>1.04596798397948E-3</v>
      </c>
      <c r="H5" s="2">
        <v>1.65664070353413E-4</v>
      </c>
    </row>
    <row r="6" spans="1:8" x14ac:dyDescent="0.25">
      <c r="A6" t="s">
        <v>19</v>
      </c>
      <c r="B6" s="2">
        <v>4.9763539137757799E-4</v>
      </c>
      <c r="C6" s="4">
        <v>2.3312485816606799E-5</v>
      </c>
      <c r="D6" s="4">
        <v>1.8768418670573701E-5</v>
      </c>
      <c r="E6" s="4">
        <v>2.7208192375151099E-5</v>
      </c>
      <c r="F6" s="2">
        <v>4.72439276494607E-4</v>
      </c>
      <c r="G6" s="4">
        <v>2.0490264847857701E-5</v>
      </c>
      <c r="H6" s="2">
        <v>1.34629471532241E-4</v>
      </c>
    </row>
    <row r="7" spans="1:8" x14ac:dyDescent="0.25">
      <c r="A7" t="s">
        <v>20</v>
      </c>
      <c r="B7" s="4">
        <v>8.4086979084250395E-5</v>
      </c>
      <c r="C7" s="2">
        <v>3.0463985282674899E-4</v>
      </c>
      <c r="D7" s="4">
        <v>5.5749391073360697E-5</v>
      </c>
      <c r="E7" s="2">
        <v>3.7532193758716202E-3</v>
      </c>
      <c r="F7" s="2">
        <v>5.4367611779380402E-3</v>
      </c>
      <c r="G7" s="4">
        <v>8.1068973352350004E-5</v>
      </c>
      <c r="H7" s="2">
        <v>6.1227782682287298E-3</v>
      </c>
    </row>
    <row r="8" spans="1:8" x14ac:dyDescent="0.25">
      <c r="A8" t="s">
        <v>22</v>
      </c>
      <c r="B8" s="4">
        <v>2.6643309827907202E-5</v>
      </c>
      <c r="C8" s="2">
        <v>1.8518907591262999E-4</v>
      </c>
      <c r="D8" s="2">
        <v>7.0614950545872099E-4</v>
      </c>
      <c r="E8" s="2">
        <v>1.06266119680163E-3</v>
      </c>
      <c r="F8" s="2">
        <v>1.37875392780048E-3</v>
      </c>
      <c r="G8" s="2">
        <v>4.2150475087368903E-4</v>
      </c>
      <c r="H8" s="2">
        <v>1.2130797571666401E-3</v>
      </c>
    </row>
    <row r="9" spans="1:8" x14ac:dyDescent="0.25">
      <c r="A9" t="s">
        <v>21</v>
      </c>
      <c r="B9" s="4">
        <v>1.6429177389539901E-5</v>
      </c>
      <c r="C9" s="2">
        <v>1.6588919734862099E-4</v>
      </c>
      <c r="D9" s="4">
        <v>1.3018278175959601E-5</v>
      </c>
      <c r="E9" s="2">
        <v>2.6798884851478999E-4</v>
      </c>
      <c r="F9" s="2">
        <v>1.7640555467788501E-4</v>
      </c>
      <c r="G9" s="4">
        <v>2.8116837239697401E-5</v>
      </c>
      <c r="H9" s="2">
        <v>1.38237921455304E-4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Konvergenz</vt:lpstr>
      <vt:lpstr>Genauigkeit</vt:lpstr>
      <vt:lpstr>Genauigkeit normiert</vt:lpstr>
      <vt:lpstr>Berechnungsdauer</vt:lpstr>
      <vt:lpstr>Berechnungsdauer normiert</vt:lpstr>
      <vt:lpstr>Berechnungsdauer - Sigma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2014-08-14T09:33:52Z</dcterms:modified>
</cp:coreProperties>
</file>