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ED45AC28-E4A1-4B37-A12C-CB44F2F4F98B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<sst xmlns="http://schemas.openxmlformats.org/spreadsheetml/2006/main" count="63" uniqueCount="17">
  <si>
    <t>Run 1</t>
  </si>
  <si>
    <t>Run 2</t>
  </si>
  <si>
    <t>Run 3</t>
  </si>
  <si>
    <t>Average</t>
  </si>
  <si>
    <t>T_inf [°C]</t>
  </si>
  <si>
    <t>Relative T_inf [°C]</t>
  </si>
  <si>
    <t>Ambient T [°C]</t>
  </si>
  <si>
    <t>StdDev</t>
  </si>
  <si>
    <t>No B anti-optimal LTF</t>
  </si>
  <si>
    <t>Max utilization LTF</t>
  </si>
  <si>
    <t>Min utilization LTF</t>
  </si>
  <si>
    <t>Mod. B predictor</t>
  </si>
  <si>
    <t>No B optimal LTF</t>
  </si>
  <si>
    <t>Instance 4</t>
  </si>
  <si>
    <t>Instance 5</t>
  </si>
  <si>
    <t>Instance 6</t>
  </si>
  <si>
    <t>Mod. B Eik 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</si>
</sst>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0.16999869280543339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0.16999869280543339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55.858666666666664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0.12551759504813093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0.12551759504813093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52.112000000000002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0.15839191898578692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0.15839191898578692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55.812000000000005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0.30944825451474356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0.30944825451474356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51.077333333333335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0.53103170024647928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0.53103170024647928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52.331999999999994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0.14913975548681269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0.14913975548681269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52.358000000000004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2.9595645325277732E-2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2.9595645325277732E-2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34.822133333333404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1.5749144597582084E-2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1.5749144597582084E-2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31.071866666666665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2.0432871120336218E-2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2.0432871120336218E-2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34.649733333333408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0.10430890022748061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0.10430890022748061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29.857200000000006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0.17660962601170768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0.17660962601170768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31.093400000000031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0.14606993758696066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0.14606993758696066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31.161400000000032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4</c:v>
                </c:pt>
                <c:pt idx="1">
                  <c:v>Instance 5</c:v>
                </c:pt>
                <c:pt idx="2">
                  <c:v>Instance 6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7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tabSelected="1" zoomScaleNormal="100" workbookViewId="0">
      <selection activeCell="A37" sqref="A37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13</v>
      </c>
    </row>
    <row r="36" spans="1:14" ht="15" customHeight="1" x14ac:dyDescent="0.2">
      <c r="A36" s="5"/>
      <c r="B36" s="28" t="s">
        <v>4</v>
      </c>
      <c r="C36" s="26"/>
      <c r="D36" s="26"/>
      <c r="E36" s="26"/>
      <c r="F36" s="29"/>
      <c r="G36" s="28" t="s">
        <v>5</v>
      </c>
      <c r="H36" s="26"/>
      <c r="I36" s="26"/>
      <c r="J36" s="26"/>
      <c r="K36" s="27"/>
      <c r="L36" s="25" t="s">
        <v>6</v>
      </c>
      <c r="M36" s="26"/>
      <c r="N36" s="27"/>
    </row>
    <row r="37" spans="1:14" ht="15" x14ac:dyDescent="0.25">
      <c r="A37" s="6"/>
      <c r="B37" s="13" t="s">
        <v>0</v>
      </c>
      <c r="C37" s="13" t="s">
        <v>1</v>
      </c>
      <c r="D37" s="13" t="s">
        <v>2</v>
      </c>
      <c r="E37" s="16" t="s">
        <v>3</v>
      </c>
      <c r="F37" s="16" t="s">
        <v>7</v>
      </c>
      <c r="G37" s="14" t="s">
        <v>0</v>
      </c>
      <c r="H37" s="13" t="s">
        <v>1</v>
      </c>
      <c r="I37" s="13" t="s">
        <v>2</v>
      </c>
      <c r="J37" s="16" t="s">
        <v>3</v>
      </c>
      <c r="K37" s="15" t="s">
        <v>7</v>
      </c>
      <c r="L37" s="19" t="s">
        <v>0</v>
      </c>
      <c r="M37" s="13" t="s">
        <v>1</v>
      </c>
      <c r="N37" s="20" t="s">
        <v>2</v>
      </c>
    </row>
    <row r="38" spans="1:14" ht="15" x14ac:dyDescent="0.25">
      <c r="A38" s="7" t="s">
        <v>8</v>
      </c>
      <c r="B38" s="3">
        <v>56.072000000000003</v>
      </c>
      <c r="C38" s="3">
        <v>55.847999999999999</v>
      </c>
      <c r="D38" s="3">
        <v>55.655999999999999</v>
      </c>
      <c r="E38" s="17">
        <f>AVERAGE(B38:D38)</f>
        <v>55.858666666666664</v>
      </c>
      <c r="F38" s="17">
        <f>_xlfn.STDEV.P(B38:D38)</f>
        <v>0.16999869280543339</v>
      </c>
      <c r="G38" s="4">
        <f t="shared" ref="G38:G47" si="0">B38-L38</f>
        <v>34.863200000000006</v>
      </c>
      <c r="H38" s="3">
        <f t="shared" ref="H38:H47" si="1">C38-M38</f>
        <v>34.808600000000098</v>
      </c>
      <c r="I38" s="3">
        <f t="shared" ref="I38:I47" si="2">D38-N38</f>
        <v>34.794600000000102</v>
      </c>
      <c r="J38" s="17">
        <f>AVERAGE(G38:I38)</f>
        <v>34.822133333333404</v>
      </c>
      <c r="K38" s="8">
        <f>_xlfn.STDEV.P(G38:I38)</f>
        <v>2.9595645325277732E-2</v>
      </c>
      <c r="L38" s="21">
        <v>21.2088</v>
      </c>
      <c r="M38" s="3">
        <v>21.039399999999901</v>
      </c>
      <c r="N38" s="22">
        <v>20.8613999999999</v>
      </c>
    </row>
    <row r="39" spans="1:14" ht="15" x14ac:dyDescent="0.25">
      <c r="A39" s="7" t="s">
        <v>9</v>
      </c>
      <c r="B39" s="3">
        <v>52.283999999999999</v>
      </c>
      <c r="C39" s="3">
        <v>52.064</v>
      </c>
      <c r="D39" s="3">
        <v>51.988</v>
      </c>
      <c r="E39" s="17">
        <f t="shared" ref="E39:E47" si="3">AVERAGE(B39:D39)</f>
        <v>52.112000000000002</v>
      </c>
      <c r="F39" s="17">
        <f t="shared" ref="F39:F47" si="4">_xlfn.STDEV.P(B39:D39)</f>
        <v>0.12551759504813093</v>
      </c>
      <c r="G39" s="4">
        <f t="shared" si="0"/>
        <v>31.09</v>
      </c>
      <c r="H39" s="3">
        <f t="shared" si="1"/>
        <v>31.074000000000002</v>
      </c>
      <c r="I39" s="3">
        <f t="shared" si="2"/>
        <v>31.051600000000001</v>
      </c>
      <c r="J39" s="17">
        <f t="shared" ref="J39:J47" si="5">AVERAGE(G39:I39)</f>
        <v>31.071866666666665</v>
      </c>
      <c r="K39" s="8">
        <f t="shared" ref="K39:K47" si="6">_xlfn.STDEV.P(G39:I39)</f>
        <v>1.5749144597582084E-2</v>
      </c>
      <c r="L39" s="21">
        <v>21.193999999999999</v>
      </c>
      <c r="M39" s="3">
        <v>20.99</v>
      </c>
      <c r="N39" s="22">
        <v>20.936399999999999</v>
      </c>
    </row>
    <row r="40" spans="1:14" ht="15" x14ac:dyDescent="0.25">
      <c r="A40" s="7" t="s">
        <v>10</v>
      </c>
      <c r="B40" s="3">
        <v>55.78</v>
      </c>
      <c r="C40" s="3">
        <v>55.636000000000003</v>
      </c>
      <c r="D40" s="3">
        <v>56.02</v>
      </c>
      <c r="E40" s="17">
        <f t="shared" si="3"/>
        <v>55.812000000000005</v>
      </c>
      <c r="F40" s="17">
        <f t="shared" si="4"/>
        <v>0.15839191898578692</v>
      </c>
      <c r="G40" s="4">
        <f t="shared" si="0"/>
        <v>34.631200000000106</v>
      </c>
      <c r="H40" s="3">
        <f t="shared" si="1"/>
        <v>34.639800000000108</v>
      </c>
      <c r="I40" s="3">
        <f t="shared" si="2"/>
        <v>34.678200000000004</v>
      </c>
      <c r="J40" s="17">
        <f t="shared" si="5"/>
        <v>34.649733333333408</v>
      </c>
      <c r="K40" s="8">
        <f t="shared" si="6"/>
        <v>2.0432871120336218E-2</v>
      </c>
      <c r="L40" s="21">
        <v>21.148799999999898</v>
      </c>
      <c r="M40" s="3">
        <v>20.996199999999899</v>
      </c>
      <c r="N40" s="22">
        <v>21.341799999999999</v>
      </c>
    </row>
    <row r="41" spans="1:14" ht="15" x14ac:dyDescent="0.25">
      <c r="A41" s="7" t="s">
        <v>11</v>
      </c>
      <c r="B41" s="3">
        <v>50.816000000000003</v>
      </c>
      <c r="C41" s="3">
        <v>50.904000000000003</v>
      </c>
      <c r="D41" s="3">
        <v>51.512</v>
      </c>
      <c r="E41" s="17">
        <f t="shared" si="3"/>
        <v>51.077333333333335</v>
      </c>
      <c r="F41" s="17">
        <f t="shared" si="4"/>
        <v>0.30944825451474356</v>
      </c>
      <c r="G41" s="4">
        <f t="shared" si="0"/>
        <v>29.731600000000004</v>
      </c>
      <c r="H41" s="3">
        <f t="shared" si="1"/>
        <v>29.987000000000002</v>
      </c>
      <c r="I41" s="3">
        <f t="shared" si="2"/>
        <v>29.853000000000002</v>
      </c>
      <c r="J41" s="17">
        <f t="shared" si="5"/>
        <v>29.857200000000006</v>
      </c>
      <c r="K41" s="8">
        <f t="shared" si="6"/>
        <v>0.10430890022748061</v>
      </c>
      <c r="L41" s="21">
        <v>21.084399999999999</v>
      </c>
      <c r="M41" s="3">
        <v>20.917000000000002</v>
      </c>
      <c r="N41" s="22">
        <v>21.658999999999999</v>
      </c>
    </row>
    <row r="42" spans="1:14" ht="15" x14ac:dyDescent="0.25">
      <c r="A42" s="7" t="s">
        <v>12</v>
      </c>
      <c r="B42" s="3">
        <v>52.015999999999998</v>
      </c>
      <c r="C42" s="3">
        <v>51.9</v>
      </c>
      <c r="D42" s="3">
        <v>53.08</v>
      </c>
      <c r="E42" s="17">
        <f t="shared" si="3"/>
        <v>52.331999999999994</v>
      </c>
      <c r="F42" s="17">
        <f t="shared" si="4"/>
        <v>0.53103170024647928</v>
      </c>
      <c r="G42" s="4">
        <f t="shared" si="0"/>
        <v>30.925199999999997</v>
      </c>
      <c r="H42" s="3">
        <f t="shared" si="1"/>
        <v>31.017600000000098</v>
      </c>
      <c r="I42" s="3">
        <f t="shared" si="2"/>
        <v>31.337399999999999</v>
      </c>
      <c r="J42" s="17">
        <f t="shared" si="5"/>
        <v>31.093400000000031</v>
      </c>
      <c r="K42" s="8">
        <f t="shared" si="6"/>
        <v>0.17660962601170768</v>
      </c>
      <c r="L42" s="21">
        <v>21.090800000000002</v>
      </c>
      <c r="M42" s="3">
        <v>20.882399999999901</v>
      </c>
      <c r="N42" s="22">
        <v>21.742599999999999</v>
      </c>
    </row>
    <row r="43" spans="1:14" ht="15" x14ac:dyDescent="0.25">
      <c r="A43" s="7" t="s">
        <v>16</v>
      </c>
      <c r="B43" s="3">
        <v>52.2</v>
      </c>
      <c r="C43" s="3">
        <v>52.316000000000003</v>
      </c>
      <c r="D43" s="3">
        <v>52.558</v>
      </c>
      <c r="E43" s="17">
        <f t="shared" si="3"/>
        <v>52.358000000000004</v>
      </c>
      <c r="F43" s="17">
        <f t="shared" si="4"/>
        <v>0.14913975548681269</v>
      </c>
      <c r="G43" s="4">
        <f t="shared" si="0"/>
        <v>31.079400000000003</v>
      </c>
      <c r="H43" s="3">
        <f t="shared" si="1"/>
        <v>31.366600000000002</v>
      </c>
      <c r="I43" s="3">
        <f t="shared" si="2"/>
        <v>31.038200000000099</v>
      </c>
      <c r="J43" s="17">
        <f t="shared" si="5"/>
        <v>31.161400000000032</v>
      </c>
      <c r="K43" s="8">
        <f t="shared" si="6"/>
        <v>0.14606993758696066</v>
      </c>
      <c r="L43" s="21">
        <v>21.1206</v>
      </c>
      <c r="M43" s="3">
        <v>20.949400000000001</v>
      </c>
      <c r="N43" s="22">
        <v>21.519799999999901</v>
      </c>
    </row>
    <row r="44" spans="1:14" ht="15" x14ac:dyDescent="0.25">
      <c r="A44" s="7"/>
      <c r="B44" s="3"/>
      <c r="C44" s="3"/>
      <c r="D44" s="3"/>
      <c r="E44" s="17" t="e">
        <f t="shared" si="3"/>
        <v>#DIV/0!</v>
      </c>
      <c r="F44" s="17" t="e">
        <f t="shared" si="4"/>
        <v>#DIV/0!</v>
      </c>
      <c r="G44" s="4">
        <f t="shared" si="0"/>
        <v>0</v>
      </c>
      <c r="H44" s="3">
        <f t="shared" si="1"/>
        <v>0</v>
      </c>
      <c r="I44" s="3">
        <f t="shared" si="2"/>
        <v>0</v>
      </c>
      <c r="J44" s="17">
        <f t="shared" si="5"/>
        <v>0</v>
      </c>
      <c r="K44" s="8">
        <f t="shared" si="6"/>
        <v>0</v>
      </c>
      <c r="L44" s="21"/>
      <c r="M44" s="3"/>
      <c r="N44" s="22"/>
    </row>
    <row r="45" spans="1:14" ht="15" x14ac:dyDescent="0.25">
      <c r="A45" s="7"/>
      <c r="B45" s="3"/>
      <c r="C45" s="3"/>
      <c r="D45" s="3"/>
      <c r="E45" s="17" t="e">
        <f t="shared" si="3"/>
        <v>#DIV/0!</v>
      </c>
      <c r="F45" s="17" t="e">
        <f t="shared" si="4"/>
        <v>#DIV/0!</v>
      </c>
      <c r="G45" s="4">
        <f t="shared" si="0"/>
        <v>0</v>
      </c>
      <c r="H45" s="3">
        <f t="shared" si="1"/>
        <v>0</v>
      </c>
      <c r="I45" s="3">
        <f t="shared" si="2"/>
        <v>0</v>
      </c>
      <c r="J45" s="17">
        <f t="shared" si="5"/>
        <v>0</v>
      </c>
      <c r="K45" s="8">
        <f t="shared" si="6"/>
        <v>0</v>
      </c>
      <c r="L45" s="21"/>
      <c r="M45" s="3"/>
      <c r="N45" s="22"/>
    </row>
    <row r="46" spans="1:14" ht="15" x14ac:dyDescent="0.25">
      <c r="A46" s="7"/>
      <c r="B46" s="3"/>
      <c r="C46" s="3"/>
      <c r="D46" s="3"/>
      <c r="E46" s="17" t="e">
        <f t="shared" si="3"/>
        <v>#DIV/0!</v>
      </c>
      <c r="F46" s="17" t="e">
        <f t="shared" si="4"/>
        <v>#DIV/0!</v>
      </c>
      <c r="G46" s="4">
        <f t="shared" si="0"/>
        <v>0</v>
      </c>
      <c r="H46" s="3">
        <f t="shared" si="1"/>
        <v>0</v>
      </c>
      <c r="I46" s="3">
        <f t="shared" si="2"/>
        <v>0</v>
      </c>
      <c r="J46" s="17">
        <f t="shared" si="5"/>
        <v>0</v>
      </c>
      <c r="K46" s="8">
        <f t="shared" si="6"/>
        <v>0</v>
      </c>
      <c r="L46" s="21"/>
      <c r="M46" s="3"/>
      <c r="N46" s="22"/>
    </row>
    <row r="47" spans="1:14" ht="15.75" thickBot="1" x14ac:dyDescent="0.3">
      <c r="A47" s="9"/>
      <c r="B47" s="10"/>
      <c r="C47" s="10"/>
      <c r="D47" s="10"/>
      <c r="E47" s="18" t="e">
        <f t="shared" si="3"/>
        <v>#DIV/0!</v>
      </c>
      <c r="F47" s="18" t="e">
        <f t="shared" si="4"/>
        <v>#DIV/0!</v>
      </c>
      <c r="G47" s="11">
        <f t="shared" si="0"/>
        <v>0</v>
      </c>
      <c r="H47" s="10">
        <f t="shared" si="1"/>
        <v>0</v>
      </c>
      <c r="I47" s="10">
        <f t="shared" si="2"/>
        <v>0</v>
      </c>
      <c r="J47" s="18">
        <f t="shared" si="5"/>
        <v>0</v>
      </c>
      <c r="K47" s="12">
        <f t="shared" si="6"/>
        <v>0</v>
      </c>
      <c r="L47" s="23"/>
      <c r="M47" s="10"/>
      <c r="N47" s="24"/>
    </row>
    <row r="49" spans="1:14" ht="18.75" thickBot="1" x14ac:dyDescent="0.3">
      <c r="A49" s="2" t="s">
        <v>14</v>
      </c>
    </row>
    <row r="50" spans="1:14" ht="15" customHeight="1" x14ac:dyDescent="0.2">
      <c r="A50" s="5"/>
      <c r="B50" s="28" t="s">
        <v>4</v>
      </c>
      <c r="C50" s="26"/>
      <c r="D50" s="26"/>
      <c r="E50" s="26"/>
      <c r="F50" s="29"/>
      <c r="G50" s="28" t="s">
        <v>5</v>
      </c>
      <c r="H50" s="26"/>
      <c r="I50" s="26"/>
      <c r="J50" s="26"/>
      <c r="K50" s="27"/>
      <c r="L50" s="25" t="s">
        <v>6</v>
      </c>
      <c r="M50" s="26"/>
      <c r="N50" s="27"/>
    </row>
    <row r="51" spans="1:14" ht="15" x14ac:dyDescent="0.25">
      <c r="A51" s="6"/>
      <c r="B51" s="13" t="s">
        <v>0</v>
      </c>
      <c r="C51" s="13" t="s">
        <v>1</v>
      </c>
      <c r="D51" s="13" t="s">
        <v>2</v>
      </c>
      <c r="E51" s="16" t="s">
        <v>3</v>
      </c>
      <c r="F51" s="16" t="s">
        <v>7</v>
      </c>
      <c r="G51" s="14" t="s">
        <v>0</v>
      </c>
      <c r="H51" s="13" t="s">
        <v>1</v>
      </c>
      <c r="I51" s="13" t="s">
        <v>2</v>
      </c>
      <c r="J51" s="16" t="s">
        <v>3</v>
      </c>
      <c r="K51" s="15" t="s">
        <v>7</v>
      </c>
      <c r="L51" s="19" t="s">
        <v>0</v>
      </c>
      <c r="M51" s="13" t="s">
        <v>1</v>
      </c>
      <c r="N51" s="20" t="s">
        <v>2</v>
      </c>
    </row>
    <row r="52" spans="1:14" ht="15" x14ac:dyDescent="0.25">
      <c r="A52" s="7" t="s">
        <v>8</v>
      </c>
      <c r="B52" s="3"/>
      <c r="C52" s="3"/>
      <c r="D52" s="3"/>
      <c r="E52" s="17" t="e">
        <f>AVERAGE(B52:D52)</f>
        <v>#DIV/0!</v>
      </c>
      <c r="F52" s="17" t="e">
        <f>_xlfn.STDEV.P(B52:D52)</f>
        <v>#DIV/0!</v>
      </c>
      <c r="G52" s="4">
        <f t="shared" ref="G52:G61" si="7">B52-L52</f>
        <v>0</v>
      </c>
      <c r="H52" s="3">
        <f t="shared" ref="H52:H61" si="8">C52-M52</f>
        <v>0</v>
      </c>
      <c r="I52" s="3">
        <f t="shared" ref="I52:I61" si="9">D52-N52</f>
        <v>0</v>
      </c>
      <c r="J52" s="17">
        <f>AVERAGE(G52:I52)</f>
        <v>0</v>
      </c>
      <c r="K52" s="8">
        <f>_xlfn.STDEV.P(G52:I52)</f>
        <v>0</v>
      </c>
      <c r="L52" s="21"/>
      <c r="M52" s="3"/>
      <c r="N52" s="22"/>
    </row>
    <row r="53" spans="1:14" ht="15" x14ac:dyDescent="0.25">
      <c r="A53" s="7" t="s">
        <v>9</v>
      </c>
      <c r="B53" s="3"/>
      <c r="C53" s="3"/>
      <c r="D53" s="3"/>
      <c r="E53" s="17" t="e">
        <f t="shared" ref="E53:E61" si="10">AVERAGE(B53:D53)</f>
        <v>#DIV/0!</v>
      </c>
      <c r="F53" s="17" t="e">
        <f t="shared" ref="F53:F61" si="11">_xlfn.STDEV.P(B53:D53)</f>
        <v>#DIV/0!</v>
      </c>
      <c r="G53" s="4">
        <f t="shared" si="7"/>
        <v>0</v>
      </c>
      <c r="H53" s="3">
        <f t="shared" si="8"/>
        <v>0</v>
      </c>
      <c r="I53" s="3">
        <f t="shared" si="9"/>
        <v>0</v>
      </c>
      <c r="J53" s="17">
        <f t="shared" ref="J53:J61" si="12">AVERAGE(G53:I53)</f>
        <v>0</v>
      </c>
      <c r="K53" s="8">
        <f t="shared" ref="K53:K61" si="13">_xlfn.STDEV.P(G53:I53)</f>
        <v>0</v>
      </c>
      <c r="L53" s="21"/>
      <c r="M53" s="3"/>
      <c r="N53" s="22"/>
    </row>
    <row r="54" spans="1:14" ht="15" x14ac:dyDescent="0.25">
      <c r="A54" s="7" t="s">
        <v>10</v>
      </c>
      <c r="B54" s="3"/>
      <c r="C54" s="3"/>
      <c r="D54" s="3"/>
      <c r="E54" s="17" t="e">
        <f t="shared" si="10"/>
        <v>#DIV/0!</v>
      </c>
      <c r="F54" s="17" t="e">
        <f t="shared" si="11"/>
        <v>#DIV/0!</v>
      </c>
      <c r="G54" s="4">
        <f t="shared" si="7"/>
        <v>0</v>
      </c>
      <c r="H54" s="3">
        <f t="shared" si="8"/>
        <v>0</v>
      </c>
      <c r="I54" s="3">
        <f t="shared" si="9"/>
        <v>0</v>
      </c>
      <c r="J54" s="17">
        <f t="shared" si="12"/>
        <v>0</v>
      </c>
      <c r="K54" s="8">
        <f t="shared" si="13"/>
        <v>0</v>
      </c>
      <c r="L54" s="21"/>
      <c r="M54" s="3"/>
      <c r="N54" s="22"/>
    </row>
    <row r="55" spans="1:14" ht="15" x14ac:dyDescent="0.25">
      <c r="A55" s="7" t="s">
        <v>11</v>
      </c>
      <c r="B55" s="3"/>
      <c r="C55" s="3"/>
      <c r="D55" s="3"/>
      <c r="E55" s="17" t="e">
        <f t="shared" si="10"/>
        <v>#DIV/0!</v>
      </c>
      <c r="F55" s="17" t="e">
        <f t="shared" si="11"/>
        <v>#DIV/0!</v>
      </c>
      <c r="G55" s="4">
        <f t="shared" si="7"/>
        <v>0</v>
      </c>
      <c r="H55" s="3">
        <f t="shared" si="8"/>
        <v>0</v>
      </c>
      <c r="I55" s="3">
        <f t="shared" si="9"/>
        <v>0</v>
      </c>
      <c r="J55" s="17">
        <f t="shared" si="12"/>
        <v>0</v>
      </c>
      <c r="K55" s="8">
        <f t="shared" si="13"/>
        <v>0</v>
      </c>
      <c r="L55" s="21"/>
      <c r="M55" s="3"/>
      <c r="N55" s="22"/>
    </row>
    <row r="56" spans="1:14" ht="15" x14ac:dyDescent="0.25">
      <c r="A56" s="7" t="s">
        <v>12</v>
      </c>
      <c r="B56" s="3"/>
      <c r="C56" s="3"/>
      <c r="D56" s="3"/>
      <c r="E56" s="17" t="e">
        <f t="shared" si="10"/>
        <v>#DIV/0!</v>
      </c>
      <c r="F56" s="17" t="e">
        <f t="shared" si="11"/>
        <v>#DIV/0!</v>
      </c>
      <c r="G56" s="4">
        <f t="shared" si="7"/>
        <v>0</v>
      </c>
      <c r="H56" s="3">
        <f t="shared" si="8"/>
        <v>0</v>
      </c>
      <c r="I56" s="3">
        <f t="shared" si="9"/>
        <v>0</v>
      </c>
      <c r="J56" s="17">
        <f t="shared" si="12"/>
        <v>0</v>
      </c>
      <c r="K56" s="8">
        <f t="shared" si="13"/>
        <v>0</v>
      </c>
      <c r="L56" s="21"/>
      <c r="M56" s="3"/>
      <c r="N56" s="22"/>
    </row>
    <row r="57" spans="1:14" ht="15" x14ac:dyDescent="0.25">
      <c r="A57" s="7" t="s">
        <v>16</v>
      </c>
      <c r="B57" s="3"/>
      <c r="C57" s="3"/>
      <c r="D57" s="3"/>
      <c r="E57" s="17" t="e">
        <f t="shared" si="10"/>
        <v>#DIV/0!</v>
      </c>
      <c r="F57" s="17" t="e">
        <f t="shared" si="11"/>
        <v>#DIV/0!</v>
      </c>
      <c r="G57" s="4">
        <f t="shared" si="7"/>
        <v>0</v>
      </c>
      <c r="H57" s="3">
        <f t="shared" si="8"/>
        <v>0</v>
      </c>
      <c r="I57" s="3">
        <f t="shared" si="9"/>
        <v>0</v>
      </c>
      <c r="J57" s="17">
        <f t="shared" si="12"/>
        <v>0</v>
      </c>
      <c r="K57" s="8">
        <f t="shared" si="13"/>
        <v>0</v>
      </c>
      <c r="L57" s="21"/>
      <c r="M57" s="3"/>
      <c r="N57" s="22"/>
    </row>
    <row r="58" spans="1:14" ht="15" x14ac:dyDescent="0.25">
      <c r="A58" s="7"/>
      <c r="B58" s="3"/>
      <c r="C58" s="3"/>
      <c r="D58" s="3"/>
      <c r="E58" s="17" t="e">
        <f t="shared" si="10"/>
        <v>#DIV/0!</v>
      </c>
      <c r="F58" s="17" t="e">
        <f t="shared" si="11"/>
        <v>#DIV/0!</v>
      </c>
      <c r="G58" s="4">
        <f t="shared" si="7"/>
        <v>0</v>
      </c>
      <c r="H58" s="3">
        <f t="shared" si="8"/>
        <v>0</v>
      </c>
      <c r="I58" s="3">
        <f t="shared" si="9"/>
        <v>0</v>
      </c>
      <c r="J58" s="17">
        <f t="shared" si="12"/>
        <v>0</v>
      </c>
      <c r="K58" s="8">
        <f t="shared" si="13"/>
        <v>0</v>
      </c>
      <c r="L58" s="21"/>
      <c r="M58" s="3"/>
      <c r="N58" s="22"/>
    </row>
    <row r="59" spans="1:14" ht="15" x14ac:dyDescent="0.25">
      <c r="A59" s="7"/>
      <c r="B59" s="3"/>
      <c r="C59" s="3"/>
      <c r="D59" s="3"/>
      <c r="E59" s="17" t="e">
        <f t="shared" si="10"/>
        <v>#DIV/0!</v>
      </c>
      <c r="F59" s="17" t="e">
        <f t="shared" si="11"/>
        <v>#DIV/0!</v>
      </c>
      <c r="G59" s="4">
        <f t="shared" si="7"/>
        <v>0</v>
      </c>
      <c r="H59" s="3">
        <f t="shared" si="8"/>
        <v>0</v>
      </c>
      <c r="I59" s="3">
        <f t="shared" si="9"/>
        <v>0</v>
      </c>
      <c r="J59" s="17">
        <f t="shared" si="12"/>
        <v>0</v>
      </c>
      <c r="K59" s="8">
        <f t="shared" si="13"/>
        <v>0</v>
      </c>
      <c r="L59" s="21"/>
      <c r="M59" s="3"/>
      <c r="N59" s="22"/>
    </row>
    <row r="60" spans="1:14" ht="15" x14ac:dyDescent="0.25">
      <c r="A60" s="7"/>
      <c r="B60" s="3"/>
      <c r="C60" s="3"/>
      <c r="D60" s="3"/>
      <c r="E60" s="17" t="e">
        <f t="shared" si="10"/>
        <v>#DIV/0!</v>
      </c>
      <c r="F60" s="17" t="e">
        <f t="shared" si="11"/>
        <v>#DIV/0!</v>
      </c>
      <c r="G60" s="4">
        <f t="shared" si="7"/>
        <v>0</v>
      </c>
      <c r="H60" s="3">
        <f t="shared" si="8"/>
        <v>0</v>
      </c>
      <c r="I60" s="3">
        <f t="shared" si="9"/>
        <v>0</v>
      </c>
      <c r="J60" s="17">
        <f t="shared" si="12"/>
        <v>0</v>
      </c>
      <c r="K60" s="8">
        <f t="shared" si="13"/>
        <v>0</v>
      </c>
      <c r="L60" s="21"/>
      <c r="M60" s="3"/>
      <c r="N60" s="22"/>
    </row>
    <row r="61" spans="1:14" ht="15.75" thickBot="1" x14ac:dyDescent="0.3">
      <c r="A61" s="9"/>
      <c r="B61" s="10"/>
      <c r="C61" s="10"/>
      <c r="D61" s="10"/>
      <c r="E61" s="18" t="e">
        <f t="shared" si="10"/>
        <v>#DIV/0!</v>
      </c>
      <c r="F61" s="18" t="e">
        <f t="shared" si="11"/>
        <v>#DIV/0!</v>
      </c>
      <c r="G61" s="11">
        <f t="shared" si="7"/>
        <v>0</v>
      </c>
      <c r="H61" s="10">
        <f t="shared" si="8"/>
        <v>0</v>
      </c>
      <c r="I61" s="10">
        <f t="shared" si="9"/>
        <v>0</v>
      </c>
      <c r="J61" s="18">
        <f t="shared" si="12"/>
        <v>0</v>
      </c>
      <c r="K61" s="12">
        <f t="shared" si="13"/>
        <v>0</v>
      </c>
      <c r="L61" s="23"/>
      <c r="M61" s="10"/>
      <c r="N61" s="24"/>
    </row>
    <row r="63" spans="1:14" ht="18.75" thickBot="1" x14ac:dyDescent="0.3">
      <c r="A63" s="2" t="s">
        <v>15</v>
      </c>
    </row>
    <row r="64" spans="1:14" ht="15" customHeight="1" x14ac:dyDescent="0.2">
      <c r="A64" s="5"/>
      <c r="B64" s="28" t="s">
        <v>4</v>
      </c>
      <c r="C64" s="26"/>
      <c r="D64" s="26"/>
      <c r="E64" s="26"/>
      <c r="F64" s="29"/>
      <c r="G64" s="28" t="s">
        <v>5</v>
      </c>
      <c r="H64" s="26"/>
      <c r="I64" s="26"/>
      <c r="J64" s="26"/>
      <c r="K64" s="27"/>
      <c r="L64" s="25" t="s">
        <v>6</v>
      </c>
      <c r="M64" s="26"/>
      <c r="N64" s="27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3</v>
      </c>
      <c r="F65" s="16" t="s">
        <v>7</v>
      </c>
      <c r="G65" s="14" t="s">
        <v>0</v>
      </c>
      <c r="H65" s="13" t="s">
        <v>1</v>
      </c>
      <c r="I65" s="13" t="s">
        <v>2</v>
      </c>
      <c r="J65" s="16" t="s">
        <v>3</v>
      </c>
      <c r="K65" s="15" t="s">
        <v>7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/>
      <c r="B66" s="3"/>
      <c r="C66" s="3"/>
      <c r="D66" s="3"/>
      <c r="E66" s="17" t="e">
        <f>AVERAGE(B66:D66)</f>
        <v>#DIV/0!</v>
      </c>
      <c r="F66" s="17" t="e">
        <f>_xlfn.STDEV.P(B66:D66)</f>
        <v>#DIV/0!</v>
      </c>
      <c r="G66" s="4">
        <f t="shared" ref="G66:G75" si="14">B66-L66</f>
        <v>0</v>
      </c>
      <c r="H66" s="3">
        <f t="shared" ref="H66:H75" si="15">C66-M66</f>
        <v>0</v>
      </c>
      <c r="I66" s="3">
        <f t="shared" ref="I66:I75" si="16">D66-N66</f>
        <v>0</v>
      </c>
      <c r="J66" s="17">
        <f>AVERAGE(G66:I66)</f>
        <v>0</v>
      </c>
      <c r="K66" s="8">
        <f>_xlfn.STDEV.P(G66:I66)</f>
        <v>0</v>
      </c>
      <c r="L66" s="21"/>
      <c r="M66" s="3"/>
      <c r="N66" s="22"/>
    </row>
    <row r="67" spans="1:14" ht="15" x14ac:dyDescent="0.25">
      <c r="A67" s="7"/>
      <c r="B67" s="3"/>
      <c r="C67" s="3"/>
      <c r="D67" s="3"/>
      <c r="E67" s="17" t="e">
        <f t="shared" ref="E67:E75" si="17">AVERAGE(B67:D67)</f>
        <v>#DIV/0!</v>
      </c>
      <c r="F67" s="17" t="e">
        <f t="shared" ref="F67:F75" si="18">_xlfn.STDEV.P(B67:D67)</f>
        <v>#DIV/0!</v>
      </c>
      <c r="G67" s="4">
        <f t="shared" si="14"/>
        <v>0</v>
      </c>
      <c r="H67" s="3">
        <f t="shared" si="15"/>
        <v>0</v>
      </c>
      <c r="I67" s="3">
        <f t="shared" si="16"/>
        <v>0</v>
      </c>
      <c r="J67" s="17">
        <f t="shared" ref="J67:J75" si="19">AVERAGE(G67:I67)</f>
        <v>0</v>
      </c>
      <c r="K67" s="8">
        <f t="shared" ref="K67:K75" si="20">_xlfn.STDEV.P(G67:I67)</f>
        <v>0</v>
      </c>
      <c r="L67" s="21"/>
      <c r="M67" s="3"/>
      <c r="N67" s="22"/>
    </row>
    <row r="68" spans="1:14" ht="15" x14ac:dyDescent="0.25">
      <c r="A68" s="7"/>
      <c r="B68" s="3"/>
      <c r="C68" s="3"/>
      <c r="D68" s="3"/>
      <c r="E68" s="17" t="e">
        <f t="shared" si="17"/>
        <v>#DIV/0!</v>
      </c>
      <c r="F68" s="17" t="e">
        <f t="shared" si="18"/>
        <v>#DIV/0!</v>
      </c>
      <c r="G68" s="4">
        <f t="shared" si="14"/>
        <v>0</v>
      </c>
      <c r="H68" s="3">
        <f t="shared" si="15"/>
        <v>0</v>
      </c>
      <c r="I68" s="3">
        <f t="shared" si="16"/>
        <v>0</v>
      </c>
      <c r="J68" s="17">
        <f t="shared" si="19"/>
        <v>0</v>
      </c>
      <c r="K68" s="8">
        <f t="shared" si="20"/>
        <v>0</v>
      </c>
      <c r="L68" s="21"/>
      <c r="M68" s="3"/>
      <c r="N68" s="22"/>
    </row>
    <row r="69" spans="1:14" ht="15" x14ac:dyDescent="0.25">
      <c r="A69" s="7"/>
      <c r="B69" s="3"/>
      <c r="C69" s="3"/>
      <c r="D69" s="3"/>
      <c r="E69" s="17" t="e">
        <f t="shared" si="17"/>
        <v>#DIV/0!</v>
      </c>
      <c r="F69" s="17" t="e">
        <f t="shared" si="18"/>
        <v>#DIV/0!</v>
      </c>
      <c r="G69" s="4">
        <f t="shared" si="14"/>
        <v>0</v>
      </c>
      <c r="H69" s="3">
        <f t="shared" si="15"/>
        <v>0</v>
      </c>
      <c r="I69" s="3">
        <f t="shared" si="16"/>
        <v>0</v>
      </c>
      <c r="J69" s="17">
        <f t="shared" si="19"/>
        <v>0</v>
      </c>
      <c r="K69" s="8">
        <f t="shared" si="20"/>
        <v>0</v>
      </c>
      <c r="L69" s="21"/>
      <c r="M69" s="3"/>
      <c r="N69" s="22"/>
    </row>
    <row r="70" spans="1:14" ht="15" x14ac:dyDescent="0.25">
      <c r="A70" s="7"/>
      <c r="B70" s="3"/>
      <c r="C70" s="3"/>
      <c r="D70" s="3"/>
      <c r="E70" s="17" t="e">
        <f t="shared" si="17"/>
        <v>#DIV/0!</v>
      </c>
      <c r="F70" s="17" t="e">
        <f t="shared" si="18"/>
        <v>#DIV/0!</v>
      </c>
      <c r="G70" s="4">
        <f t="shared" si="14"/>
        <v>0</v>
      </c>
      <c r="H70" s="3">
        <f t="shared" si="15"/>
        <v>0</v>
      </c>
      <c r="I70" s="3">
        <f t="shared" si="16"/>
        <v>0</v>
      </c>
      <c r="J70" s="17">
        <f t="shared" si="19"/>
        <v>0</v>
      </c>
      <c r="K70" s="8">
        <f t="shared" si="20"/>
        <v>0</v>
      </c>
      <c r="L70" s="21"/>
      <c r="M70" s="3"/>
      <c r="N70" s="22"/>
    </row>
    <row r="71" spans="1:14" ht="15" x14ac:dyDescent="0.25">
      <c r="A71" s="7"/>
      <c r="B71" s="3"/>
      <c r="C71" s="3"/>
      <c r="D71" s="3"/>
      <c r="E71" s="17" t="e">
        <f t="shared" si="17"/>
        <v>#DIV/0!</v>
      </c>
      <c r="F71" s="17" t="e">
        <f t="shared" si="18"/>
        <v>#DIV/0!</v>
      </c>
      <c r="G71" s="4">
        <f t="shared" si="14"/>
        <v>0</v>
      </c>
      <c r="H71" s="3">
        <f t="shared" si="15"/>
        <v>0</v>
      </c>
      <c r="I71" s="3">
        <f t="shared" si="16"/>
        <v>0</v>
      </c>
      <c r="J71" s="17">
        <f t="shared" si="19"/>
        <v>0</v>
      </c>
      <c r="K71" s="8">
        <f t="shared" si="20"/>
        <v>0</v>
      </c>
      <c r="L71" s="21"/>
      <c r="M71" s="3"/>
      <c r="N71" s="22"/>
    </row>
    <row r="72" spans="1:14" ht="15" x14ac:dyDescent="0.25">
      <c r="A72" s="7"/>
      <c r="B72" s="3"/>
      <c r="C72" s="3"/>
      <c r="D72" s="3"/>
      <c r="E72" s="17" t="e">
        <f t="shared" si="17"/>
        <v>#DIV/0!</v>
      </c>
      <c r="F72" s="17" t="e">
        <f t="shared" si="18"/>
        <v>#DIV/0!</v>
      </c>
      <c r="G72" s="4">
        <f t="shared" si="14"/>
        <v>0</v>
      </c>
      <c r="H72" s="3">
        <f t="shared" si="15"/>
        <v>0</v>
      </c>
      <c r="I72" s="3">
        <f t="shared" si="16"/>
        <v>0</v>
      </c>
      <c r="J72" s="17">
        <f t="shared" si="19"/>
        <v>0</v>
      </c>
      <c r="K72" s="8">
        <f t="shared" si="20"/>
        <v>0</v>
      </c>
      <c r="L72" s="21"/>
      <c r="M72" s="3"/>
      <c r="N72" s="22"/>
    </row>
    <row r="73" spans="1:14" ht="15" x14ac:dyDescent="0.25">
      <c r="A73" s="7"/>
      <c r="B73" s="3"/>
      <c r="C73" s="3"/>
      <c r="D73" s="3"/>
      <c r="E73" s="17" t="e">
        <f t="shared" si="17"/>
        <v>#DIV/0!</v>
      </c>
      <c r="F73" s="17" t="e">
        <f t="shared" si="18"/>
        <v>#DIV/0!</v>
      </c>
      <c r="G73" s="4">
        <f t="shared" si="14"/>
        <v>0</v>
      </c>
      <c r="H73" s="3">
        <f t="shared" si="15"/>
        <v>0</v>
      </c>
      <c r="I73" s="3">
        <f t="shared" si="16"/>
        <v>0</v>
      </c>
      <c r="J73" s="17">
        <f t="shared" si="19"/>
        <v>0</v>
      </c>
      <c r="K73" s="8">
        <f t="shared" si="20"/>
        <v>0</v>
      </c>
      <c r="L73" s="21"/>
      <c r="M73" s="3"/>
      <c r="N73" s="22"/>
    </row>
    <row r="74" spans="1:14" ht="15" x14ac:dyDescent="0.25">
      <c r="A74" s="7"/>
      <c r="B74" s="3"/>
      <c r="C74" s="3"/>
      <c r="D74" s="3"/>
      <c r="E74" s="17" t="e">
        <f t="shared" si="17"/>
        <v>#DIV/0!</v>
      </c>
      <c r="F74" s="17" t="e">
        <f t="shared" si="18"/>
        <v>#DIV/0!</v>
      </c>
      <c r="G74" s="4">
        <f t="shared" si="14"/>
        <v>0</v>
      </c>
      <c r="H74" s="3">
        <f t="shared" si="15"/>
        <v>0</v>
      </c>
      <c r="I74" s="3">
        <f t="shared" si="16"/>
        <v>0</v>
      </c>
      <c r="J74" s="17">
        <f t="shared" si="19"/>
        <v>0</v>
      </c>
      <c r="K74" s="8">
        <f t="shared" si="20"/>
        <v>0</v>
      </c>
      <c r="L74" s="21"/>
      <c r="M74" s="3"/>
      <c r="N74" s="22"/>
    </row>
    <row r="75" spans="1:14" ht="15.75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2021-03-20T19:04:08Z</cp:lastPrinted>
  <dcterms:created xsi:type="dcterms:W3CDTF">2021-02-07T17:48:04Z</dcterms:created>
  <dcterms:modified xsi:type="dcterms:W3CDTF">2021-03-22T02:38:32Z</dcterms:modified>
</cp:coreProperties>
</file>