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"/>
    </mc:Choice>
  </mc:AlternateContent>
  <xr:revisionPtr revIDLastSave="0" documentId="13_ncr:1_{F610AD68-1F4F-438F-B02E-54A4C55940D9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definedNames>
    <definedName name="_xlnm.Print_Area" localSheetId="0">'imx8 results'!$A:$K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" i="1" l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G63" i="1"/>
  <c r="F59" i="1"/>
  <c r="G59" i="1"/>
  <c r="H59" i="1"/>
  <c r="F60" i="1"/>
  <c r="G60" i="1"/>
  <c r="H60" i="1"/>
  <c r="F61" i="1"/>
  <c r="G61" i="1"/>
  <c r="H61" i="1"/>
  <c r="I61" i="1" s="1"/>
  <c r="F62" i="1"/>
  <c r="G62" i="1"/>
  <c r="H62" i="1"/>
  <c r="F63" i="1"/>
  <c r="I63" i="1" s="1"/>
  <c r="H63" i="1"/>
  <c r="G58" i="1"/>
  <c r="H58" i="1"/>
  <c r="F58" i="1"/>
  <c r="E63" i="1"/>
  <c r="E62" i="1"/>
  <c r="E61" i="1"/>
  <c r="E60" i="1"/>
  <c r="E59" i="1"/>
  <c r="E58" i="1"/>
  <c r="G48" i="1"/>
  <c r="H48" i="1"/>
  <c r="G49" i="1"/>
  <c r="I49" i="1" s="1"/>
  <c r="H49" i="1"/>
  <c r="G50" i="1"/>
  <c r="H50" i="1"/>
  <c r="G51" i="1"/>
  <c r="H51" i="1"/>
  <c r="G52" i="1"/>
  <c r="H52" i="1"/>
  <c r="G53" i="1"/>
  <c r="I53" i="1" s="1"/>
  <c r="H53" i="1"/>
  <c r="F49" i="1"/>
  <c r="F50" i="1"/>
  <c r="F51" i="1"/>
  <c r="F52" i="1"/>
  <c r="F53" i="1"/>
  <c r="F48" i="1"/>
  <c r="E53" i="1"/>
  <c r="E52" i="1"/>
  <c r="E51" i="1"/>
  <c r="E50" i="1"/>
  <c r="E49" i="1"/>
  <c r="E4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G38" i="1"/>
  <c r="H38" i="1"/>
  <c r="F38" i="1"/>
  <c r="E39" i="1"/>
  <c r="E40" i="1"/>
  <c r="E41" i="1"/>
  <c r="E42" i="1"/>
  <c r="E43" i="1"/>
  <c r="E38" i="1"/>
  <c r="I71" i="1" l="1"/>
  <c r="I68" i="1"/>
  <c r="I72" i="1"/>
  <c r="I70" i="1"/>
  <c r="I69" i="1"/>
  <c r="I73" i="1"/>
  <c r="I58" i="1"/>
  <c r="I60" i="1"/>
  <c r="I59" i="1"/>
  <c r="I62" i="1"/>
  <c r="I50" i="1"/>
  <c r="I48" i="1"/>
  <c r="I51" i="1"/>
  <c r="I52" i="1"/>
  <c r="I42" i="1"/>
  <c r="I43" i="1"/>
  <c r="I41" i="1"/>
  <c r="I38" i="1"/>
  <c r="I40" i="1"/>
  <c r="I39" i="1"/>
</calcChain>
</file>

<file path=xl/sharedStrings.xml><?xml version="1.0" encoding="utf-8"?>
<sst xmlns="http://schemas.openxmlformats.org/spreadsheetml/2006/main" count="72" uniqueCount="17">
  <si>
    <t>RA+LTF</t>
  </si>
  <si>
    <t>Optimal (E_ik)</t>
  </si>
  <si>
    <t>Run 1</t>
  </si>
  <si>
    <t>Run 2</t>
  </si>
  <si>
    <t>Run 3</t>
  </si>
  <si>
    <t>Optimal (predictor)</t>
  </si>
  <si>
    <t>Random 1</t>
  </si>
  <si>
    <t>Random 2</t>
  </si>
  <si>
    <t>Random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</si>
  <si>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</si>
  <si>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</si>
  <si>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</si>
  <si>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</si>
  <si>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</si>
  <si>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</si>
  <si>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</si>
  <si>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Instance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</si>
</sst>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68" fontId="1" fillId="0" borderId="0" xfId="0" applyNumberFormat="1" applyFont="1" applyBorder="1"/>
    <xf numFmtId="168" fontId="2" fillId="0" borderId="2" xfId="0" applyNumberFormat="1" applyFont="1" applyBorder="1"/>
    <xf numFmtId="168" fontId="1" fillId="0" borderId="4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3" xfId="0" applyFont="1" applyBorder="1"/>
    <xf numFmtId="168" fontId="2" fillId="0" borderId="14" xfId="0" applyNumberFormat="1" applyFont="1" applyBorder="1"/>
    <xf numFmtId="0" fontId="1" fillId="0" borderId="15" xfId="0" applyFont="1" applyBorder="1"/>
    <xf numFmtId="168" fontId="1" fillId="0" borderId="16" xfId="0" applyNumberFormat="1" applyFont="1" applyBorder="1"/>
    <xf numFmtId="168" fontId="2" fillId="0" borderId="17" xfId="0" applyNumberFormat="1" applyFont="1" applyBorder="1"/>
    <xf numFmtId="168" fontId="1" fillId="0" borderId="18" xfId="0" applyNumberFormat="1" applyFont="1" applyBorder="1"/>
    <xf numFmtId="168" fontId="2" fillId="0" borderId="19" xfId="0" applyNumberFormat="1" applyFont="1" applyBorder="1"/>
    <xf numFmtId="0" fontId="1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1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RA+LTF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results'!$E$38,'imx8 results'!$E$48,'imx8 results'!$E$58,'imx8 results'!$E$68)</c:f>
              <c:numCache>
                <c:formatCode>0.000</c:formatCode>
                <c:ptCount val="4"/>
                <c:pt idx="0">
                  <c:v>42.942</c:v>
                </c:pt>
                <c:pt idx="1">
                  <c:v>43.156000000000006</c:v>
                </c:pt>
                <c:pt idx="2">
                  <c:v>43.506666666666661</c:v>
                </c:pt>
                <c:pt idx="3">
                  <c:v>43.350666666666676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F-4019-A683-5C75471C44E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Optimal (E_ik)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results'!$E$39,'imx8 results'!$E$49,'imx8 results'!$E$59,'imx8 results'!$E$69)</c:f>
              <c:numCache>
                <c:formatCode>0.000</c:formatCode>
                <c:ptCount val="4"/>
                <c:pt idx="0">
                  <c:v>43</c:v>
                </c:pt>
                <c:pt idx="1">
                  <c:v>43.052</c:v>
                </c:pt>
                <c:pt idx="2">
                  <c:v>43.256000000000007</c:v>
                </c:pt>
                <c:pt idx="3">
                  <c:v>43.116000000000007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F-4019-A683-5C75471C44E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Optimal (predictor)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results'!$E$40,'imx8 results'!$E$50,'imx8 results'!$E$60,'imx8 results'!$E$70)</c:f>
              <c:numCache>
                <c:formatCode>0.000</c:formatCode>
                <c:ptCount val="4"/>
                <c:pt idx="0">
                  <c:v>43.120000000000005</c:v>
                </c:pt>
                <c:pt idx="1">
                  <c:v>43.541333333333334</c:v>
                </c:pt>
                <c:pt idx="2">
                  <c:v>43.578666666666663</c:v>
                </c:pt>
                <c:pt idx="3">
                  <c:v>43.094000000000001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F-4019-A683-5C75471C44E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results'!$E$41,'imx8 results'!$E$51,'imx8 results'!$E$61,'imx8 results'!$E$71)</c:f>
              <c:numCache>
                <c:formatCode>0.000</c:formatCode>
                <c:ptCount val="4"/>
                <c:pt idx="0">
                  <c:v>42.967999999999996</c:v>
                </c:pt>
                <c:pt idx="1">
                  <c:v>43.417333333333339</c:v>
                </c:pt>
                <c:pt idx="2">
                  <c:v>43.74133333333333</c:v>
                </c:pt>
                <c:pt idx="3">
                  <c:v>43.481999999999999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F-4019-A683-5C75471C44E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results'!$E$42,'imx8 results'!$E$52,'imx8 results'!$E$62,'imx8 results'!$E$72)</c:f>
              <c:numCache>
                <c:formatCode>0.000</c:formatCode>
                <c:ptCount val="4"/>
                <c:pt idx="0">
                  <c:v>42.858666666666664</c:v>
                </c:pt>
                <c:pt idx="1">
                  <c:v>43.321333333333335</c:v>
                </c:pt>
                <c:pt idx="2">
                  <c:v>43.581333333333333</c:v>
                </c:pt>
                <c:pt idx="3">
                  <c:v>43.290666666666674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F-4019-A683-5C75471C44E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results'!$E$43,'imx8 results'!$E$53,'imx8 results'!$E$63,'imx8 results'!$E$73)</c:f>
              <c:numCache>
                <c:formatCode>0.000</c:formatCode>
                <c:ptCount val="4"/>
                <c:pt idx="0">
                  <c:v>42.916666666666664</c:v>
                </c:pt>
                <c:pt idx="1">
                  <c:v>43.166666666666664</c:v>
                </c:pt>
                <c:pt idx="2">
                  <c:v>43.478666666666669</c:v>
                </c:pt>
                <c:pt idx="3">
                  <c:v>43.217333333333329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F-4019-A683-5C75471C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44.5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RA+LTF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results'!$I$38,'imx8 results'!$I$48,'imx8 results'!$I$58,'imx8 results'!$I$68)</c:f>
              <c:numCache>
                <c:formatCode>0.000</c:formatCode>
                <c:ptCount val="4"/>
                <c:pt idx="0">
                  <c:v>20.92873333333333</c:v>
                </c:pt>
                <c:pt idx="1">
                  <c:v>21.227133333333331</c:v>
                </c:pt>
                <c:pt idx="2">
                  <c:v>21.557266666666667</c:v>
                </c:pt>
                <c:pt idx="3">
                  <c:v>21.799333333333333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B-4F9A-8B9C-A4B2D99BDE5B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Optimal (E_ik)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results'!$I$39,'imx8 results'!$I$49,'imx8 results'!$I$59,'imx8 results'!$I$69)</c:f>
              <c:numCache>
                <c:formatCode>0.000</c:formatCode>
                <c:ptCount val="4"/>
                <c:pt idx="0">
                  <c:v>20.992466666666669</c:v>
                </c:pt>
                <c:pt idx="1">
                  <c:v>21.158133333333332</c:v>
                </c:pt>
                <c:pt idx="2">
                  <c:v>21.314333333333334</c:v>
                </c:pt>
                <c:pt idx="3">
                  <c:v>21.611133333333338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B-4F9A-8B9C-A4B2D99BDE5B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Optimal (predictor)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results'!$I$40,'imx8 results'!$I$50,'imx8 results'!$I$60,'imx8 results'!$I$70)</c:f>
              <c:numCache>
                <c:formatCode>0.000</c:formatCode>
                <c:ptCount val="4"/>
                <c:pt idx="0">
                  <c:v>21.114000000000001</c:v>
                </c:pt>
                <c:pt idx="1">
                  <c:v>21.636133333333333</c:v>
                </c:pt>
                <c:pt idx="2">
                  <c:v>21.644133333333333</c:v>
                </c:pt>
                <c:pt idx="3">
                  <c:v>21.647666666666666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B-4F9A-8B9C-A4B2D99BDE5B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results'!$I$41,'imx8 results'!$I$51,'imx8 results'!$I$61,'imx8 results'!$I$71)</c:f>
              <c:numCache>
                <c:formatCode>0.000</c:formatCode>
                <c:ptCount val="4"/>
                <c:pt idx="0">
                  <c:v>20.998466666666669</c:v>
                </c:pt>
                <c:pt idx="1">
                  <c:v>21.526533333333333</c:v>
                </c:pt>
                <c:pt idx="2">
                  <c:v>21.836066666666667</c:v>
                </c:pt>
                <c:pt idx="3">
                  <c:v>22.039266666666663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B-4F9A-8B9C-A4B2D99BDE5B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results'!$I$42,'imx8 results'!$I$52,'imx8 results'!$I$62,'imx8 results'!$I$72)</c:f>
              <c:numCache>
                <c:formatCode>0.000</c:formatCode>
                <c:ptCount val="4"/>
                <c:pt idx="0">
                  <c:v>20.864666666666665</c:v>
                </c:pt>
                <c:pt idx="1">
                  <c:v>21.419</c:v>
                </c:pt>
                <c:pt idx="2">
                  <c:v>21.949066666666667</c:v>
                </c:pt>
                <c:pt idx="3">
                  <c:v>21.839299999999998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B-4F9A-8B9C-A4B2D99BDE5B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('imx8 results'!$A$35,'imx8 results'!$A$45,'imx8 results'!$A$55,'imx8 results'!$A$65)</c:f>
              <c:strCache>
                <c:ptCount val="4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  <c:pt idx="3">
                  <c:v>Instance 4</c:v>
                </c:pt>
              </c:strCache>
            </c:strRef>
          </c:cat>
          <c:val>
            <c:numRef>
              <c:f>('imx8 results'!$I$43,'imx8 results'!$I$53,'imx8 results'!$I$63,'imx8 results'!$I$73)</c:f>
              <c:numCache>
                <c:formatCode>0.000</c:formatCode>
                <c:ptCount val="4"/>
                <c:pt idx="0">
                  <c:v>20.967599999999997</c:v>
                </c:pt>
                <c:pt idx="1">
                  <c:v>21.296466666666671</c:v>
                </c:pt>
                <c:pt idx="2">
                  <c:v>21.901599999999998</c:v>
                </c:pt>
                <c:pt idx="3">
                  <c:v>21.836399999999998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B-4F9A-8B9C-A4B2D99B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22.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relative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571500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17</xdr:row>
      <xdr:rowOff>0</xdr:rowOff>
    </xdr:from>
    <xdr:to>
      <xdr:col>11</xdr:col>
      <xdr:colOff>0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FF9C1-D9DC-4F83-8AE6-5D9AF74C6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P73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24.7109375" style="1" customWidth="1"/>
    <col min="2" max="4" width="9.140625" style="1"/>
    <col min="5" max="5" width="14.28515625" style="1" customWidth="1"/>
    <col min="6" max="8" width="9.140625" style="1"/>
    <col min="9" max="9" width="15.140625" style="1" customWidth="1"/>
    <col min="10" max="16384" width="9.140625" style="1"/>
  </cols>
  <sheetData>
    <row r="35" spans="1:16" ht="18.75" thickBot="1" x14ac:dyDescent="0.3">
      <c r="A35" s="3" t="s">
        <v>13</v>
      </c>
    </row>
    <row r="36" spans="1:16" x14ac:dyDescent="0.2">
      <c r="A36" s="7"/>
      <c r="B36" s="8" t="s">
        <v>10</v>
      </c>
      <c r="C36" s="8"/>
      <c r="D36" s="8"/>
      <c r="E36" s="9"/>
      <c r="F36" s="10" t="s">
        <v>11</v>
      </c>
      <c r="G36" s="8"/>
      <c r="H36" s="8"/>
      <c r="I36" s="11"/>
    </row>
    <row r="37" spans="1:16" ht="15" x14ac:dyDescent="0.25">
      <c r="A37" s="12"/>
      <c r="B37" s="20" t="s">
        <v>2</v>
      </c>
      <c r="C37" s="20" t="s">
        <v>3</v>
      </c>
      <c r="D37" s="20" t="s">
        <v>4</v>
      </c>
      <c r="E37" s="21" t="s">
        <v>9</v>
      </c>
      <c r="F37" s="22" t="s">
        <v>2</v>
      </c>
      <c r="G37" s="20" t="s">
        <v>3</v>
      </c>
      <c r="H37" s="20" t="s">
        <v>4</v>
      </c>
      <c r="I37" s="23" t="s">
        <v>9</v>
      </c>
      <c r="N37" s="2" t="s">
        <v>12</v>
      </c>
      <c r="O37" s="2"/>
      <c r="P37" s="2"/>
    </row>
    <row r="38" spans="1:16" ht="15" x14ac:dyDescent="0.25">
      <c r="A38" s="13" t="s">
        <v>0</v>
      </c>
      <c r="B38" s="4">
        <v>43.18</v>
      </c>
      <c r="C38" s="4">
        <v>42.911999999999999</v>
      </c>
      <c r="D38" s="4">
        <v>42.734000000000002</v>
      </c>
      <c r="E38" s="5">
        <f>AVERAGE(B38:D38)</f>
        <v>42.942</v>
      </c>
      <c r="F38" s="6">
        <f>B38-N38</f>
        <v>21.006</v>
      </c>
      <c r="G38" s="4">
        <f t="shared" ref="G38:H38" si="0">C38-O38</f>
        <v>20.992999999999999</v>
      </c>
      <c r="H38" s="4">
        <f t="shared" si="0"/>
        <v>20.787200000000002</v>
      </c>
      <c r="I38" s="14">
        <f>AVERAGE(F38:H38)</f>
        <v>20.92873333333333</v>
      </c>
      <c r="N38" s="1">
        <v>22.173999999999999</v>
      </c>
      <c r="O38" s="1">
        <v>21.919</v>
      </c>
      <c r="P38" s="1">
        <v>21.9468</v>
      </c>
    </row>
    <row r="39" spans="1:16" ht="15" x14ac:dyDescent="0.25">
      <c r="A39" s="13" t="s">
        <v>1</v>
      </c>
      <c r="B39" s="4">
        <v>43.276000000000003</v>
      </c>
      <c r="C39" s="4">
        <v>42.911999999999999</v>
      </c>
      <c r="D39" s="4">
        <v>42.811999999999998</v>
      </c>
      <c r="E39" s="5">
        <f t="shared" ref="E39:E43" si="1">AVERAGE(B39:D39)</f>
        <v>43</v>
      </c>
      <c r="F39" s="6">
        <f t="shared" ref="F39:F43" si="2">B39-N39</f>
        <v>21.149000000000004</v>
      </c>
      <c r="G39" s="4">
        <f t="shared" ref="G39:G43" si="3">C39-O39</f>
        <v>20.992999999999999</v>
      </c>
      <c r="H39" s="4">
        <f t="shared" ref="H39:H43" si="4">D39-P39</f>
        <v>20.835399999999996</v>
      </c>
      <c r="I39" s="14">
        <f t="shared" ref="I39:I43" si="5">AVERAGE(F39:H39)</f>
        <v>20.992466666666669</v>
      </c>
      <c r="N39" s="1">
        <v>22.126999999999999</v>
      </c>
      <c r="O39" s="1">
        <v>21.919</v>
      </c>
      <c r="P39" s="1">
        <v>21.976600000000001</v>
      </c>
    </row>
    <row r="40" spans="1:16" ht="15" x14ac:dyDescent="0.25">
      <c r="A40" s="13" t="s">
        <v>5</v>
      </c>
      <c r="B40" s="4">
        <v>43.335999999999999</v>
      </c>
      <c r="C40" s="4">
        <v>43.012</v>
      </c>
      <c r="D40" s="4">
        <v>43.012</v>
      </c>
      <c r="E40" s="5">
        <f t="shared" si="1"/>
        <v>43.120000000000005</v>
      </c>
      <c r="F40" s="6">
        <f t="shared" si="2"/>
        <v>21.253999999999998</v>
      </c>
      <c r="G40" s="4">
        <f t="shared" si="3"/>
        <v>21.037800000000001</v>
      </c>
      <c r="H40" s="4">
        <f t="shared" si="4"/>
        <v>21.0502</v>
      </c>
      <c r="I40" s="14">
        <f t="shared" si="5"/>
        <v>21.114000000000001</v>
      </c>
      <c r="N40" s="1">
        <v>22.082000000000001</v>
      </c>
      <c r="O40" s="1">
        <v>21.9742</v>
      </c>
      <c r="P40" s="1">
        <v>21.9618</v>
      </c>
    </row>
    <row r="41" spans="1:16" ht="15" x14ac:dyDescent="0.25">
      <c r="A41" s="13" t="s">
        <v>6</v>
      </c>
      <c r="B41" s="4">
        <v>43.216000000000001</v>
      </c>
      <c r="C41" s="4">
        <v>42.86</v>
      </c>
      <c r="D41" s="4">
        <v>42.828000000000003</v>
      </c>
      <c r="E41" s="5">
        <f t="shared" si="1"/>
        <v>42.967999999999996</v>
      </c>
      <c r="F41" s="6">
        <f t="shared" si="2"/>
        <v>21.125600000000002</v>
      </c>
      <c r="G41" s="4">
        <f t="shared" si="3"/>
        <v>20.958600000000001</v>
      </c>
      <c r="H41" s="4">
        <f t="shared" si="4"/>
        <v>20.911200000000004</v>
      </c>
      <c r="I41" s="14">
        <f t="shared" si="5"/>
        <v>20.998466666666669</v>
      </c>
      <c r="N41" s="1">
        <v>22.090399999999999</v>
      </c>
      <c r="O41" s="1">
        <v>21.901399999999999</v>
      </c>
      <c r="P41" s="1">
        <v>21.916799999999999</v>
      </c>
    </row>
    <row r="42" spans="1:16" ht="15" x14ac:dyDescent="0.25">
      <c r="A42" s="13" t="s">
        <v>7</v>
      </c>
      <c r="B42" s="4">
        <v>43.031999999999996</v>
      </c>
      <c r="C42" s="4">
        <v>42.83</v>
      </c>
      <c r="D42" s="4">
        <v>42.713999999999999</v>
      </c>
      <c r="E42" s="5">
        <f t="shared" si="1"/>
        <v>42.858666666666664</v>
      </c>
      <c r="F42" s="6">
        <f t="shared" si="2"/>
        <v>20.911399999999997</v>
      </c>
      <c r="G42" s="4">
        <f t="shared" si="3"/>
        <v>20.870199999999997</v>
      </c>
      <c r="H42" s="4">
        <f t="shared" si="4"/>
        <v>20.8124</v>
      </c>
      <c r="I42" s="14">
        <f t="shared" si="5"/>
        <v>20.864666666666665</v>
      </c>
      <c r="N42" s="1">
        <v>22.1206</v>
      </c>
      <c r="O42" s="1">
        <v>21.959800000000001</v>
      </c>
      <c r="P42" s="1">
        <v>21.901599999999998</v>
      </c>
    </row>
    <row r="43" spans="1:16" ht="15.75" thickBot="1" x14ac:dyDescent="0.3">
      <c r="A43" s="15" t="s">
        <v>8</v>
      </c>
      <c r="B43" s="16">
        <v>43.167999999999999</v>
      </c>
      <c r="C43" s="16">
        <v>42.8</v>
      </c>
      <c r="D43" s="16">
        <v>42.781999999999996</v>
      </c>
      <c r="E43" s="17">
        <f t="shared" si="1"/>
        <v>42.916666666666664</v>
      </c>
      <c r="F43" s="18">
        <f t="shared" si="2"/>
        <v>21.124399999999998</v>
      </c>
      <c r="G43" s="16">
        <f t="shared" si="3"/>
        <v>20.876799999999996</v>
      </c>
      <c r="H43" s="16">
        <f t="shared" si="4"/>
        <v>20.901599999999995</v>
      </c>
      <c r="I43" s="19">
        <f t="shared" si="5"/>
        <v>20.967599999999997</v>
      </c>
      <c r="N43" s="1">
        <v>22.043600000000001</v>
      </c>
      <c r="O43" s="1">
        <v>21.923200000000001</v>
      </c>
      <c r="P43" s="1">
        <v>21.880400000000002</v>
      </c>
    </row>
    <row r="45" spans="1:16" ht="18.75" thickBot="1" x14ac:dyDescent="0.3">
      <c r="A45" s="3" t="s">
        <v>14</v>
      </c>
    </row>
    <row r="46" spans="1:16" x14ac:dyDescent="0.2">
      <c r="A46" s="7"/>
      <c r="B46" s="8" t="s">
        <v>10</v>
      </c>
      <c r="C46" s="8"/>
      <c r="D46" s="8"/>
      <c r="E46" s="9"/>
      <c r="F46" s="10" t="s">
        <v>11</v>
      </c>
      <c r="G46" s="8"/>
      <c r="H46" s="8"/>
      <c r="I46" s="11"/>
    </row>
    <row r="47" spans="1:16" ht="15" x14ac:dyDescent="0.25">
      <c r="A47" s="12"/>
      <c r="B47" s="20" t="s">
        <v>2</v>
      </c>
      <c r="C47" s="20" t="s">
        <v>3</v>
      </c>
      <c r="D47" s="20" t="s">
        <v>4</v>
      </c>
      <c r="E47" s="21" t="s">
        <v>9</v>
      </c>
      <c r="F47" s="22" t="s">
        <v>2</v>
      </c>
      <c r="G47" s="20" t="s">
        <v>3</v>
      </c>
      <c r="H47" s="20" t="s">
        <v>4</v>
      </c>
      <c r="I47" s="23" t="s">
        <v>9</v>
      </c>
      <c r="N47" s="2" t="s">
        <v>12</v>
      </c>
      <c r="O47" s="2"/>
      <c r="P47" s="2"/>
    </row>
    <row r="48" spans="1:16" ht="15" x14ac:dyDescent="0.25">
      <c r="A48" s="13" t="s">
        <v>0</v>
      </c>
      <c r="B48" s="4">
        <v>43.415999999999997</v>
      </c>
      <c r="C48" s="4">
        <v>43.095999999999997</v>
      </c>
      <c r="D48" s="4">
        <v>42.956000000000003</v>
      </c>
      <c r="E48" s="5">
        <f>AVERAGE(B48:D48)</f>
        <v>43.156000000000006</v>
      </c>
      <c r="F48" s="6">
        <f>B48-N48</f>
        <v>21.408999999999995</v>
      </c>
      <c r="G48" s="4">
        <f t="shared" ref="G48:H53" si="6">C48-O48</f>
        <v>21.170399999999997</v>
      </c>
      <c r="H48" s="4">
        <f t="shared" si="6"/>
        <v>21.102000000000004</v>
      </c>
      <c r="I48" s="14">
        <f>AVERAGE(F48:H48)</f>
        <v>21.227133333333331</v>
      </c>
      <c r="N48" s="1">
        <v>22.007000000000001</v>
      </c>
      <c r="O48" s="1">
        <v>21.925599999999999</v>
      </c>
      <c r="P48" s="1">
        <v>21.853999999999999</v>
      </c>
    </row>
    <row r="49" spans="1:16" ht="15" x14ac:dyDescent="0.25">
      <c r="A49" s="13" t="s">
        <v>1</v>
      </c>
      <c r="B49" s="4">
        <v>43.247999999999998</v>
      </c>
      <c r="C49" s="4">
        <v>43.06</v>
      </c>
      <c r="D49" s="4">
        <v>42.847999999999999</v>
      </c>
      <c r="E49" s="5">
        <f t="shared" ref="E49:E53" si="7">AVERAGE(B49:D49)</f>
        <v>43.052</v>
      </c>
      <c r="F49" s="6">
        <f t="shared" ref="F49:F53" si="8">B49-N49</f>
        <v>21.337599999999998</v>
      </c>
      <c r="G49" s="4">
        <f t="shared" si="6"/>
        <v>21.123800000000003</v>
      </c>
      <c r="H49" s="4">
        <f t="shared" si="6"/>
        <v>21.012999999999998</v>
      </c>
      <c r="I49" s="14">
        <f t="shared" ref="I49:I53" si="9">AVERAGE(F49:H49)</f>
        <v>21.158133333333332</v>
      </c>
      <c r="N49" s="1">
        <v>21.910399999999999</v>
      </c>
      <c r="O49" s="1">
        <v>21.936199999999999</v>
      </c>
      <c r="P49" s="1">
        <v>21.835000000000001</v>
      </c>
    </row>
    <row r="50" spans="1:16" ht="15" x14ac:dyDescent="0.25">
      <c r="A50" s="13" t="s">
        <v>5</v>
      </c>
      <c r="B50" s="4">
        <v>43.756</v>
      </c>
      <c r="C50" s="4">
        <v>43.595999999999997</v>
      </c>
      <c r="D50" s="4">
        <v>43.271999999999998</v>
      </c>
      <c r="E50" s="5">
        <f t="shared" si="7"/>
        <v>43.541333333333334</v>
      </c>
      <c r="F50" s="6">
        <f t="shared" si="8"/>
        <v>21.817800000000002</v>
      </c>
      <c r="G50" s="4">
        <f t="shared" si="6"/>
        <v>21.617399999999996</v>
      </c>
      <c r="H50" s="4">
        <f t="shared" si="6"/>
        <v>21.473199999999999</v>
      </c>
      <c r="I50" s="14">
        <f t="shared" si="9"/>
        <v>21.636133333333333</v>
      </c>
      <c r="N50" s="1">
        <v>21.938199999999998</v>
      </c>
      <c r="O50" s="1">
        <v>21.9786</v>
      </c>
      <c r="P50" s="1">
        <v>21.7988</v>
      </c>
    </row>
    <row r="51" spans="1:16" ht="15" x14ac:dyDescent="0.25">
      <c r="A51" s="13" t="s">
        <v>6</v>
      </c>
      <c r="B51" s="4">
        <v>43.572000000000003</v>
      </c>
      <c r="C51" s="4">
        <v>43.427999999999997</v>
      </c>
      <c r="D51" s="4">
        <v>43.252000000000002</v>
      </c>
      <c r="E51" s="5">
        <f t="shared" si="7"/>
        <v>43.417333333333339</v>
      </c>
      <c r="F51" s="6">
        <f t="shared" si="8"/>
        <v>21.629600000000003</v>
      </c>
      <c r="G51" s="4">
        <f t="shared" si="6"/>
        <v>21.481399999999997</v>
      </c>
      <c r="H51" s="4">
        <f t="shared" si="6"/>
        <v>21.468600000000002</v>
      </c>
      <c r="I51" s="14">
        <f t="shared" si="9"/>
        <v>21.526533333333333</v>
      </c>
      <c r="N51" s="1">
        <v>21.942399999999999</v>
      </c>
      <c r="O51" s="1">
        <v>21.9466</v>
      </c>
      <c r="P51" s="1">
        <v>21.7834</v>
      </c>
    </row>
    <row r="52" spans="1:16" ht="15" x14ac:dyDescent="0.25">
      <c r="A52" s="13" t="s">
        <v>7</v>
      </c>
      <c r="B52" s="4">
        <v>43.543999999999997</v>
      </c>
      <c r="C52" s="4">
        <v>43.316000000000003</v>
      </c>
      <c r="D52" s="4">
        <v>43.103999999999999</v>
      </c>
      <c r="E52" s="5">
        <f t="shared" si="7"/>
        <v>43.321333333333335</v>
      </c>
      <c r="F52" s="6">
        <f t="shared" si="8"/>
        <v>21.578199999999995</v>
      </c>
      <c r="G52" s="4">
        <f t="shared" si="6"/>
        <v>21.330800000000004</v>
      </c>
      <c r="H52" s="4">
        <f t="shared" si="6"/>
        <v>21.347999999999999</v>
      </c>
      <c r="I52" s="14">
        <f t="shared" si="9"/>
        <v>21.419</v>
      </c>
      <c r="N52" s="1">
        <v>21.965800000000002</v>
      </c>
      <c r="O52" s="1">
        <v>21.985199999999999</v>
      </c>
      <c r="P52" s="1">
        <v>21.756</v>
      </c>
    </row>
    <row r="53" spans="1:16" ht="15.75" thickBot="1" x14ac:dyDescent="0.3">
      <c r="A53" s="15" t="s">
        <v>8</v>
      </c>
      <c r="B53" s="16">
        <v>43.276000000000003</v>
      </c>
      <c r="C53" s="16">
        <v>43.212000000000003</v>
      </c>
      <c r="D53" s="16">
        <v>43.012</v>
      </c>
      <c r="E53" s="17">
        <f t="shared" si="7"/>
        <v>43.166666666666664</v>
      </c>
      <c r="F53" s="18">
        <f t="shared" si="8"/>
        <v>21.354800000000004</v>
      </c>
      <c r="G53" s="16">
        <f t="shared" si="6"/>
        <v>21.242000000000004</v>
      </c>
      <c r="H53" s="16">
        <f t="shared" si="6"/>
        <v>21.2926</v>
      </c>
      <c r="I53" s="19">
        <f t="shared" si="9"/>
        <v>21.296466666666671</v>
      </c>
      <c r="N53" s="1">
        <v>21.921199999999999</v>
      </c>
      <c r="O53" s="1">
        <v>21.97</v>
      </c>
      <c r="P53" s="1">
        <v>21.7194</v>
      </c>
    </row>
    <row r="55" spans="1:16" ht="18.75" thickBot="1" x14ac:dyDescent="0.3">
      <c r="A55" s="3" t="s">
        <v>15</v>
      </c>
    </row>
    <row r="56" spans="1:16" x14ac:dyDescent="0.2">
      <c r="A56" s="7"/>
      <c r="B56" s="8" t="s">
        <v>10</v>
      </c>
      <c r="C56" s="8"/>
      <c r="D56" s="8"/>
      <c r="E56" s="9"/>
      <c r="F56" s="10" t="s">
        <v>11</v>
      </c>
      <c r="G56" s="8"/>
      <c r="H56" s="8"/>
      <c r="I56" s="11"/>
    </row>
    <row r="57" spans="1:16" ht="15" x14ac:dyDescent="0.25">
      <c r="A57" s="12"/>
      <c r="B57" s="20" t="s">
        <v>2</v>
      </c>
      <c r="C57" s="20" t="s">
        <v>3</v>
      </c>
      <c r="D57" s="20" t="s">
        <v>4</v>
      </c>
      <c r="E57" s="21" t="s">
        <v>9</v>
      </c>
      <c r="F57" s="22" t="s">
        <v>2</v>
      </c>
      <c r="G57" s="20" t="s">
        <v>3</v>
      </c>
      <c r="H57" s="20" t="s">
        <v>4</v>
      </c>
      <c r="I57" s="23" t="s">
        <v>9</v>
      </c>
      <c r="N57" s="2" t="s">
        <v>12</v>
      </c>
      <c r="O57" s="2"/>
      <c r="P57" s="2"/>
    </row>
    <row r="58" spans="1:16" ht="15" x14ac:dyDescent="0.25">
      <c r="A58" s="13" t="s">
        <v>0</v>
      </c>
      <c r="B58" s="4">
        <v>43.584000000000003</v>
      </c>
      <c r="C58" s="4">
        <v>43.648000000000003</v>
      </c>
      <c r="D58" s="4">
        <v>43.287999999999997</v>
      </c>
      <c r="E58" s="5">
        <f>AVERAGE(B58:D58)</f>
        <v>43.506666666666661</v>
      </c>
      <c r="F58" s="6">
        <f>B58-N58</f>
        <v>21.399400000000004</v>
      </c>
      <c r="G58" s="4">
        <f t="shared" ref="G58:H58" si="10">C58-O58</f>
        <v>21.712000000000003</v>
      </c>
      <c r="H58" s="4">
        <f t="shared" si="10"/>
        <v>21.560399999999998</v>
      </c>
      <c r="I58" s="14">
        <f>AVERAGE(F58:H58)</f>
        <v>21.557266666666667</v>
      </c>
      <c r="N58" s="1">
        <v>22.1846</v>
      </c>
      <c r="O58" s="1">
        <v>21.936</v>
      </c>
      <c r="P58" s="1">
        <v>21.727599999999999</v>
      </c>
    </row>
    <row r="59" spans="1:16" ht="15" x14ac:dyDescent="0.25">
      <c r="A59" s="13" t="s">
        <v>1</v>
      </c>
      <c r="B59" s="4">
        <v>43.408000000000001</v>
      </c>
      <c r="C59" s="4">
        <v>43.392000000000003</v>
      </c>
      <c r="D59" s="4">
        <v>42.968000000000004</v>
      </c>
      <c r="E59" s="5">
        <f t="shared" ref="E59:E63" si="11">AVERAGE(B59:D59)</f>
        <v>43.256000000000007</v>
      </c>
      <c r="F59" s="6">
        <f t="shared" ref="F59:F63" si="12">B59-N59</f>
        <v>21.2166</v>
      </c>
      <c r="G59" s="4">
        <f t="shared" ref="G59:G62" si="13">C59-O59</f>
        <v>21.488400000000002</v>
      </c>
      <c r="H59" s="4">
        <f t="shared" ref="H59:H63" si="14">D59-P59</f>
        <v>21.238000000000003</v>
      </c>
      <c r="I59" s="14">
        <f t="shared" ref="I59:I62" si="15">AVERAGE(F59:H59)</f>
        <v>21.314333333333334</v>
      </c>
      <c r="N59" s="1">
        <v>22.191400000000002</v>
      </c>
      <c r="O59" s="1">
        <v>21.903600000000001</v>
      </c>
      <c r="P59" s="1">
        <v>21.73</v>
      </c>
    </row>
    <row r="60" spans="1:16" ht="15" x14ac:dyDescent="0.25">
      <c r="A60" s="13" t="s">
        <v>5</v>
      </c>
      <c r="B60" s="4">
        <v>43.963999999999999</v>
      </c>
      <c r="C60" s="4">
        <v>43.548000000000002</v>
      </c>
      <c r="D60" s="4">
        <v>43.223999999999997</v>
      </c>
      <c r="E60" s="5">
        <f t="shared" si="11"/>
        <v>43.578666666666663</v>
      </c>
      <c r="F60" s="6">
        <f t="shared" si="12"/>
        <v>21.744999999999997</v>
      </c>
      <c r="G60" s="4">
        <f t="shared" si="13"/>
        <v>21.626800000000003</v>
      </c>
      <c r="H60" s="4">
        <f t="shared" si="14"/>
        <v>21.560599999999997</v>
      </c>
      <c r="I60" s="14">
        <f t="shared" si="15"/>
        <v>21.644133333333333</v>
      </c>
      <c r="N60" s="1">
        <v>22.219000000000001</v>
      </c>
      <c r="O60" s="1">
        <v>21.921199999999999</v>
      </c>
      <c r="P60" s="1">
        <v>21.663399999999999</v>
      </c>
    </row>
    <row r="61" spans="1:16" ht="15" x14ac:dyDescent="0.25">
      <c r="A61" s="13" t="s">
        <v>6</v>
      </c>
      <c r="B61" s="4">
        <v>44.207999999999998</v>
      </c>
      <c r="C61" s="4">
        <v>43.771999999999998</v>
      </c>
      <c r="D61" s="4">
        <v>43.244</v>
      </c>
      <c r="E61" s="5">
        <f t="shared" si="11"/>
        <v>43.74133333333333</v>
      </c>
      <c r="F61" s="6">
        <f t="shared" si="12"/>
        <v>22.0748</v>
      </c>
      <c r="G61" s="4">
        <f t="shared" si="13"/>
        <v>21.840199999999999</v>
      </c>
      <c r="H61" s="4">
        <f t="shared" si="14"/>
        <v>21.5932</v>
      </c>
      <c r="I61" s="14">
        <f t="shared" si="15"/>
        <v>21.836066666666667</v>
      </c>
      <c r="N61" s="1">
        <v>22.133199999999999</v>
      </c>
      <c r="O61" s="1">
        <v>21.931799999999999</v>
      </c>
      <c r="P61" s="1">
        <v>21.6508</v>
      </c>
    </row>
    <row r="62" spans="1:16" ht="15" x14ac:dyDescent="0.25">
      <c r="A62" s="13" t="s">
        <v>7</v>
      </c>
      <c r="B62" s="4">
        <v>44.18</v>
      </c>
      <c r="C62" s="4">
        <v>43.695999999999998</v>
      </c>
      <c r="D62" s="4">
        <v>42.868000000000002</v>
      </c>
      <c r="E62" s="5">
        <f t="shared" si="11"/>
        <v>43.581333333333333</v>
      </c>
      <c r="F62" s="6">
        <f t="shared" si="12"/>
        <v>22.007999999999999</v>
      </c>
      <c r="G62" s="4">
        <f t="shared" si="13"/>
        <v>21.815599999999996</v>
      </c>
      <c r="H62" s="4">
        <f t="shared" si="14"/>
        <v>22.023600000000002</v>
      </c>
      <c r="I62" s="14">
        <f t="shared" si="15"/>
        <v>21.949066666666667</v>
      </c>
      <c r="N62" s="1">
        <v>22.172000000000001</v>
      </c>
      <c r="O62" s="1">
        <v>21.880400000000002</v>
      </c>
      <c r="P62" s="1">
        <v>20.8444</v>
      </c>
    </row>
    <row r="63" spans="1:16" ht="15.75" thickBot="1" x14ac:dyDescent="0.3">
      <c r="A63" s="15" t="s">
        <v>8</v>
      </c>
      <c r="B63" s="16">
        <v>43.951999999999998</v>
      </c>
      <c r="C63" s="16">
        <v>43.851999999999997</v>
      </c>
      <c r="D63" s="16">
        <v>42.631999999999998</v>
      </c>
      <c r="E63" s="17">
        <f t="shared" si="11"/>
        <v>43.478666666666669</v>
      </c>
      <c r="F63" s="18">
        <f t="shared" si="12"/>
        <v>21.812399999999997</v>
      </c>
      <c r="G63" s="16">
        <f>C63-O63</f>
        <v>21.973799999999997</v>
      </c>
      <c r="H63" s="16">
        <f t="shared" si="14"/>
        <v>21.918599999999998</v>
      </c>
      <c r="I63" s="19">
        <f>AVERAGE(F63:H63)</f>
        <v>21.901599999999998</v>
      </c>
      <c r="N63" s="1">
        <v>22.139600000000002</v>
      </c>
      <c r="O63" s="1">
        <v>21.8782</v>
      </c>
      <c r="P63" s="1">
        <v>20.7134</v>
      </c>
    </row>
    <row r="65" spans="1:16" ht="18.75" thickBot="1" x14ac:dyDescent="0.3">
      <c r="A65" s="3" t="s">
        <v>16</v>
      </c>
    </row>
    <row r="66" spans="1:16" x14ac:dyDescent="0.2">
      <c r="A66" s="7"/>
      <c r="B66" s="8" t="s">
        <v>10</v>
      </c>
      <c r="C66" s="8"/>
      <c r="D66" s="8"/>
      <c r="E66" s="9"/>
      <c r="F66" s="10" t="s">
        <v>11</v>
      </c>
      <c r="G66" s="8"/>
      <c r="H66" s="8"/>
      <c r="I66" s="11"/>
    </row>
    <row r="67" spans="1:16" ht="15" x14ac:dyDescent="0.25">
      <c r="A67" s="12"/>
      <c r="B67" s="20" t="s">
        <v>2</v>
      </c>
      <c r="C67" s="20" t="s">
        <v>3</v>
      </c>
      <c r="D67" s="20" t="s">
        <v>4</v>
      </c>
      <c r="E67" s="21" t="s">
        <v>9</v>
      </c>
      <c r="F67" s="22" t="s">
        <v>2</v>
      </c>
      <c r="G67" s="20" t="s">
        <v>3</v>
      </c>
      <c r="H67" s="20" t="s">
        <v>4</v>
      </c>
      <c r="I67" s="23" t="s">
        <v>9</v>
      </c>
      <c r="N67" s="2" t="s">
        <v>12</v>
      </c>
      <c r="O67" s="2"/>
      <c r="P67" s="2"/>
    </row>
    <row r="68" spans="1:16" ht="15" x14ac:dyDescent="0.25">
      <c r="A68" s="13" t="s">
        <v>0</v>
      </c>
      <c r="B68" s="4">
        <v>43.948</v>
      </c>
      <c r="C68" s="4">
        <v>43.671999999999997</v>
      </c>
      <c r="D68" s="4">
        <v>42.432000000000002</v>
      </c>
      <c r="E68" s="5">
        <f>AVERAGE(B68:D68)</f>
        <v>43.350666666666676</v>
      </c>
      <c r="F68" s="6">
        <f>B68-N68</f>
        <v>21.8812</v>
      </c>
      <c r="G68" s="4">
        <f t="shared" ref="G68:G72" si="16">C68-O68</f>
        <v>21.806799999999996</v>
      </c>
      <c r="H68" s="4">
        <f t="shared" ref="H68:H73" si="17">D68-P68</f>
        <v>21.71</v>
      </c>
      <c r="I68" s="14">
        <f>AVERAGE(F68:H68)</f>
        <v>21.799333333333333</v>
      </c>
      <c r="N68" s="1">
        <v>22.066800000000001</v>
      </c>
      <c r="O68" s="1">
        <v>21.865200000000002</v>
      </c>
      <c r="P68" s="1">
        <v>20.722000000000001</v>
      </c>
    </row>
    <row r="69" spans="1:16" ht="15" x14ac:dyDescent="0.25">
      <c r="A69" s="13" t="s">
        <v>1</v>
      </c>
      <c r="B69" s="4">
        <v>43.792000000000002</v>
      </c>
      <c r="C69" s="4">
        <v>43.392000000000003</v>
      </c>
      <c r="D69" s="4">
        <v>42.164000000000001</v>
      </c>
      <c r="E69" s="5">
        <f t="shared" ref="E69:E73" si="18">AVERAGE(B69:D69)</f>
        <v>43.116000000000007</v>
      </c>
      <c r="F69" s="6">
        <f t="shared" ref="F69:F73" si="19">B69-N69</f>
        <v>21.718800000000002</v>
      </c>
      <c r="G69" s="4">
        <f t="shared" si="16"/>
        <v>21.481800000000003</v>
      </c>
      <c r="H69" s="4">
        <f t="shared" si="17"/>
        <v>21.632800000000003</v>
      </c>
      <c r="I69" s="14">
        <f t="shared" ref="I69:I72" si="20">AVERAGE(F69:H69)</f>
        <v>21.611133333333338</v>
      </c>
      <c r="N69" s="1">
        <v>22.0732</v>
      </c>
      <c r="O69" s="1">
        <v>21.9102</v>
      </c>
      <c r="P69" s="1">
        <v>20.531199999999998</v>
      </c>
    </row>
    <row r="70" spans="1:16" ht="15" x14ac:dyDescent="0.25">
      <c r="A70" s="13" t="s">
        <v>5</v>
      </c>
      <c r="B70" s="4">
        <v>43.7</v>
      </c>
      <c r="C70" s="4">
        <v>43.432000000000002</v>
      </c>
      <c r="D70" s="4">
        <v>42.15</v>
      </c>
      <c r="E70" s="5">
        <f t="shared" si="18"/>
        <v>43.094000000000001</v>
      </c>
      <c r="F70" s="6">
        <f t="shared" si="19"/>
        <v>21.661000000000001</v>
      </c>
      <c r="G70" s="4">
        <f t="shared" si="16"/>
        <v>21.536800000000003</v>
      </c>
      <c r="H70" s="4">
        <f t="shared" si="17"/>
        <v>21.745199999999997</v>
      </c>
      <c r="I70" s="14">
        <f t="shared" si="20"/>
        <v>21.647666666666666</v>
      </c>
      <c r="N70" s="1">
        <v>22.039000000000001</v>
      </c>
      <c r="O70" s="1">
        <v>21.895199999999999</v>
      </c>
      <c r="P70" s="1">
        <v>20.404800000000002</v>
      </c>
    </row>
    <row r="71" spans="1:16" ht="15" x14ac:dyDescent="0.25">
      <c r="A71" s="13" t="s">
        <v>6</v>
      </c>
      <c r="B71" s="4">
        <v>44.055999999999997</v>
      </c>
      <c r="C71" s="4">
        <v>43.856000000000002</v>
      </c>
      <c r="D71" s="4">
        <v>42.533999999999999</v>
      </c>
      <c r="E71" s="5">
        <f t="shared" si="18"/>
        <v>43.481999999999999</v>
      </c>
      <c r="F71" s="6">
        <f t="shared" si="19"/>
        <v>22.006199999999996</v>
      </c>
      <c r="G71" s="4">
        <f t="shared" si="16"/>
        <v>21.969200000000001</v>
      </c>
      <c r="H71" s="4">
        <f t="shared" si="17"/>
        <v>22.142399999999999</v>
      </c>
      <c r="I71" s="14">
        <f t="shared" si="20"/>
        <v>22.039266666666663</v>
      </c>
      <c r="N71" s="1">
        <v>22.049800000000001</v>
      </c>
      <c r="O71" s="1">
        <v>21.886800000000001</v>
      </c>
      <c r="P71" s="1">
        <v>20.3916</v>
      </c>
    </row>
    <row r="72" spans="1:16" ht="15" x14ac:dyDescent="0.25">
      <c r="A72" s="13" t="s">
        <v>7</v>
      </c>
      <c r="B72" s="4">
        <v>43.868000000000002</v>
      </c>
      <c r="C72" s="4">
        <v>43.723999999999997</v>
      </c>
      <c r="D72" s="4">
        <v>42.28</v>
      </c>
      <c r="E72" s="5">
        <f t="shared" si="18"/>
        <v>43.290666666666674</v>
      </c>
      <c r="F72" s="6">
        <f t="shared" si="19"/>
        <v>21.854900000000001</v>
      </c>
      <c r="G72" s="4">
        <f t="shared" si="16"/>
        <v>21.787799999999997</v>
      </c>
      <c r="H72" s="4">
        <f t="shared" si="17"/>
        <v>21.8752</v>
      </c>
      <c r="I72" s="14">
        <f t="shared" si="20"/>
        <v>21.839299999999998</v>
      </c>
      <c r="N72" s="1">
        <v>22.013100000000001</v>
      </c>
      <c r="O72" s="1">
        <v>21.936199999999999</v>
      </c>
      <c r="P72" s="1">
        <v>20.404800000000002</v>
      </c>
    </row>
    <row r="73" spans="1:16" ht="15.75" thickBot="1" x14ac:dyDescent="0.3">
      <c r="A73" s="15" t="s">
        <v>8</v>
      </c>
      <c r="B73" s="16">
        <v>43.847999999999999</v>
      </c>
      <c r="C73" s="16">
        <v>43.76</v>
      </c>
      <c r="D73" s="16">
        <v>42.043999999999997</v>
      </c>
      <c r="E73" s="17">
        <f t="shared" si="18"/>
        <v>43.217333333333329</v>
      </c>
      <c r="F73" s="18">
        <f t="shared" si="19"/>
        <v>21.871599999999997</v>
      </c>
      <c r="G73" s="16">
        <f>C73-O73</f>
        <v>21.856199999999998</v>
      </c>
      <c r="H73" s="16">
        <f t="shared" si="17"/>
        <v>21.781399999999998</v>
      </c>
      <c r="I73" s="19">
        <f>AVERAGE(F73:H73)</f>
        <v>21.836399999999998</v>
      </c>
      <c r="N73" s="1">
        <v>21.976400000000002</v>
      </c>
      <c r="O73" s="1">
        <v>21.9038</v>
      </c>
      <c r="P73" s="1">
        <v>20.262599999999999</v>
      </c>
    </row>
  </sheetData>
  <mergeCells count="12">
    <mergeCell ref="B56:E56"/>
    <mergeCell ref="F56:I56"/>
    <mergeCell ref="N57:P57"/>
    <mergeCell ref="B66:E66"/>
    <mergeCell ref="F66:I66"/>
    <mergeCell ref="N67:P67"/>
    <mergeCell ref="F36:I36"/>
    <mergeCell ref="B36:E36"/>
    <mergeCell ref="N37:P37"/>
    <mergeCell ref="B46:E46"/>
    <mergeCell ref="F46:I46"/>
    <mergeCell ref="N47:P47"/>
  </mergeCells>
  <pageMargins left="0.7" right="0.7" top="0.75" bottom="0.75" header="0.3" footer="0.3"/>
  <pageSetup paperSize="9" orientation="landscape" r:id="rId1"/>
  <rowBreaks count="1" manualBreakCount="1">
    <brk id="63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imx8 results</vt:lpstr>
      <vt:lpstr>'imx8 results'!Print_Area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2021-02-07T17:48:04Z</dcterms:created>
  <dcterms:modified xsi:type="dcterms:W3CDTF">2021-02-07T19:36:22Z</dcterms:modified>
</cp:coreProperties>
</file>