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25A2049B-5037-4D16-9FC0-4D24CF47615A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<sst xmlns="http://schemas.openxmlformats.org/spreadsheetml/2006/main" count="69" uniqueCount="17">
  <si>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</si>
  <si>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</si>
  <si>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</si>
  <si>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</si>
  <si>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</si>
  <si>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</si>
  <si>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</si>
  <si>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</si>
  <si>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</si>
  <si>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</si>
  <si>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</si>
  <si>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No B anti-optimal LTF</t>
  </si>
  <si>
    <t>Max utilization LTF</t>
  </si>
  <si>
    <t>Min utilization LTF</t>
  </si>
  <si>
    <t>Mod. B predictor</t>
  </si>
  <si>
    <t>No B optimal LTF</t>
  </si>
  <si>
    <t>Mod. B Eik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</si>
</sst>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1.825458724692387</c:v>
                  </c:pt>
                  <c:pt idx="1">
                    <c:v>0.45357248593802463</c:v>
                  </c:pt>
                  <c:pt idx="2">
                    <c:v>0.3697001788236266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1.825458724692387</c:v>
                  </c:pt>
                  <c:pt idx="1">
                    <c:v>0.45357248593802463</c:v>
                  </c:pt>
                  <c:pt idx="2">
                    <c:v>0.3697001788236266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60.367333333333335</c:v>
                </c:pt>
                <c:pt idx="1">
                  <c:v>59.556000000000004</c:v>
                </c:pt>
                <c:pt idx="2">
                  <c:v>61.640666666666668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1.3149492596885852</c:v>
                  </c:pt>
                  <c:pt idx="1">
                    <c:v>0.42014600636763011</c:v>
                  </c:pt>
                  <c:pt idx="2">
                    <c:v>0.21543135024101462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1.3149492596885852</c:v>
                  </c:pt>
                  <c:pt idx="1">
                    <c:v>0.42014600636763011</c:v>
                  </c:pt>
                  <c:pt idx="2">
                    <c:v>0.21543135024101462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56.858666666666664</c:v>
                </c:pt>
                <c:pt idx="1">
                  <c:v>56.752000000000002</c:v>
                </c:pt>
                <c:pt idx="2">
                  <c:v>58.312000000000005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1.2950874702334048</c:v>
                  </c:pt>
                  <c:pt idx="1">
                    <c:v>0.48143489233286096</c:v>
                  </c:pt>
                  <c:pt idx="2">
                    <c:v>0.28118479491055048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1.2950874702334048</c:v>
                  </c:pt>
                  <c:pt idx="1">
                    <c:v>0.48143489233286096</c:v>
                  </c:pt>
                  <c:pt idx="2">
                    <c:v>0.28118479491055048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60.578666666666663</c:v>
                </c:pt>
                <c:pt idx="1">
                  <c:v>59.134666666666668</c:v>
                </c:pt>
                <c:pt idx="2">
                  <c:v>61.138666666666666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1.0785187372812144</c:v>
                  </c:pt>
                  <c:pt idx="1">
                    <c:v>0.74051753674185261</c:v>
                  </c:pt>
                  <c:pt idx="2">
                    <c:v>0.14519259240363649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1.0785187372812144</c:v>
                  </c:pt>
                  <c:pt idx="1">
                    <c:v>0.74051753674185261</c:v>
                  </c:pt>
                  <c:pt idx="2">
                    <c:v>0.14519259240363649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55.870000000000005</c:v>
                </c:pt>
                <c:pt idx="1">
                  <c:v>55.337333333333333</c:v>
                </c:pt>
                <c:pt idx="2">
                  <c:v>56.574666666666666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0.99510312140110391</c:v>
                  </c:pt>
                  <c:pt idx="1">
                    <c:v>1.1159753083688229</c:v>
                  </c:pt>
                  <c:pt idx="2">
                    <c:v>0.21275964529643893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0.99510312140110391</c:v>
                  </c:pt>
                  <c:pt idx="1">
                    <c:v>1.1159753083688229</c:v>
                  </c:pt>
                  <c:pt idx="2">
                    <c:v>0.21275964529643893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55.995333333333328</c:v>
                </c:pt>
                <c:pt idx="1">
                  <c:v>56.966666666666669</c:v>
                </c:pt>
                <c:pt idx="2">
                  <c:v>57.247999999999998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9.8756715664754705E-2</c:v>
                  </c:pt>
                  <c:pt idx="1">
                    <c:v>1.4236104336040514E-2</c:v>
                  </c:pt>
                  <c:pt idx="2">
                    <c:v>0.10381179551904882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9.8756715664754705E-2</c:v>
                  </c:pt>
                  <c:pt idx="1">
                    <c:v>1.4236104336040514E-2</c:v>
                  </c:pt>
                  <c:pt idx="2">
                    <c:v>0.10381179551904882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54.661333333333339</c:v>
                </c:pt>
                <c:pt idx="1">
                  <c:v>55.003999999999998</c:v>
                </c:pt>
                <c:pt idx="2">
                  <c:v>55.610666666666667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2.5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0.51920432287192086</c:v>
                  </c:pt>
                  <c:pt idx="1">
                    <c:v>7.6059158262203913E-2</c:v>
                  </c:pt>
                  <c:pt idx="2">
                    <c:v>0.50588711081513871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0.51920432287192086</c:v>
                  </c:pt>
                  <c:pt idx="1">
                    <c:v>7.6059158262203913E-2</c:v>
                  </c:pt>
                  <c:pt idx="2">
                    <c:v>0.50588711081513871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35.950266666666664</c:v>
                </c:pt>
                <c:pt idx="1">
                  <c:v>36.616133333333337</c:v>
                </c:pt>
                <c:pt idx="2">
                  <c:v>37.992866666666664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0.29825550567703807</c:v>
                  </c:pt>
                  <c:pt idx="1">
                    <c:v>3.6153131107675762E-2</c:v>
                  </c:pt>
                  <c:pt idx="2">
                    <c:v>0.17491730109460829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0.29825550567703807</c:v>
                  </c:pt>
                  <c:pt idx="1">
                    <c:v>3.6153131107675762E-2</c:v>
                  </c:pt>
                  <c:pt idx="2">
                    <c:v>0.17491730109460829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32.637599999999999</c:v>
                </c:pt>
                <c:pt idx="1">
                  <c:v>33.911466666666662</c:v>
                </c:pt>
                <c:pt idx="2">
                  <c:v>34.753666666666668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7.4342689994080405E-2</c:v>
                  </c:pt>
                  <c:pt idx="1">
                    <c:v>7.2052388348106511E-2</c:v>
                  </c:pt>
                  <c:pt idx="2">
                    <c:v>0.17880074571060153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7.4342689994080405E-2</c:v>
                  </c:pt>
                  <c:pt idx="1">
                    <c:v>7.2052388348106511E-2</c:v>
                  </c:pt>
                  <c:pt idx="2">
                    <c:v>0.17880074571060153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36.610533333333329</c:v>
                </c:pt>
                <c:pt idx="1">
                  <c:v>36.3752</c:v>
                </c:pt>
                <c:pt idx="2">
                  <c:v>37.685400000000001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5.849816711278677E-2</c:v>
                  </c:pt>
                  <c:pt idx="1">
                    <c:v>0.54922234315641527</c:v>
                  </c:pt>
                  <c:pt idx="2">
                    <c:v>9.5961983213261201E-2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5.849816711278677E-2</c:v>
                  </c:pt>
                  <c:pt idx="1">
                    <c:v>0.54922234315641527</c:v>
                  </c:pt>
                  <c:pt idx="2">
                    <c:v>9.5961983213261201E-2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32.11013333333333</c:v>
                </c:pt>
                <c:pt idx="1">
                  <c:v>31.595866666666666</c:v>
                </c:pt>
                <c:pt idx="2">
                  <c:v>33.228133333333332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3.7355588604656001E-2</c:v>
                  </c:pt>
                  <c:pt idx="1">
                    <c:v>0.1501165399133477</c:v>
                  </c:pt>
                  <c:pt idx="2">
                    <c:v>2.4684137956725308E-2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3.7355588604656001E-2</c:v>
                  </c:pt>
                  <c:pt idx="1">
                    <c:v>0.1501165399133477</c:v>
                  </c:pt>
                  <c:pt idx="2">
                    <c:v>2.4684137956725308E-2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32.423400000000001</c:v>
                </c:pt>
                <c:pt idx="1">
                  <c:v>33.351366666666671</c:v>
                </c:pt>
                <c:pt idx="2">
                  <c:v>33.996400000000001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7.3840428552989126E-2</c:v>
                  </c:pt>
                  <c:pt idx="1">
                    <c:v>7.3014519104080536E-2</c:v>
                  </c:pt>
                  <c:pt idx="2">
                    <c:v>4.8996598521392321E-2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7.3840428552989126E-2</c:v>
                  </c:pt>
                  <c:pt idx="1">
                    <c:v>7.3014519104080536E-2</c:v>
                  </c:pt>
                  <c:pt idx="2">
                    <c:v>4.8996598521392321E-2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31.982333333333333</c:v>
                </c:pt>
                <c:pt idx="1">
                  <c:v>32.829200000000007</c:v>
                </c:pt>
                <c:pt idx="2">
                  <c:v>33.669800000000002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7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57.887999999999998</v>
      </c>
      <c r="C38" s="3">
        <v>62.23</v>
      </c>
      <c r="D38" s="3">
        <v>60.984000000000002</v>
      </c>
      <c r="E38" s="17">
        <f>AVERAGE(B38:D38)</f>
        <v>60.367333333333335</v>
      </c>
      <c r="F38" s="17">
        <f>_xlfn.STDEV.P(B38:D38)</f>
        <v>1.825458724692387</v>
      </c>
      <c r="G38" s="4">
        <f t="shared" ref="G38:G47" si="0">B38-L38</f>
        <v>35.3322</v>
      </c>
      <c r="H38" s="3">
        <f t="shared" ref="H38:H47" si="1">C38-M38</f>
        <v>35.915999999999997</v>
      </c>
      <c r="I38" s="3">
        <f t="shared" ref="I38:I47" si="2">D38-N38</f>
        <v>36.602600000000002</v>
      </c>
      <c r="J38" s="17">
        <f>AVERAGE(G38:I38)</f>
        <v>35.950266666666664</v>
      </c>
      <c r="K38" s="8">
        <f>_xlfn.STDEV.P(G38:I38)</f>
        <v>0.51920432287192086</v>
      </c>
      <c r="L38" s="21">
        <v>22.555800000000001</v>
      </c>
      <c r="M38" s="3">
        <v>26.314</v>
      </c>
      <c r="N38" s="22">
        <v>24.381399999999999</v>
      </c>
    </row>
    <row r="39" spans="1:14" ht="15" x14ac:dyDescent="0.25">
      <c r="A39" s="7" t="s">
        <v>12</v>
      </c>
      <c r="B39" s="3">
        <v>55.131999999999998</v>
      </c>
      <c r="C39" s="3">
        <v>58.32</v>
      </c>
      <c r="D39" s="3">
        <v>57.124000000000002</v>
      </c>
      <c r="E39" s="17">
        <f t="shared" ref="E39:E47" si="3">AVERAGE(B39:D39)</f>
        <v>56.858666666666664</v>
      </c>
      <c r="F39" s="17">
        <f t="shared" ref="F39:F47" si="4">_xlfn.STDEV.P(B39:D39)</f>
        <v>1.3149492596885852</v>
      </c>
      <c r="G39" s="4">
        <f t="shared" si="0"/>
        <v>32.646799999999999</v>
      </c>
      <c r="H39" s="3">
        <f t="shared" si="1"/>
        <v>32.267800000000001</v>
      </c>
      <c r="I39" s="3">
        <f t="shared" si="2"/>
        <v>32.998199999999997</v>
      </c>
      <c r="J39" s="17">
        <f t="shared" ref="J39:J47" si="5">AVERAGE(G39:I39)</f>
        <v>32.637599999999999</v>
      </c>
      <c r="K39" s="8">
        <f t="shared" ref="K39:K47" si="6">_xlfn.STDEV.P(G39:I39)</f>
        <v>0.29825550567703807</v>
      </c>
      <c r="L39" s="21">
        <v>22.485199999999999</v>
      </c>
      <c r="M39" s="3">
        <v>26.052199999999999</v>
      </c>
      <c r="N39" s="22">
        <v>24.125800000000002</v>
      </c>
    </row>
    <row r="40" spans="1:14" ht="15" x14ac:dyDescent="0.25">
      <c r="A40" s="7" t="s">
        <v>13</v>
      </c>
      <c r="B40" s="3">
        <v>58.98</v>
      </c>
      <c r="C40" s="3">
        <v>62.152000000000001</v>
      </c>
      <c r="D40" s="3">
        <v>60.603999999999999</v>
      </c>
      <c r="E40" s="17">
        <f t="shared" si="3"/>
        <v>60.578666666666663</v>
      </c>
      <c r="F40" s="17">
        <f t="shared" si="4"/>
        <v>1.2950874702334048</v>
      </c>
      <c r="G40" s="4">
        <f t="shared" si="0"/>
        <v>36.505399999999995</v>
      </c>
      <c r="H40" s="3">
        <f t="shared" si="1"/>
        <v>36.663800000000002</v>
      </c>
      <c r="I40" s="3">
        <f t="shared" si="2"/>
        <v>36.662399999999998</v>
      </c>
      <c r="J40" s="17">
        <f t="shared" si="5"/>
        <v>36.610533333333329</v>
      </c>
      <c r="K40" s="8">
        <f t="shared" si="6"/>
        <v>7.4342689994080405E-2</v>
      </c>
      <c r="L40" s="21">
        <v>22.474599999999999</v>
      </c>
      <c r="M40" s="3">
        <v>25.488199999999999</v>
      </c>
      <c r="N40" s="22">
        <v>23.941600000000001</v>
      </c>
    </row>
    <row r="41" spans="1:14" ht="15" x14ac:dyDescent="0.25">
      <c r="A41" s="7" t="s">
        <v>14</v>
      </c>
      <c r="B41" s="3">
        <v>54.591999999999999</v>
      </c>
      <c r="C41" s="3">
        <v>57.23</v>
      </c>
      <c r="D41" s="3">
        <v>55.787999999999997</v>
      </c>
      <c r="E41" s="17">
        <f t="shared" si="3"/>
        <v>55.870000000000005</v>
      </c>
      <c r="F41" s="17">
        <f t="shared" si="4"/>
        <v>1.0785187372812144</v>
      </c>
      <c r="G41" s="4">
        <f t="shared" si="0"/>
        <v>32.188599999999994</v>
      </c>
      <c r="H41" s="3">
        <f t="shared" si="1"/>
        <v>32.093599999999995</v>
      </c>
      <c r="I41" s="3">
        <f t="shared" si="2"/>
        <v>32.048199999999994</v>
      </c>
      <c r="J41" s="17">
        <f t="shared" si="5"/>
        <v>32.11013333333333</v>
      </c>
      <c r="K41" s="8">
        <f t="shared" si="6"/>
        <v>5.849816711278677E-2</v>
      </c>
      <c r="L41" s="21">
        <v>22.403400000000001</v>
      </c>
      <c r="M41" s="3">
        <v>25.136399999999998</v>
      </c>
      <c r="N41" s="22">
        <v>23.739799999999999</v>
      </c>
    </row>
    <row r="42" spans="1:14" ht="15" x14ac:dyDescent="0.25">
      <c r="A42" s="7" t="s">
        <v>15</v>
      </c>
      <c r="B42" s="3">
        <v>54.816000000000003</v>
      </c>
      <c r="C42" s="3">
        <v>57.25</v>
      </c>
      <c r="D42" s="3">
        <v>55.92</v>
      </c>
      <c r="E42" s="17">
        <f t="shared" si="3"/>
        <v>55.995333333333328</v>
      </c>
      <c r="F42" s="17">
        <f t="shared" si="4"/>
        <v>0.99510312140110391</v>
      </c>
      <c r="G42" s="4">
        <f t="shared" si="0"/>
        <v>32.472400000000007</v>
      </c>
      <c r="H42" s="3">
        <f t="shared" si="1"/>
        <v>32.415999999999997</v>
      </c>
      <c r="I42" s="3">
        <f t="shared" si="2"/>
        <v>32.381799999999998</v>
      </c>
      <c r="J42" s="17">
        <f t="shared" si="5"/>
        <v>32.423400000000001</v>
      </c>
      <c r="K42" s="8">
        <f t="shared" si="6"/>
        <v>3.7355588604656001E-2</v>
      </c>
      <c r="L42" s="21">
        <v>22.343599999999999</v>
      </c>
      <c r="M42" s="3">
        <v>24.834</v>
      </c>
      <c r="N42" s="22">
        <v>23.5382</v>
      </c>
    </row>
    <row r="43" spans="1:14" ht="15" x14ac:dyDescent="0.25">
      <c r="A43" s="7" t="s">
        <v>16</v>
      </c>
      <c r="B43" s="3">
        <v>54.692</v>
      </c>
      <c r="C43" s="3">
        <v>54.764000000000003</v>
      </c>
      <c r="D43" s="3">
        <v>54.527999999999999</v>
      </c>
      <c r="E43" s="17">
        <f t="shared" si="3"/>
        <v>54.661333333333339</v>
      </c>
      <c r="F43" s="17">
        <f t="shared" si="4"/>
        <v>9.8756715664754705E-2</v>
      </c>
      <c r="G43" s="4">
        <f t="shared" si="0"/>
        <v>31.904199999999999</v>
      </c>
      <c r="H43" s="3">
        <f t="shared" si="1"/>
        <v>32.081400000000002</v>
      </c>
      <c r="I43" s="3">
        <f t="shared" si="2"/>
        <v>31.961399999999998</v>
      </c>
      <c r="J43" s="17">
        <f t="shared" si="5"/>
        <v>31.982333333333333</v>
      </c>
      <c r="K43" s="8">
        <f t="shared" si="6"/>
        <v>7.3840428552989126E-2</v>
      </c>
      <c r="L43" s="21">
        <v>22.787800000000001</v>
      </c>
      <c r="M43" s="3">
        <v>22.682600000000001</v>
      </c>
      <c r="N43" s="22">
        <v>22.566600000000001</v>
      </c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8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60.072000000000003</v>
      </c>
      <c r="C52" s="3">
        <v>59.628</v>
      </c>
      <c r="D52" s="3">
        <v>58.968000000000004</v>
      </c>
      <c r="E52" s="17">
        <f>AVERAGE(B52:D52)</f>
        <v>59.556000000000004</v>
      </c>
      <c r="F52" s="17">
        <f>_xlfn.STDEV.P(B52:D52)</f>
        <v>0.45357248593802463</v>
      </c>
      <c r="G52" s="4">
        <f t="shared" ref="G52:G61" si="7">B52-L52</f>
        <v>36.634399999999999</v>
      </c>
      <c r="H52" s="3">
        <f t="shared" ref="H52:H61" si="8">C52-M52</f>
        <v>36.698799999999999</v>
      </c>
      <c r="I52" s="3">
        <f t="shared" ref="I52:I61" si="9">D52-N52</f>
        <v>36.515200000000007</v>
      </c>
      <c r="J52" s="17">
        <f>AVERAGE(G52:I52)</f>
        <v>36.616133333333337</v>
      </c>
      <c r="K52" s="8">
        <f>_xlfn.STDEV.P(G52:I52)</f>
        <v>7.6059158262203913E-2</v>
      </c>
      <c r="L52" s="21">
        <v>23.4376</v>
      </c>
      <c r="M52" s="3">
        <v>22.929200000000002</v>
      </c>
      <c r="N52" s="22">
        <v>22.4528</v>
      </c>
    </row>
    <row r="53" spans="1:14" ht="15" x14ac:dyDescent="0.25">
      <c r="A53" s="7" t="s">
        <v>12</v>
      </c>
      <c r="B53" s="3">
        <v>57.252000000000002</v>
      </c>
      <c r="C53" s="3">
        <v>56.78</v>
      </c>
      <c r="D53" s="3">
        <v>56.223999999999997</v>
      </c>
      <c r="E53" s="17">
        <f t="shared" ref="E53:E61" si="10">AVERAGE(B53:D53)</f>
        <v>56.752000000000002</v>
      </c>
      <c r="F53" s="17">
        <f t="shared" ref="F53:F61" si="11">_xlfn.STDEV.P(B53:D53)</f>
        <v>0.42014600636763011</v>
      </c>
      <c r="G53" s="4">
        <f t="shared" si="7"/>
        <v>33.921599999999998</v>
      </c>
      <c r="H53" s="3">
        <f t="shared" si="8"/>
        <v>33.949799999999996</v>
      </c>
      <c r="I53" s="3">
        <f t="shared" si="9"/>
        <v>33.863</v>
      </c>
      <c r="J53" s="17">
        <f t="shared" ref="J53:J61" si="12">AVERAGE(G53:I53)</f>
        <v>33.911466666666662</v>
      </c>
      <c r="K53" s="8">
        <f t="shared" ref="K53:K61" si="13">_xlfn.STDEV.P(G53:I53)</f>
        <v>3.6153131107675762E-2</v>
      </c>
      <c r="L53" s="21">
        <v>23.330400000000001</v>
      </c>
      <c r="M53" s="3">
        <v>22.830200000000001</v>
      </c>
      <c r="N53" s="22">
        <v>22.361000000000001</v>
      </c>
    </row>
    <row r="54" spans="1:14" ht="15" x14ac:dyDescent="0.25">
      <c r="A54" s="7" t="s">
        <v>13</v>
      </c>
      <c r="B54" s="3">
        <v>59.747999999999998</v>
      </c>
      <c r="C54" s="3">
        <v>59.084000000000003</v>
      </c>
      <c r="D54" s="3">
        <v>58.572000000000003</v>
      </c>
      <c r="E54" s="17">
        <f t="shared" si="10"/>
        <v>59.134666666666668</v>
      </c>
      <c r="F54" s="17">
        <f t="shared" si="11"/>
        <v>0.48143489233286096</v>
      </c>
      <c r="G54" s="4">
        <f t="shared" si="7"/>
        <v>36.466999999999999</v>
      </c>
      <c r="H54" s="3">
        <f t="shared" si="8"/>
        <v>36.367600000000003</v>
      </c>
      <c r="I54" s="3">
        <f t="shared" si="9"/>
        <v>36.291000000000004</v>
      </c>
      <c r="J54" s="17">
        <f t="shared" si="12"/>
        <v>36.3752</v>
      </c>
      <c r="K54" s="8">
        <f t="shared" si="13"/>
        <v>7.2052388348106511E-2</v>
      </c>
      <c r="L54" s="21">
        <v>23.280999999999999</v>
      </c>
      <c r="M54" s="3">
        <v>22.7164</v>
      </c>
      <c r="N54" s="22">
        <v>22.280999999999999</v>
      </c>
    </row>
    <row r="55" spans="1:14" ht="15" x14ac:dyDescent="0.25">
      <c r="A55" s="7" t="s">
        <v>14</v>
      </c>
      <c r="B55" s="3">
        <v>55.148000000000003</v>
      </c>
      <c r="C55" s="3">
        <v>54.54</v>
      </c>
      <c r="D55" s="3">
        <v>56.323999999999998</v>
      </c>
      <c r="E55" s="17">
        <f t="shared" si="10"/>
        <v>55.337333333333333</v>
      </c>
      <c r="F55" s="17">
        <f t="shared" si="11"/>
        <v>0.74051753674185261</v>
      </c>
      <c r="G55" s="4">
        <f t="shared" si="7"/>
        <v>32.049199999999999</v>
      </c>
      <c r="H55" s="3">
        <f t="shared" si="8"/>
        <v>31.915399999999998</v>
      </c>
      <c r="I55" s="3">
        <f t="shared" si="9"/>
        <v>30.822999999999997</v>
      </c>
      <c r="J55" s="17">
        <f t="shared" si="12"/>
        <v>31.595866666666666</v>
      </c>
      <c r="K55" s="8">
        <f t="shared" si="13"/>
        <v>0.54922234315641527</v>
      </c>
      <c r="L55" s="21">
        <v>23.098800000000001</v>
      </c>
      <c r="M55" s="3">
        <v>22.624600000000001</v>
      </c>
      <c r="N55" s="22">
        <v>25.501000000000001</v>
      </c>
    </row>
    <row r="56" spans="1:14" ht="15" x14ac:dyDescent="0.25">
      <c r="A56" s="7" t="s">
        <v>15</v>
      </c>
      <c r="B56" s="3">
        <v>56.584000000000003</v>
      </c>
      <c r="C56" s="3">
        <v>55.832000000000001</v>
      </c>
      <c r="D56" s="3">
        <v>58.484000000000002</v>
      </c>
      <c r="E56" s="17">
        <f t="shared" si="10"/>
        <v>56.966666666666669</v>
      </c>
      <c r="F56" s="17">
        <f t="shared" si="11"/>
        <v>1.1159753083688229</v>
      </c>
      <c r="G56" s="4">
        <f t="shared" si="7"/>
        <v>33.549800000000005</v>
      </c>
      <c r="H56" s="3">
        <f t="shared" si="8"/>
        <v>33.317499999999995</v>
      </c>
      <c r="I56" s="3">
        <f t="shared" si="9"/>
        <v>33.186800000000005</v>
      </c>
      <c r="J56" s="17">
        <f t="shared" si="12"/>
        <v>33.351366666666671</v>
      </c>
      <c r="K56" s="8">
        <f t="shared" si="13"/>
        <v>0.1501165399133477</v>
      </c>
      <c r="L56" s="21">
        <v>23.034199999999998</v>
      </c>
      <c r="M56" s="3">
        <v>22.514500000000002</v>
      </c>
      <c r="N56" s="22">
        <v>25.2972</v>
      </c>
    </row>
    <row r="57" spans="1:14" ht="15" x14ac:dyDescent="0.25">
      <c r="A57" s="7" t="s">
        <v>16</v>
      </c>
      <c r="B57" s="3">
        <v>55.015999999999998</v>
      </c>
      <c r="C57" s="3">
        <v>54.984000000000002</v>
      </c>
      <c r="D57" s="3">
        <v>55.012</v>
      </c>
      <c r="E57" s="17">
        <f t="shared" si="10"/>
        <v>55.003999999999998</v>
      </c>
      <c r="F57" s="17">
        <f t="shared" si="11"/>
        <v>1.4236104336040514E-2</v>
      </c>
      <c r="G57" s="4">
        <f t="shared" si="7"/>
        <v>32.741</v>
      </c>
      <c r="H57" s="3">
        <f t="shared" si="8"/>
        <v>32.826800000000006</v>
      </c>
      <c r="I57" s="3">
        <f t="shared" si="9"/>
        <v>32.919800000000002</v>
      </c>
      <c r="J57" s="17">
        <f t="shared" si="12"/>
        <v>32.829200000000007</v>
      </c>
      <c r="K57" s="8">
        <f t="shared" si="13"/>
        <v>7.3014519104080536E-2</v>
      </c>
      <c r="L57" s="21">
        <v>22.274999999999999</v>
      </c>
      <c r="M57" s="3">
        <v>22.1572</v>
      </c>
      <c r="N57" s="22">
        <v>22.092199999999998</v>
      </c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9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62.045999999999999</v>
      </c>
      <c r="C66" s="3">
        <v>61.723999999999997</v>
      </c>
      <c r="D66" s="3">
        <v>61.152000000000001</v>
      </c>
      <c r="E66" s="17">
        <f>AVERAGE(B66:D66)</f>
        <v>61.640666666666668</v>
      </c>
      <c r="F66" s="17">
        <f>_xlfn.STDEV.P(B66:D66)</f>
        <v>0.3697001788236266</v>
      </c>
      <c r="G66" s="4">
        <f t="shared" ref="G66:G75" si="14">B66-L66</f>
        <v>38.254400000000004</v>
      </c>
      <c r="H66" s="3">
        <f t="shared" ref="H66:H75" si="15">C66-M66</f>
        <v>38.438800000000001</v>
      </c>
      <c r="I66" s="3">
        <f t="shared" ref="I66:I75" si="16">D66-N66</f>
        <v>37.285400000000003</v>
      </c>
      <c r="J66" s="17">
        <f>AVERAGE(G66:I66)</f>
        <v>37.992866666666664</v>
      </c>
      <c r="K66" s="8">
        <f>_xlfn.STDEV.P(G66:I66)</f>
        <v>0.50588711081513871</v>
      </c>
      <c r="L66" s="21">
        <v>23.791599999999999</v>
      </c>
      <c r="M66" s="3">
        <v>23.2852</v>
      </c>
      <c r="N66" s="22">
        <v>23.866599999999998</v>
      </c>
    </row>
    <row r="67" spans="1:14" ht="15" x14ac:dyDescent="0.25">
      <c r="A67" s="7" t="s">
        <v>12</v>
      </c>
      <c r="B67" s="3">
        <v>58.591999999999999</v>
      </c>
      <c r="C67" s="3">
        <v>58.067999999999998</v>
      </c>
      <c r="D67" s="3">
        <v>58.276000000000003</v>
      </c>
      <c r="E67" s="17">
        <f t="shared" ref="E67:E75" si="17">AVERAGE(B67:D67)</f>
        <v>58.312000000000005</v>
      </c>
      <c r="F67" s="17">
        <f t="shared" ref="F67:F75" si="18">_xlfn.STDEV.P(B67:D67)</f>
        <v>0.21543135024101462</v>
      </c>
      <c r="G67" s="4">
        <f t="shared" si="14"/>
        <v>34.901600000000002</v>
      </c>
      <c r="H67" s="3">
        <f t="shared" si="15"/>
        <v>34.851399999999998</v>
      </c>
      <c r="I67" s="3">
        <f t="shared" si="16"/>
        <v>34.508000000000003</v>
      </c>
      <c r="J67" s="17">
        <f t="shared" ref="J67:J75" si="19">AVERAGE(G67:I67)</f>
        <v>34.753666666666668</v>
      </c>
      <c r="K67" s="8">
        <f t="shared" ref="K67:K75" si="20">_xlfn.STDEV.P(G67:I67)</f>
        <v>0.17491730109460829</v>
      </c>
      <c r="L67" s="21">
        <v>23.6904</v>
      </c>
      <c r="M67" s="3">
        <v>23.2166</v>
      </c>
      <c r="N67" s="22">
        <v>23.768000000000001</v>
      </c>
    </row>
    <row r="68" spans="1:14" ht="15" x14ac:dyDescent="0.25">
      <c r="A68" s="7" t="s">
        <v>13</v>
      </c>
      <c r="B68" s="3">
        <v>61.503999999999998</v>
      </c>
      <c r="C68" s="3">
        <v>60.82</v>
      </c>
      <c r="D68" s="3">
        <v>61.091999999999999</v>
      </c>
      <c r="E68" s="17">
        <f t="shared" si="17"/>
        <v>61.138666666666666</v>
      </c>
      <c r="F68" s="17">
        <f t="shared" si="18"/>
        <v>0.28118479491055048</v>
      </c>
      <c r="G68" s="4">
        <f t="shared" si="14"/>
        <v>37.899000000000001</v>
      </c>
      <c r="H68" s="3">
        <f t="shared" si="15"/>
        <v>37.695800000000006</v>
      </c>
      <c r="I68" s="3">
        <f t="shared" si="16"/>
        <v>37.461399999999998</v>
      </c>
      <c r="J68" s="17">
        <f t="shared" si="19"/>
        <v>37.685400000000001</v>
      </c>
      <c r="K68" s="8">
        <f t="shared" si="20"/>
        <v>0.17880074571060153</v>
      </c>
      <c r="L68" s="21">
        <v>23.605</v>
      </c>
      <c r="M68" s="3">
        <v>23.124199999999998</v>
      </c>
      <c r="N68" s="22">
        <v>23.630600000000001</v>
      </c>
    </row>
    <row r="69" spans="1:14" ht="15" x14ac:dyDescent="0.25">
      <c r="A69" s="7" t="s">
        <v>14</v>
      </c>
      <c r="B69" s="3">
        <v>56.735999999999997</v>
      </c>
      <c r="C69" s="3">
        <v>56.384</v>
      </c>
      <c r="D69" s="3">
        <v>56.603999999999999</v>
      </c>
      <c r="E69" s="17">
        <f t="shared" si="17"/>
        <v>56.574666666666666</v>
      </c>
      <c r="F69" s="17">
        <f t="shared" si="18"/>
        <v>0.14519259240363649</v>
      </c>
      <c r="G69" s="4">
        <f t="shared" si="14"/>
        <v>33.236599999999996</v>
      </c>
      <c r="H69" s="3">
        <f t="shared" si="15"/>
        <v>33.341200000000001</v>
      </c>
      <c r="I69" s="3">
        <f t="shared" si="16"/>
        <v>33.1066</v>
      </c>
      <c r="J69" s="17">
        <f t="shared" si="19"/>
        <v>33.228133333333332</v>
      </c>
      <c r="K69" s="8">
        <f t="shared" si="20"/>
        <v>9.5961983213261201E-2</v>
      </c>
      <c r="L69" s="21">
        <v>23.499400000000001</v>
      </c>
      <c r="M69" s="3">
        <v>23.0428</v>
      </c>
      <c r="N69" s="22">
        <v>23.497399999999999</v>
      </c>
    </row>
    <row r="70" spans="1:14" ht="15" x14ac:dyDescent="0.25">
      <c r="A70" s="7" t="s">
        <v>15</v>
      </c>
      <c r="B70" s="3">
        <v>57.417999999999999</v>
      </c>
      <c r="C70" s="3">
        <v>56.948</v>
      </c>
      <c r="D70" s="3">
        <v>57.378</v>
      </c>
      <c r="E70" s="17">
        <f t="shared" si="17"/>
        <v>57.247999999999998</v>
      </c>
      <c r="F70" s="17">
        <f t="shared" si="18"/>
        <v>0.21275964529643893</v>
      </c>
      <c r="G70" s="4">
        <f t="shared" si="14"/>
        <v>34.03</v>
      </c>
      <c r="H70" s="3">
        <f t="shared" si="15"/>
        <v>33.971400000000003</v>
      </c>
      <c r="I70" s="3">
        <f t="shared" si="16"/>
        <v>33.9878</v>
      </c>
      <c r="J70" s="17">
        <f t="shared" si="19"/>
        <v>33.996400000000001</v>
      </c>
      <c r="K70" s="8">
        <f t="shared" si="20"/>
        <v>2.4684137956725308E-2</v>
      </c>
      <c r="L70" s="21">
        <v>23.388000000000002</v>
      </c>
      <c r="M70" s="3">
        <v>22.976600000000001</v>
      </c>
      <c r="N70" s="22">
        <v>23.3902</v>
      </c>
    </row>
    <row r="71" spans="1:14" ht="15" x14ac:dyDescent="0.25">
      <c r="A71" s="7" t="s">
        <v>16</v>
      </c>
      <c r="B71" s="3">
        <v>55.712000000000003</v>
      </c>
      <c r="C71" s="3">
        <v>55.652000000000001</v>
      </c>
      <c r="D71" s="3">
        <v>55.468000000000004</v>
      </c>
      <c r="E71" s="17">
        <f t="shared" si="17"/>
        <v>55.610666666666667</v>
      </c>
      <c r="F71" s="17">
        <f t="shared" si="18"/>
        <v>0.10381179551904882</v>
      </c>
      <c r="G71" s="4">
        <f t="shared" si="14"/>
        <v>33.698800000000006</v>
      </c>
      <c r="H71" s="3">
        <f t="shared" si="15"/>
        <v>33.709800000000001</v>
      </c>
      <c r="I71" s="3">
        <f t="shared" si="16"/>
        <v>33.600800000000007</v>
      </c>
      <c r="J71" s="17">
        <f t="shared" si="19"/>
        <v>33.669800000000002</v>
      </c>
      <c r="K71" s="8">
        <f t="shared" si="20"/>
        <v>4.8996598521392321E-2</v>
      </c>
      <c r="L71" s="21">
        <v>22.013200000000001</v>
      </c>
      <c r="M71" s="3">
        <v>21.9422</v>
      </c>
      <c r="N71" s="22">
        <v>21.8672</v>
      </c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2021-03-20T19:09:14Z</dcterms:modified>
</cp:coreProperties>
</file>