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MP2\"/>
    </mc:Choice>
  </mc:AlternateContent>
  <xr:revisionPtr revIDLastSave="0" documentId="8_{35AE1710-3200-45E6-A167-CE425E0089C8}" xr6:coauthVersionLast="45" xr6:coauthVersionMax="45" xr10:uidLastSave="{00000000-0000-0000-0000-000000000000}"/>
  <bookViews>
    <workbookView xWindow="-120" yWindow="-120" windowWidth="29040" windowHeight="15990" activeTab="2" xr2:uid="{B3794659-5554-43F4-B0CB-4D52D558B960}"/>
  </bookViews>
  <sheets>
    <sheet name="Sheet3" sheetId="3" r:id="rId1"/>
    <sheet name="Sheet2" sheetId="2" r:id="rId2"/>
    <sheet name="Sheet1" sheetId="1" r:id="rId3"/>
  </sheets>
  <definedNames>
    <definedName name="_xlnm._FilterDatabase" localSheetId="2" hidden="1">Sheet1!$A$1:$E$1</definedName>
    <definedName name="ExternalData_1" localSheetId="1" hidden="1">Sheet2!$A$1:$C$56</definedName>
    <definedName name="ExternalData_2" localSheetId="0" hidden="1">Sheet3!$A$1:$D$103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2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5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0BF0C4-89A8-43A8-A2C0-3AA6474F4CEB}" keepAlive="1" name="Query - runtimes_O2" description="Connection to the 'runtimes_O2' query in the workbook." type="5" refreshedVersion="6" background="1" saveData="1">
    <dbPr connection="Provider=Microsoft.Mashup.OleDb.1;Data Source=$Workbook$;Location=runtimes_O2;Extended Properties=&quot;&quot;" command="SELECT * FROM [runtimes_O2]"/>
  </connection>
  <connection id="2" xr16:uid="{DFA6CACB-5B89-4495-9177-9335218C5ED0}" keepAlive="1" name="Query - temperatures_data_interpolated" description="Connection to the 'temperatures_data_interpolated' query in the workbook." type="5" refreshedVersion="6" background="1" saveData="1">
    <dbPr connection="Provider=Microsoft.Mashup.OleDb.1;Data Source=$Workbook$;Location=temperatures_data_interpolated;Extended Properties=&quot;&quot;" command="SELECT * FROM [temperatures_data_interpolated]"/>
  </connection>
</connections>
</file>

<file path=xl/sharedStrings.xml><?xml version="1.0" encoding="utf-8"?>
<sst xmlns="http://schemas.openxmlformats.org/spreadsheetml/2006/main" count="465" uniqueCount="66">
  <si>
    <t>benchmark</t>
  </si>
  <si>
    <t>A53_600MHz</t>
  </si>
  <si>
    <t>A72_600MHz</t>
  </si>
  <si>
    <t>adpcm_dec</t>
  </si>
  <si>
    <t>audiobeam</t>
  </si>
  <si>
    <t>bitonic</t>
  </si>
  <si>
    <t>sha</t>
  </si>
  <si>
    <t>susan</t>
  </si>
  <si>
    <t>isqrt</t>
  </si>
  <si>
    <t>fmref</t>
  </si>
  <si>
    <t>binarysearch</t>
  </si>
  <si>
    <t>gsm_dec</t>
  </si>
  <si>
    <t>rad2deg</t>
  </si>
  <si>
    <t>anagram</t>
  </si>
  <si>
    <t>g723_enc</t>
  </si>
  <si>
    <t>statemate</t>
  </si>
  <si>
    <t>duff</t>
  </si>
  <si>
    <t>bsort</t>
  </si>
  <si>
    <t>lms</t>
  </si>
  <si>
    <t>adpcm_enc</t>
  </si>
  <si>
    <t>rijndael_dec</t>
  </si>
  <si>
    <t>epic</t>
  </si>
  <si>
    <t>rijndael_enc</t>
  </si>
  <si>
    <t>pm</t>
  </si>
  <si>
    <t>gsm_enc</t>
  </si>
  <si>
    <t>ludcmp</t>
  </si>
  <si>
    <t>h264_dec</t>
  </si>
  <si>
    <t>deg2rad</t>
  </si>
  <si>
    <t>fft</t>
  </si>
  <si>
    <t>countnegative</t>
  </si>
  <si>
    <t>bitcount</t>
  </si>
  <si>
    <t>matrix1</t>
  </si>
  <si>
    <t>iir</t>
  </si>
  <si>
    <t>huff_enc</t>
  </si>
  <si>
    <t>mpeg2</t>
  </si>
  <si>
    <t>cosf</t>
  </si>
  <si>
    <t>dijkstra</t>
  </si>
  <si>
    <t>cjpeg_transupp</t>
  </si>
  <si>
    <t>md5</t>
  </si>
  <si>
    <t>fac</t>
  </si>
  <si>
    <t>filterbank</t>
  </si>
  <si>
    <t>minver</t>
  </si>
  <si>
    <t>complex_updates</t>
  </si>
  <si>
    <t>cover</t>
  </si>
  <si>
    <t>insertsort</t>
  </si>
  <si>
    <t>quicksort</t>
  </si>
  <si>
    <t>jfdctint</t>
  </si>
  <si>
    <t>cjpeg_wrbmp</t>
  </si>
  <si>
    <t>cubic</t>
  </si>
  <si>
    <t>petrinet</t>
  </si>
  <si>
    <t>ammunition</t>
  </si>
  <si>
    <t>ndes</t>
  </si>
  <si>
    <t>fir2dim</t>
  </si>
  <si>
    <t>huff_dec</t>
  </si>
  <si>
    <t>recursion</t>
  </si>
  <si>
    <t>test3</t>
  </si>
  <si>
    <t>st</t>
  </si>
  <si>
    <t>prime</t>
  </si>
  <si>
    <t>affinity</t>
  </si>
  <si>
    <t>intercept</t>
  </si>
  <si>
    <t>slope</t>
  </si>
  <si>
    <t>A53</t>
  </si>
  <si>
    <t>A72</t>
  </si>
  <si>
    <t>proc_time</t>
  </si>
  <si>
    <t>weight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</si>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</sst>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8A5C1AA-A938-4950-8DD0-21E8B8D8F842}" autoFormatId="16" applyNumberFormats="0" applyBorderFormats="0" applyFontFormats="0" applyPatternFormats="0" applyAlignmentFormats="0" applyWidthHeightFormats="0">
  <queryTableRefresh nextId="5">
    <queryTableFields count="4">
      <queryTableField id="1" name="affinity" tableColumnId="1"/>
      <queryTableField id="2" name="benchmark" tableColumnId="2"/>
      <queryTableField id="3" name="intercept" tableColumnId="3"/>
      <queryTableField id="4" name="slop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AEF336-A697-4DEF-BBD2-F14E3FCC48A9}" autoFormatId="16" applyNumberFormats="0" applyBorderFormats="0" applyFontFormats="0" applyPatternFormats="0" applyAlignmentFormats="0" applyWidthHeightFormats="0">
  <queryTableRefresh nextId="4">
    <queryTableFields count="3">
      <queryTableField id="1" name="benchmark" tableColumnId="1"/>
      <queryTableField id="2" name="A53_600MHz" tableColumnId="2"/>
      <queryTableField id="3" name="A72_600MHz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D7D583-4C3E-41E9-B40F-6009C51D5AF0}" name="temperatures_data_interpolated" displayName="temperatures_data_interpolated" ref="A1:D103" tableType="queryTable" totalsRowShown="0">
  <autoFilter ref="A1:D103" xr:uid="{33D02E85-9739-4413-8510-F61AA1DCBD0C}"/>
  <tableColumns count="4">
    <tableColumn id="1" xr3:uid="{25C24857-96CE-420D-880B-E691C505EAA7}" uniqueName="1" name="affinity" queryTableFieldId="1" dataDxfId="1"/>
    <tableColumn id="2" xr3:uid="{EE47F3B2-A6C0-497A-A962-1C1850148D1D}" uniqueName="2" name="benchmark" queryTableFieldId="2" dataDxfId="0"/>
    <tableColumn id="3" xr3:uid="{D96A8EC6-230F-4A1E-86AE-BBE2A77C8BA4}" uniqueName="3" name="intercept" queryTableFieldId="3"/>
    <tableColumn id="4" xr3:uid="{F4CE764E-A2EA-430F-9A3B-66B7C325925D}" uniqueName="4" name="slop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205A8D-E746-4CD7-A9AB-A777EC6E8E7A}" name="runtimes_O2" displayName="runtimes_O2" ref="A1:C56" tableType="queryTable" totalsRowShown="0">
  <autoFilter ref="A1:C56" xr:uid="{E6D224CA-E45F-4D0E-950A-4ED26845AE39}"/>
  <tableColumns count="3">
    <tableColumn id="1" xr3:uid="{AE6236FA-3A57-4D2C-BEAC-C79BE09EB0DE}" uniqueName="1" name="benchmark" queryTableFieldId="1" dataDxfId="2"/>
    <tableColumn id="2" xr3:uid="{DB3EB260-99BC-4EDE-A863-2B84790B0031}" uniqueName="2" name="A53_600MHz" queryTableFieldId="2"/>
    <tableColumn id="3" xr3:uid="{1AAAC4F9-8B42-4029-A269-F29318A9C72F}" uniqueName="3" name="A72_600MHz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8A79-B459-49DD-AEDC-9879CB74B523}">
  <dimension ref="A1:D103"/>
  <sheetViews>
    <sheetView topLeftCell="A66" workbookViewId="0">
      <selection sqref="A1:D103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2" bestFit="1" customWidth="1"/>
  </cols>
  <sheetData>
    <row r="1" spans="1:4" x14ac:dyDescent="0.25">
      <c r="A1" t="s">
        <v>58</v>
      </c>
      <c r="B1" t="s">
        <v>0</v>
      </c>
      <c r="C1" t="s">
        <v>59</v>
      </c>
      <c r="D1" t="s">
        <v>60</v>
      </c>
    </row>
    <row r="2" spans="1:4" x14ac:dyDescent="0.25">
      <c r="A2" s="1" t="s">
        <v>61</v>
      </c>
      <c r="B2" s="1" t="s">
        <v>30</v>
      </c>
      <c r="C2">
        <v>5.5683333333333342</v>
      </c>
      <c r="D2">
        <v>0.32366666666666638</v>
      </c>
    </row>
    <row r="3" spans="1:4" x14ac:dyDescent="0.25">
      <c r="A3" s="1" t="s">
        <v>62</v>
      </c>
      <c r="B3" s="1" t="s">
        <v>30</v>
      </c>
      <c r="C3">
        <v>5.859</v>
      </c>
      <c r="D3">
        <v>2.7409999999999997</v>
      </c>
    </row>
    <row r="4" spans="1:4" x14ac:dyDescent="0.25">
      <c r="A4" s="1" t="s">
        <v>61</v>
      </c>
      <c r="B4" s="1" t="s">
        <v>8</v>
      </c>
      <c r="C4">
        <v>5.3060000000000009</v>
      </c>
      <c r="D4">
        <v>0.70099999999999962</v>
      </c>
    </row>
    <row r="5" spans="1:4" x14ac:dyDescent="0.25">
      <c r="A5" s="1" t="s">
        <v>62</v>
      </c>
      <c r="B5" s="1" t="s">
        <v>8</v>
      </c>
      <c r="C5">
        <v>5.8640000000000008</v>
      </c>
      <c r="D5">
        <v>2.0979999999999999</v>
      </c>
    </row>
    <row r="6" spans="1:4" x14ac:dyDescent="0.25">
      <c r="A6" s="1" t="s">
        <v>61</v>
      </c>
      <c r="B6" s="1" t="s">
        <v>52</v>
      </c>
      <c r="C6">
        <v>5.1766666666666667</v>
      </c>
      <c r="D6">
        <v>0.70833333333333337</v>
      </c>
    </row>
    <row r="7" spans="1:4" x14ac:dyDescent="0.25">
      <c r="A7" s="1" t="s">
        <v>62</v>
      </c>
      <c r="B7" s="1" t="s">
        <v>52</v>
      </c>
      <c r="C7">
        <v>5.9070000000000018</v>
      </c>
      <c r="D7">
        <v>2.6999999999999993</v>
      </c>
    </row>
    <row r="8" spans="1:4" x14ac:dyDescent="0.25">
      <c r="A8" s="1" t="s">
        <v>61</v>
      </c>
      <c r="B8" s="1" t="s">
        <v>57</v>
      </c>
      <c r="C8">
        <v>5.1180000000000003</v>
      </c>
      <c r="D8">
        <v>0.62299999999999989</v>
      </c>
    </row>
    <row r="9" spans="1:4" x14ac:dyDescent="0.25">
      <c r="A9" s="1" t="s">
        <v>62</v>
      </c>
      <c r="B9" s="1" t="s">
        <v>57</v>
      </c>
      <c r="C9">
        <v>9.0649999999999995</v>
      </c>
      <c r="D9">
        <v>0.4350000000000005</v>
      </c>
    </row>
    <row r="10" spans="1:4" x14ac:dyDescent="0.25">
      <c r="A10" s="1" t="s">
        <v>61</v>
      </c>
      <c r="B10" s="1" t="s">
        <v>3</v>
      </c>
      <c r="C10">
        <v>5.4680000000000009</v>
      </c>
      <c r="D10">
        <v>0.56799999999999995</v>
      </c>
    </row>
    <row r="11" spans="1:4" x14ac:dyDescent="0.25">
      <c r="A11" s="1" t="s">
        <v>62</v>
      </c>
      <c r="B11" s="1" t="s">
        <v>3</v>
      </c>
      <c r="C11">
        <v>5.379999999999999</v>
      </c>
      <c r="D11">
        <v>3.99</v>
      </c>
    </row>
    <row r="12" spans="1:4" x14ac:dyDescent="0.25">
      <c r="A12" s="1" t="s">
        <v>61</v>
      </c>
      <c r="B12" s="1" t="s">
        <v>15</v>
      </c>
      <c r="C12">
        <v>4.9606666666666666</v>
      </c>
      <c r="D12">
        <v>0.38033333333333336</v>
      </c>
    </row>
    <row r="13" spans="1:4" x14ac:dyDescent="0.25">
      <c r="A13" s="1" t="s">
        <v>62</v>
      </c>
      <c r="B13" s="1" t="s">
        <v>15</v>
      </c>
      <c r="C13">
        <v>5.2389999999999972</v>
      </c>
      <c r="D13">
        <v>2.7750000000000021</v>
      </c>
    </row>
    <row r="14" spans="1:4" x14ac:dyDescent="0.25">
      <c r="A14" s="1" t="s">
        <v>61</v>
      </c>
      <c r="B14" s="1" t="s">
        <v>32</v>
      </c>
      <c r="C14">
        <v>5.3893333333333331</v>
      </c>
      <c r="D14">
        <v>0.36566666666666681</v>
      </c>
    </row>
    <row r="15" spans="1:4" x14ac:dyDescent="0.25">
      <c r="A15" s="1" t="s">
        <v>62</v>
      </c>
      <c r="B15" s="1" t="s">
        <v>32</v>
      </c>
      <c r="C15">
        <v>5.8529999999999998</v>
      </c>
      <c r="D15">
        <v>3.0640000000000001</v>
      </c>
    </row>
    <row r="16" spans="1:4" x14ac:dyDescent="0.25">
      <c r="A16" s="1" t="s">
        <v>61</v>
      </c>
      <c r="B16" s="1" t="s">
        <v>26</v>
      </c>
      <c r="C16">
        <v>5.8006666666666673</v>
      </c>
      <c r="D16">
        <v>0.26433333333333309</v>
      </c>
    </row>
    <row r="17" spans="1:4" x14ac:dyDescent="0.25">
      <c r="A17" s="1" t="s">
        <v>62</v>
      </c>
      <c r="B17" s="1" t="s">
        <v>26</v>
      </c>
      <c r="C17">
        <v>6.3010000000000002</v>
      </c>
      <c r="D17">
        <v>1.9480000000000004</v>
      </c>
    </row>
    <row r="18" spans="1:4" x14ac:dyDescent="0.25">
      <c r="A18" s="1" t="s">
        <v>61</v>
      </c>
      <c r="B18" s="1" t="s">
        <v>48</v>
      </c>
      <c r="C18">
        <v>5.6480000000000006</v>
      </c>
      <c r="D18">
        <v>0.31899999999999967</v>
      </c>
    </row>
    <row r="19" spans="1:4" x14ac:dyDescent="0.25">
      <c r="A19" s="1" t="s">
        <v>62</v>
      </c>
      <c r="B19" s="1" t="s">
        <v>48</v>
      </c>
      <c r="C19">
        <v>6.0500000000000007</v>
      </c>
      <c r="D19">
        <v>2.0009999999999994</v>
      </c>
    </row>
    <row r="20" spans="1:4" x14ac:dyDescent="0.25">
      <c r="A20" s="1" t="s">
        <v>61</v>
      </c>
      <c r="B20" s="1" t="s">
        <v>21</v>
      </c>
      <c r="C20">
        <v>5.7539999999999996</v>
      </c>
      <c r="D20">
        <v>0.4240000000000001</v>
      </c>
    </row>
    <row r="21" spans="1:4" x14ac:dyDescent="0.25">
      <c r="A21" s="1" t="s">
        <v>62</v>
      </c>
      <c r="B21" s="1" t="s">
        <v>21</v>
      </c>
      <c r="C21">
        <v>6.3309999999999995</v>
      </c>
      <c r="D21">
        <v>3.5790000000000006</v>
      </c>
    </row>
    <row r="22" spans="1:4" x14ac:dyDescent="0.25">
      <c r="A22" s="1" t="s">
        <v>61</v>
      </c>
      <c r="B22" s="1" t="s">
        <v>16</v>
      </c>
      <c r="C22">
        <v>5.8009999999999993</v>
      </c>
      <c r="D22">
        <v>0.32200000000000006</v>
      </c>
    </row>
    <row r="23" spans="1:4" x14ac:dyDescent="0.25">
      <c r="A23" s="1" t="s">
        <v>62</v>
      </c>
      <c r="B23" s="1" t="s">
        <v>16</v>
      </c>
      <c r="C23">
        <v>6.3260000000000005</v>
      </c>
      <c r="D23">
        <v>2.734</v>
      </c>
    </row>
    <row r="24" spans="1:4" x14ac:dyDescent="0.25">
      <c r="A24" s="1" t="s">
        <v>61</v>
      </c>
      <c r="B24" s="1" t="s">
        <v>18</v>
      </c>
      <c r="C24">
        <v>5.6436666666666664</v>
      </c>
      <c r="D24">
        <v>0.35533333333333356</v>
      </c>
    </row>
    <row r="25" spans="1:4" x14ac:dyDescent="0.25">
      <c r="A25" s="1" t="s">
        <v>62</v>
      </c>
      <c r="B25" s="1" t="s">
        <v>18</v>
      </c>
      <c r="C25">
        <v>5.7349999999999994</v>
      </c>
      <c r="D25">
        <v>3.4939999999999998</v>
      </c>
    </row>
    <row r="26" spans="1:4" x14ac:dyDescent="0.25">
      <c r="A26" s="1" t="s">
        <v>61</v>
      </c>
      <c r="B26" s="1" t="s">
        <v>19</v>
      </c>
      <c r="C26">
        <v>3.8166666666666664</v>
      </c>
      <c r="D26">
        <v>1.1433333333333335</v>
      </c>
    </row>
    <row r="27" spans="1:4" x14ac:dyDescent="0.25">
      <c r="A27" s="1" t="s">
        <v>62</v>
      </c>
      <c r="B27" s="1" t="s">
        <v>19</v>
      </c>
      <c r="C27">
        <v>5.7179999999999982</v>
      </c>
      <c r="D27">
        <v>3.5210000000000008</v>
      </c>
    </row>
    <row r="28" spans="1:4" x14ac:dyDescent="0.25">
      <c r="A28" s="1" t="s">
        <v>61</v>
      </c>
      <c r="B28" s="1" t="s">
        <v>46</v>
      </c>
      <c r="C28">
        <v>5.4906666666666659</v>
      </c>
      <c r="D28">
        <v>0.45233333333333342</v>
      </c>
    </row>
    <row r="29" spans="1:4" x14ac:dyDescent="0.25">
      <c r="A29" s="1" t="s">
        <v>62</v>
      </c>
      <c r="B29" s="1" t="s">
        <v>46</v>
      </c>
      <c r="C29">
        <v>6.0750000000000011</v>
      </c>
      <c r="D29">
        <v>2.4909999999999997</v>
      </c>
    </row>
    <row r="30" spans="1:4" x14ac:dyDescent="0.25">
      <c r="A30" s="1" t="s">
        <v>61</v>
      </c>
      <c r="B30" s="1" t="s">
        <v>22</v>
      </c>
      <c r="C30">
        <v>4.2333333333333334</v>
      </c>
      <c r="D30">
        <v>0.76666666666666661</v>
      </c>
    </row>
    <row r="31" spans="1:4" x14ac:dyDescent="0.25">
      <c r="A31" s="1" t="s">
        <v>62</v>
      </c>
      <c r="B31" s="1" t="s">
        <v>22</v>
      </c>
      <c r="C31">
        <v>5.6950000000000003</v>
      </c>
      <c r="D31">
        <v>3.3260000000000005</v>
      </c>
    </row>
    <row r="32" spans="1:4" x14ac:dyDescent="0.25">
      <c r="A32" s="1" t="s">
        <v>61</v>
      </c>
      <c r="B32" s="1" t="s">
        <v>54</v>
      </c>
      <c r="C32">
        <v>4.6733333333333329</v>
      </c>
      <c r="D32">
        <v>0.96666666666666645</v>
      </c>
    </row>
    <row r="33" spans="1:4" x14ac:dyDescent="0.25">
      <c r="A33" s="1" t="s">
        <v>62</v>
      </c>
      <c r="B33" s="1" t="s">
        <v>54</v>
      </c>
      <c r="C33">
        <v>5.593</v>
      </c>
      <c r="D33">
        <v>3.0120000000000005</v>
      </c>
    </row>
    <row r="34" spans="1:4" x14ac:dyDescent="0.25">
      <c r="A34" s="1" t="s">
        <v>61</v>
      </c>
      <c r="B34" s="1" t="s">
        <v>29</v>
      </c>
      <c r="C34">
        <v>5.0030000000000001</v>
      </c>
      <c r="D34">
        <v>0.43600000000000022</v>
      </c>
    </row>
    <row r="35" spans="1:4" x14ac:dyDescent="0.25">
      <c r="A35" s="1" t="s">
        <v>62</v>
      </c>
      <c r="B35" s="1" t="s">
        <v>29</v>
      </c>
      <c r="C35">
        <v>5.2859999999999996</v>
      </c>
      <c r="D35">
        <v>2.5730000000000004</v>
      </c>
    </row>
    <row r="36" spans="1:4" x14ac:dyDescent="0.25">
      <c r="A36" s="1" t="s">
        <v>61</v>
      </c>
      <c r="B36" s="1" t="s">
        <v>5</v>
      </c>
      <c r="C36">
        <v>4.5733333333333341</v>
      </c>
      <c r="D36">
        <v>0.57666666666666655</v>
      </c>
    </row>
    <row r="37" spans="1:4" x14ac:dyDescent="0.25">
      <c r="A37" s="1" t="s">
        <v>62</v>
      </c>
      <c r="B37" s="1" t="s">
        <v>5</v>
      </c>
      <c r="C37">
        <v>5.7289999999999992</v>
      </c>
      <c r="D37">
        <v>2.9260000000000002</v>
      </c>
    </row>
    <row r="38" spans="1:4" x14ac:dyDescent="0.25">
      <c r="A38" s="1" t="s">
        <v>61</v>
      </c>
      <c r="B38" s="1" t="s">
        <v>28</v>
      </c>
      <c r="C38">
        <v>5.7269999999999994</v>
      </c>
      <c r="D38">
        <v>0.33300000000000018</v>
      </c>
    </row>
    <row r="39" spans="1:4" x14ac:dyDescent="0.25">
      <c r="A39" s="1" t="s">
        <v>62</v>
      </c>
      <c r="B39" s="1" t="s">
        <v>28</v>
      </c>
      <c r="C39">
        <v>8.602999999999998</v>
      </c>
      <c r="D39">
        <v>1.8370000000000015</v>
      </c>
    </row>
    <row r="40" spans="1:4" x14ac:dyDescent="0.25">
      <c r="A40" s="1" t="s">
        <v>61</v>
      </c>
      <c r="B40" s="1" t="s">
        <v>24</v>
      </c>
      <c r="C40">
        <v>5.3033333333333337</v>
      </c>
      <c r="D40">
        <v>0.64166666666666661</v>
      </c>
    </row>
    <row r="41" spans="1:4" x14ac:dyDescent="0.25">
      <c r="A41" s="1" t="s">
        <v>62</v>
      </c>
      <c r="B41" s="1" t="s">
        <v>24</v>
      </c>
      <c r="C41">
        <v>5.8629999999999995</v>
      </c>
      <c r="D41">
        <v>3.1530000000000005</v>
      </c>
    </row>
    <row r="42" spans="1:4" x14ac:dyDescent="0.25">
      <c r="A42" s="1" t="s">
        <v>61</v>
      </c>
      <c r="B42" s="1" t="s">
        <v>27</v>
      </c>
      <c r="C42">
        <v>5.7293333333333329</v>
      </c>
      <c r="D42">
        <v>0.25966666666666666</v>
      </c>
    </row>
    <row r="43" spans="1:4" x14ac:dyDescent="0.25">
      <c r="A43" s="1" t="s">
        <v>62</v>
      </c>
      <c r="B43" s="1" t="s">
        <v>27</v>
      </c>
      <c r="C43">
        <v>10.391</v>
      </c>
      <c r="D43">
        <v>-0.63100000000000023</v>
      </c>
    </row>
    <row r="44" spans="1:4" x14ac:dyDescent="0.25">
      <c r="A44" s="1" t="s">
        <v>61</v>
      </c>
      <c r="B44" s="1" t="s">
        <v>7</v>
      </c>
      <c r="C44">
        <v>4.9339999999999993</v>
      </c>
      <c r="D44">
        <v>0.30900000000000016</v>
      </c>
    </row>
    <row r="45" spans="1:4" x14ac:dyDescent="0.25">
      <c r="A45" s="1" t="s">
        <v>62</v>
      </c>
      <c r="B45" s="1" t="s">
        <v>7</v>
      </c>
      <c r="C45">
        <v>5.1259999999999977</v>
      </c>
      <c r="D45">
        <v>3.2220000000000013</v>
      </c>
    </row>
    <row r="46" spans="1:4" x14ac:dyDescent="0.25">
      <c r="A46" s="1" t="s">
        <v>61</v>
      </c>
      <c r="B46" s="1" t="s">
        <v>38</v>
      </c>
      <c r="C46">
        <v>5.1673333333333327</v>
      </c>
      <c r="D46">
        <v>0.93566666666666676</v>
      </c>
    </row>
    <row r="47" spans="1:4" x14ac:dyDescent="0.25">
      <c r="A47" s="1" t="s">
        <v>62</v>
      </c>
      <c r="B47" s="1" t="s">
        <v>38</v>
      </c>
      <c r="C47">
        <v>6.261000000000001</v>
      </c>
      <c r="D47">
        <v>2.2609999999999992</v>
      </c>
    </row>
    <row r="48" spans="1:4" x14ac:dyDescent="0.25">
      <c r="A48" s="1" t="s">
        <v>61</v>
      </c>
      <c r="B48" s="1" t="s">
        <v>37</v>
      </c>
      <c r="C48">
        <v>3.8899999999999992</v>
      </c>
      <c r="D48">
        <v>0.7100000000000003</v>
      </c>
    </row>
    <row r="49" spans="1:4" x14ac:dyDescent="0.25">
      <c r="A49" s="1" t="s">
        <v>62</v>
      </c>
      <c r="B49" s="1" t="s">
        <v>37</v>
      </c>
      <c r="C49">
        <v>4.8800000000000008</v>
      </c>
      <c r="D49">
        <v>3.42</v>
      </c>
    </row>
    <row r="50" spans="1:4" x14ac:dyDescent="0.25">
      <c r="A50" s="1" t="s">
        <v>61</v>
      </c>
      <c r="B50" s="1" t="s">
        <v>34</v>
      </c>
      <c r="C50">
        <v>4.32</v>
      </c>
      <c r="D50">
        <v>0.64</v>
      </c>
    </row>
    <row r="51" spans="1:4" x14ac:dyDescent="0.25">
      <c r="A51" s="1" t="s">
        <v>62</v>
      </c>
      <c r="B51" s="1" t="s">
        <v>34</v>
      </c>
      <c r="C51">
        <v>5.8150000000000013</v>
      </c>
      <c r="D51">
        <v>2.9339999999999993</v>
      </c>
    </row>
    <row r="52" spans="1:4" x14ac:dyDescent="0.25">
      <c r="A52" s="1" t="s">
        <v>61</v>
      </c>
      <c r="B52" s="1" t="s">
        <v>17</v>
      </c>
      <c r="C52">
        <v>6.0633333333333335</v>
      </c>
      <c r="D52">
        <v>0.17666666666666644</v>
      </c>
    </row>
    <row r="53" spans="1:4" x14ac:dyDescent="0.25">
      <c r="A53" s="1" t="s">
        <v>62</v>
      </c>
      <c r="B53" s="1" t="s">
        <v>17</v>
      </c>
      <c r="C53">
        <v>5.3530000000000015</v>
      </c>
      <c r="D53">
        <v>2.9919999999999991</v>
      </c>
    </row>
    <row r="54" spans="1:4" x14ac:dyDescent="0.25">
      <c r="A54" s="1" t="s">
        <v>61</v>
      </c>
      <c r="B54" s="1" t="s">
        <v>49</v>
      </c>
      <c r="C54">
        <v>5.4373333333333322</v>
      </c>
      <c r="D54">
        <v>0.35566666666666702</v>
      </c>
    </row>
    <row r="55" spans="1:4" x14ac:dyDescent="0.25">
      <c r="A55" s="1" t="s">
        <v>62</v>
      </c>
      <c r="B55" s="1" t="s">
        <v>49</v>
      </c>
      <c r="C55">
        <v>5.7129999999999992</v>
      </c>
      <c r="D55">
        <v>2.9030000000000005</v>
      </c>
    </row>
    <row r="56" spans="1:4" x14ac:dyDescent="0.25">
      <c r="A56" s="1" t="s">
        <v>61</v>
      </c>
      <c r="B56" s="1" t="s">
        <v>43</v>
      </c>
      <c r="C56">
        <v>3.5073333333333339</v>
      </c>
      <c r="D56">
        <v>0.7726666666666665</v>
      </c>
    </row>
    <row r="57" spans="1:4" x14ac:dyDescent="0.25">
      <c r="A57" s="1" t="s">
        <v>62</v>
      </c>
      <c r="B57" s="1" t="s">
        <v>43</v>
      </c>
      <c r="C57">
        <v>4.5740000000000016</v>
      </c>
      <c r="D57">
        <v>3.0629999999999988</v>
      </c>
    </row>
    <row r="58" spans="1:4" x14ac:dyDescent="0.25">
      <c r="A58" s="1" t="s">
        <v>61</v>
      </c>
      <c r="B58" s="1" t="s">
        <v>25</v>
      </c>
      <c r="C58">
        <v>5.4960000000000004</v>
      </c>
      <c r="D58">
        <v>0.44600000000000001</v>
      </c>
    </row>
    <row r="59" spans="1:4" x14ac:dyDescent="0.25">
      <c r="A59" s="1" t="s">
        <v>62</v>
      </c>
      <c r="B59" s="1" t="s">
        <v>25</v>
      </c>
      <c r="C59">
        <v>5.8959999999999972</v>
      </c>
      <c r="D59">
        <v>3.0870000000000015</v>
      </c>
    </row>
    <row r="60" spans="1:4" x14ac:dyDescent="0.25">
      <c r="A60" s="1" t="s">
        <v>61</v>
      </c>
      <c r="B60" s="1" t="s">
        <v>42</v>
      </c>
      <c r="C60">
        <v>5.1106666666666678</v>
      </c>
      <c r="D60">
        <v>0.26633333333333314</v>
      </c>
    </row>
    <row r="61" spans="1:4" x14ac:dyDescent="0.25">
      <c r="A61" s="1" t="s">
        <v>62</v>
      </c>
      <c r="B61" s="1" t="s">
        <v>42</v>
      </c>
      <c r="C61">
        <v>4.9880000000000013</v>
      </c>
      <c r="D61">
        <v>4.3099999999999987</v>
      </c>
    </row>
    <row r="62" spans="1:4" x14ac:dyDescent="0.25">
      <c r="A62" s="1" t="s">
        <v>61</v>
      </c>
      <c r="B62" s="1" t="s">
        <v>23</v>
      </c>
      <c r="C62">
        <v>5.5500000000000007</v>
      </c>
      <c r="D62">
        <v>0.43499999999999989</v>
      </c>
    </row>
    <row r="63" spans="1:4" x14ac:dyDescent="0.25">
      <c r="A63" s="1" t="s">
        <v>62</v>
      </c>
      <c r="B63" s="1" t="s">
        <v>23</v>
      </c>
      <c r="C63">
        <v>6.2110000000000021</v>
      </c>
      <c r="D63">
        <v>2.7459999999999987</v>
      </c>
    </row>
    <row r="64" spans="1:4" x14ac:dyDescent="0.25">
      <c r="A64" s="1" t="s">
        <v>61</v>
      </c>
      <c r="B64" s="1" t="s">
        <v>56</v>
      </c>
      <c r="C64">
        <v>4.8566666666666674</v>
      </c>
      <c r="D64">
        <v>0.54333333333333333</v>
      </c>
    </row>
    <row r="65" spans="1:4" x14ac:dyDescent="0.25">
      <c r="A65" s="1" t="s">
        <v>62</v>
      </c>
      <c r="B65" s="1" t="s">
        <v>56</v>
      </c>
      <c r="C65">
        <v>5.09</v>
      </c>
      <c r="D65">
        <v>3.3499999999999996</v>
      </c>
    </row>
    <row r="66" spans="1:4" x14ac:dyDescent="0.25">
      <c r="A66" s="1" t="s">
        <v>61</v>
      </c>
      <c r="B66" s="1" t="s">
        <v>39</v>
      </c>
      <c r="C66">
        <v>4.7833333333333332</v>
      </c>
      <c r="D66">
        <v>0.46666666666666679</v>
      </c>
    </row>
    <row r="67" spans="1:4" x14ac:dyDescent="0.25">
      <c r="A67" s="1" t="s">
        <v>62</v>
      </c>
      <c r="B67" s="1" t="s">
        <v>39</v>
      </c>
      <c r="C67">
        <v>11.02</v>
      </c>
      <c r="D67">
        <v>-1.0099999999999998</v>
      </c>
    </row>
    <row r="68" spans="1:4" x14ac:dyDescent="0.25">
      <c r="A68" s="1" t="s">
        <v>61</v>
      </c>
      <c r="B68" s="1" t="s">
        <v>12</v>
      </c>
      <c r="C68">
        <v>5.1839999999999993</v>
      </c>
      <c r="D68">
        <v>0.51400000000000023</v>
      </c>
    </row>
    <row r="69" spans="1:4" x14ac:dyDescent="0.25">
      <c r="A69" s="1" t="s">
        <v>62</v>
      </c>
      <c r="B69" s="1" t="s">
        <v>12</v>
      </c>
      <c r="C69">
        <v>5.804000000000002</v>
      </c>
      <c r="D69">
        <v>1.5329999999999986</v>
      </c>
    </row>
    <row r="70" spans="1:4" x14ac:dyDescent="0.25">
      <c r="A70" s="1" t="s">
        <v>61</v>
      </c>
      <c r="B70" s="1" t="s">
        <v>45</v>
      </c>
      <c r="C70">
        <v>5.2413333333333334</v>
      </c>
      <c r="D70">
        <v>0.51466666666666649</v>
      </c>
    </row>
    <row r="71" spans="1:4" x14ac:dyDescent="0.25">
      <c r="A71" s="1" t="s">
        <v>62</v>
      </c>
      <c r="B71" s="1" t="s">
        <v>45</v>
      </c>
      <c r="C71">
        <v>5.7160000000000011</v>
      </c>
      <c r="D71">
        <v>2.8629999999999995</v>
      </c>
    </row>
    <row r="72" spans="1:4" x14ac:dyDescent="0.25">
      <c r="A72" s="1" t="s">
        <v>61</v>
      </c>
      <c r="B72" s="1" t="s">
        <v>11</v>
      </c>
      <c r="C72">
        <v>5.6306666666666665</v>
      </c>
      <c r="D72">
        <v>0.37533333333333346</v>
      </c>
    </row>
    <row r="73" spans="1:4" x14ac:dyDescent="0.25">
      <c r="A73" s="1" t="s">
        <v>62</v>
      </c>
      <c r="B73" s="1" t="s">
        <v>11</v>
      </c>
      <c r="C73">
        <v>5.7600000000000016</v>
      </c>
      <c r="D73">
        <v>3.2899999999999991</v>
      </c>
    </row>
    <row r="74" spans="1:4" x14ac:dyDescent="0.25">
      <c r="A74" s="1" t="s">
        <v>61</v>
      </c>
      <c r="B74" s="1" t="s">
        <v>33</v>
      </c>
      <c r="C74">
        <v>5.4989999999999997</v>
      </c>
      <c r="D74">
        <v>0.26099999999999984</v>
      </c>
    </row>
    <row r="75" spans="1:4" x14ac:dyDescent="0.25">
      <c r="A75" s="1" t="s">
        <v>62</v>
      </c>
      <c r="B75" s="1" t="s">
        <v>33</v>
      </c>
      <c r="C75">
        <v>9.5879999999999992</v>
      </c>
      <c r="D75">
        <v>-0.42799999999999905</v>
      </c>
    </row>
    <row r="76" spans="1:4" x14ac:dyDescent="0.25">
      <c r="A76" s="1" t="s">
        <v>61</v>
      </c>
      <c r="B76" s="1" t="s">
        <v>35</v>
      </c>
      <c r="C76">
        <v>5.1653333333333329</v>
      </c>
      <c r="D76">
        <v>0.33366666666666678</v>
      </c>
    </row>
    <row r="77" spans="1:4" x14ac:dyDescent="0.25">
      <c r="A77" s="1" t="s">
        <v>62</v>
      </c>
      <c r="B77" s="1" t="s">
        <v>35</v>
      </c>
      <c r="C77">
        <v>7.8450000000000024</v>
      </c>
      <c r="D77">
        <v>1.7849999999999984</v>
      </c>
    </row>
    <row r="78" spans="1:4" x14ac:dyDescent="0.25">
      <c r="A78" s="1" t="s">
        <v>61</v>
      </c>
      <c r="B78" s="1" t="s">
        <v>51</v>
      </c>
      <c r="C78">
        <v>5.4106666666666676</v>
      </c>
      <c r="D78">
        <v>0.40433333333333304</v>
      </c>
    </row>
    <row r="79" spans="1:4" x14ac:dyDescent="0.25">
      <c r="A79" s="1" t="s">
        <v>62</v>
      </c>
      <c r="B79" s="1" t="s">
        <v>51</v>
      </c>
      <c r="C79">
        <v>5.9480000000000022</v>
      </c>
      <c r="D79">
        <v>2.4839999999999982</v>
      </c>
    </row>
    <row r="80" spans="1:4" x14ac:dyDescent="0.25">
      <c r="A80" s="1" t="s">
        <v>61</v>
      </c>
      <c r="B80" s="1" t="s">
        <v>36</v>
      </c>
      <c r="C80">
        <v>5.8296666666666663</v>
      </c>
      <c r="D80">
        <v>0.35533333333333356</v>
      </c>
    </row>
    <row r="81" spans="1:4" x14ac:dyDescent="0.25">
      <c r="A81" s="1" t="s">
        <v>62</v>
      </c>
      <c r="B81" s="1" t="s">
        <v>36</v>
      </c>
      <c r="C81">
        <v>6.3999999999999986</v>
      </c>
      <c r="D81">
        <v>2.0010000000000012</v>
      </c>
    </row>
    <row r="82" spans="1:4" x14ac:dyDescent="0.25">
      <c r="A82" s="1" t="s">
        <v>61</v>
      </c>
      <c r="B82" s="1" t="s">
        <v>55</v>
      </c>
      <c r="C82">
        <v>5</v>
      </c>
      <c r="D82">
        <v>0.625</v>
      </c>
    </row>
    <row r="83" spans="1:4" x14ac:dyDescent="0.25">
      <c r="A83" s="1" t="s">
        <v>62</v>
      </c>
      <c r="B83" s="1" t="s">
        <v>55</v>
      </c>
      <c r="C83">
        <v>5.8360000000000003</v>
      </c>
      <c r="D83">
        <v>3.0190000000000001</v>
      </c>
    </row>
    <row r="84" spans="1:4" x14ac:dyDescent="0.25">
      <c r="A84" s="1" t="s">
        <v>61</v>
      </c>
      <c r="B84" s="1" t="s">
        <v>20</v>
      </c>
      <c r="C84">
        <v>5.2786666666666662</v>
      </c>
      <c r="D84">
        <v>0.52633333333333321</v>
      </c>
    </row>
    <row r="85" spans="1:4" x14ac:dyDescent="0.25">
      <c r="A85" s="1" t="s">
        <v>62</v>
      </c>
      <c r="B85" s="1" t="s">
        <v>20</v>
      </c>
      <c r="C85">
        <v>6.1100000000000012</v>
      </c>
      <c r="D85">
        <v>3.1449999999999996</v>
      </c>
    </row>
    <row r="86" spans="1:4" x14ac:dyDescent="0.25">
      <c r="A86" s="1" t="s">
        <v>61</v>
      </c>
      <c r="B86" s="1" t="s">
        <v>44</v>
      </c>
      <c r="C86">
        <v>5.5713333333333326</v>
      </c>
      <c r="D86">
        <v>0.29666666666666658</v>
      </c>
    </row>
    <row r="87" spans="1:4" x14ac:dyDescent="0.25">
      <c r="A87" s="1" t="s">
        <v>62</v>
      </c>
      <c r="B87" s="1" t="s">
        <v>44</v>
      </c>
      <c r="C87">
        <v>5.9939999999999998</v>
      </c>
      <c r="D87">
        <v>1.9500000000000002</v>
      </c>
    </row>
    <row r="88" spans="1:4" x14ac:dyDescent="0.25">
      <c r="A88" s="1" t="s">
        <v>61</v>
      </c>
      <c r="B88" s="1" t="s">
        <v>50</v>
      </c>
      <c r="C88">
        <v>5.5046666666666679</v>
      </c>
      <c r="D88">
        <v>0.44133333333333297</v>
      </c>
    </row>
    <row r="89" spans="1:4" x14ac:dyDescent="0.25">
      <c r="A89" s="1" t="s">
        <v>62</v>
      </c>
      <c r="B89" s="1" t="s">
        <v>50</v>
      </c>
      <c r="C89">
        <v>6.4759999999999991</v>
      </c>
      <c r="D89">
        <v>2.2580000000000009</v>
      </c>
    </row>
    <row r="90" spans="1:4" x14ac:dyDescent="0.25">
      <c r="A90" s="1" t="s">
        <v>61</v>
      </c>
      <c r="B90" s="1" t="s">
        <v>41</v>
      </c>
      <c r="C90">
        <v>5.5573333333333332</v>
      </c>
      <c r="D90">
        <v>0.37566666666666659</v>
      </c>
    </row>
    <row r="91" spans="1:4" x14ac:dyDescent="0.25">
      <c r="A91" s="1" t="s">
        <v>62</v>
      </c>
      <c r="B91" s="1" t="s">
        <v>41</v>
      </c>
      <c r="C91">
        <v>5.93</v>
      </c>
      <c r="D91">
        <v>2.9879999999999995</v>
      </c>
    </row>
    <row r="92" spans="1:4" x14ac:dyDescent="0.25">
      <c r="A92" s="1" t="s">
        <v>61</v>
      </c>
      <c r="B92" s="1" t="s">
        <v>31</v>
      </c>
      <c r="C92">
        <v>5.432666666666667</v>
      </c>
      <c r="D92">
        <v>0.63933333333333342</v>
      </c>
    </row>
    <row r="93" spans="1:4" x14ac:dyDescent="0.25">
      <c r="A93" s="1" t="s">
        <v>62</v>
      </c>
      <c r="B93" s="1" t="s">
        <v>31</v>
      </c>
      <c r="C93">
        <v>6.3350000000000009</v>
      </c>
      <c r="D93">
        <v>2.9149999999999991</v>
      </c>
    </row>
    <row r="94" spans="1:4" x14ac:dyDescent="0.25">
      <c r="A94" s="1" t="s">
        <v>61</v>
      </c>
      <c r="B94" s="1" t="s">
        <v>10</v>
      </c>
      <c r="C94">
        <v>5.389333333333334</v>
      </c>
      <c r="D94">
        <v>0.48766666666666642</v>
      </c>
    </row>
    <row r="95" spans="1:4" x14ac:dyDescent="0.25">
      <c r="A95" s="1" t="s">
        <v>62</v>
      </c>
      <c r="B95" s="1" t="s">
        <v>10</v>
      </c>
      <c r="C95">
        <v>5.6040000000000028</v>
      </c>
      <c r="D95">
        <v>2.7879999999999985</v>
      </c>
    </row>
    <row r="96" spans="1:4" x14ac:dyDescent="0.25">
      <c r="A96" s="1" t="s">
        <v>61</v>
      </c>
      <c r="B96" s="1" t="s">
        <v>53</v>
      </c>
      <c r="C96">
        <v>5.6156666666666668</v>
      </c>
      <c r="D96">
        <v>0.25333333333333324</v>
      </c>
    </row>
    <row r="97" spans="1:4" x14ac:dyDescent="0.25">
      <c r="A97" s="1" t="s">
        <v>62</v>
      </c>
      <c r="B97" s="1" t="s">
        <v>53</v>
      </c>
      <c r="C97">
        <v>6.0440000000000005</v>
      </c>
      <c r="D97">
        <v>1.5369999999999999</v>
      </c>
    </row>
    <row r="98" spans="1:4" x14ac:dyDescent="0.25">
      <c r="A98" s="1" t="s">
        <v>61</v>
      </c>
      <c r="B98" s="1" t="s">
        <v>9</v>
      </c>
      <c r="C98">
        <v>5.4960000000000004</v>
      </c>
      <c r="D98">
        <v>0.30599999999999977</v>
      </c>
    </row>
    <row r="99" spans="1:4" x14ac:dyDescent="0.25">
      <c r="A99" s="1" t="s">
        <v>62</v>
      </c>
      <c r="B99" s="1" t="s">
        <v>9</v>
      </c>
      <c r="C99">
        <v>5.891</v>
      </c>
      <c r="D99">
        <v>2.7590000000000003</v>
      </c>
    </row>
    <row r="100" spans="1:4" x14ac:dyDescent="0.25">
      <c r="A100" s="1" t="s">
        <v>61</v>
      </c>
      <c r="B100" s="1" t="s">
        <v>6</v>
      </c>
      <c r="C100">
        <v>4.9480000000000004</v>
      </c>
      <c r="D100">
        <v>0.68299999999999983</v>
      </c>
    </row>
    <row r="101" spans="1:4" x14ac:dyDescent="0.25">
      <c r="A101" s="1" t="s">
        <v>62</v>
      </c>
      <c r="B101" s="1" t="s">
        <v>6</v>
      </c>
      <c r="C101">
        <v>5.5139999999999993</v>
      </c>
      <c r="D101">
        <v>3.5980000000000008</v>
      </c>
    </row>
    <row r="102" spans="1:4" x14ac:dyDescent="0.25">
      <c r="A102" s="1" t="s">
        <v>61</v>
      </c>
      <c r="B102" s="1" t="s">
        <v>40</v>
      </c>
      <c r="C102">
        <v>3.9433333333333334</v>
      </c>
      <c r="D102">
        <v>1.1066666666666665</v>
      </c>
    </row>
    <row r="103" spans="1:4" x14ac:dyDescent="0.25">
      <c r="A103" s="1" t="s">
        <v>62</v>
      </c>
      <c r="B103" s="1" t="s">
        <v>40</v>
      </c>
      <c r="C103">
        <v>6.9340000000000011</v>
      </c>
      <c r="D103">
        <v>2.8059999999999992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2D530-0A35-40C1-A5EB-720A813F6CC3}">
  <dimension ref="A1:C56"/>
  <sheetViews>
    <sheetView workbookViewId="0"/>
  </sheetViews>
  <sheetFormatPr defaultRowHeight="15" x14ac:dyDescent="0.25"/>
  <cols>
    <col min="1" max="1" width="16.85546875" bestFit="1" customWidth="1"/>
    <col min="2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1.0234219649999999E-2</v>
      </c>
      <c r="C2">
        <v>9.0001418000000017E-3</v>
      </c>
    </row>
    <row r="3" spans="1:3" x14ac:dyDescent="0.25">
      <c r="A3" s="1" t="s">
        <v>4</v>
      </c>
      <c r="B3">
        <v>1.0957737E-2</v>
      </c>
      <c r="C3">
        <v>9.2229975499999971E-3</v>
      </c>
    </row>
    <row r="4" spans="1:3" x14ac:dyDescent="0.25">
      <c r="A4" s="1" t="s">
        <v>5</v>
      </c>
      <c r="B4">
        <v>1.0989207050000002E-2</v>
      </c>
      <c r="C4">
        <v>9.5546930500000002E-3</v>
      </c>
    </row>
    <row r="5" spans="1:3" x14ac:dyDescent="0.25">
      <c r="A5" s="1" t="s">
        <v>6</v>
      </c>
      <c r="B5">
        <v>0.10166662414999998</v>
      </c>
      <c r="C5">
        <v>5.4893713450000006E-2</v>
      </c>
    </row>
    <row r="6" spans="1:3" x14ac:dyDescent="0.25">
      <c r="A6" s="1" t="s">
        <v>7</v>
      </c>
      <c r="B6">
        <v>4.1040394626000012</v>
      </c>
      <c r="C6">
        <v>1.5197979849000001</v>
      </c>
    </row>
    <row r="7" spans="1:3" x14ac:dyDescent="0.25">
      <c r="A7" s="1" t="s">
        <v>8</v>
      </c>
      <c r="B7">
        <v>6.8088735149999996E-2</v>
      </c>
      <c r="C7">
        <v>6.1386801349999985E-2</v>
      </c>
    </row>
    <row r="8" spans="1:3" x14ac:dyDescent="0.25">
      <c r="A8" s="1" t="s">
        <v>9</v>
      </c>
      <c r="B8">
        <v>5.1499806800000006E-2</v>
      </c>
      <c r="C8">
        <v>2.9174149949999999E-2</v>
      </c>
    </row>
    <row r="9" spans="1:3" x14ac:dyDescent="0.25">
      <c r="A9" s="1" t="s">
        <v>10</v>
      </c>
      <c r="B9">
        <v>9.9308332500000016E-3</v>
      </c>
      <c r="C9">
        <v>8.6639666499999986E-3</v>
      </c>
    </row>
    <row r="10" spans="1:3" x14ac:dyDescent="0.25">
      <c r="A10" s="1" t="s">
        <v>11</v>
      </c>
      <c r="B10">
        <v>0.1870863915</v>
      </c>
      <c r="C10">
        <v>0.11207948195000002</v>
      </c>
    </row>
    <row r="11" spans="1:3" x14ac:dyDescent="0.25">
      <c r="A11" s="1" t="s">
        <v>12</v>
      </c>
      <c r="B11">
        <v>1.091319755E-2</v>
      </c>
      <c r="C11">
        <v>9.1445449500000015E-3</v>
      </c>
    </row>
    <row r="12" spans="1:3" x14ac:dyDescent="0.25">
      <c r="A12" s="1" t="s">
        <v>13</v>
      </c>
      <c r="B12">
        <v>1.3738181950000001E-2</v>
      </c>
      <c r="C12">
        <v>1.1648509349999999E-2</v>
      </c>
    </row>
    <row r="13" spans="1:3" x14ac:dyDescent="0.25">
      <c r="A13" s="1" t="s">
        <v>14</v>
      </c>
      <c r="B13">
        <v>1.3936672650000001E-2</v>
      </c>
      <c r="C13">
        <v>1.1025031549999998E-2</v>
      </c>
    </row>
    <row r="14" spans="1:3" x14ac:dyDescent="0.25">
      <c r="A14" s="1" t="s">
        <v>15</v>
      </c>
      <c r="B14">
        <v>1.6966622600000002E-2</v>
      </c>
      <c r="C14">
        <v>1.3245850750000001E-2</v>
      </c>
    </row>
    <row r="15" spans="1:3" x14ac:dyDescent="0.25">
      <c r="A15" s="1" t="s">
        <v>16</v>
      </c>
      <c r="B15">
        <v>9.9847578499999996E-3</v>
      </c>
      <c r="C15">
        <v>8.7062913000000002E-3</v>
      </c>
    </row>
    <row r="16" spans="1:3" x14ac:dyDescent="0.25">
      <c r="A16" s="1" t="s">
        <v>17</v>
      </c>
      <c r="B16">
        <v>1.0146537800000001E-2</v>
      </c>
      <c r="C16">
        <v>9.2798556000000011E-3</v>
      </c>
    </row>
    <row r="17" spans="1:3" x14ac:dyDescent="0.25">
      <c r="A17" s="1" t="s">
        <v>18</v>
      </c>
      <c r="B17">
        <v>2.6845403800000008E-2</v>
      </c>
      <c r="C17">
        <v>1.4768235549999998E-2</v>
      </c>
    </row>
    <row r="18" spans="1:3" x14ac:dyDescent="0.25">
      <c r="A18" s="1" t="s">
        <v>19</v>
      </c>
      <c r="B18">
        <v>1.02749955E-2</v>
      </c>
      <c r="C18">
        <v>8.9626971E-3</v>
      </c>
    </row>
    <row r="19" spans="1:3" x14ac:dyDescent="0.25">
      <c r="A19" s="1" t="s">
        <v>20</v>
      </c>
      <c r="B19">
        <v>1.399176765E-2</v>
      </c>
      <c r="C19">
        <v>1.1415640350000001E-2</v>
      </c>
    </row>
    <row r="20" spans="1:3" x14ac:dyDescent="0.25">
      <c r="A20" s="1" t="s">
        <v>21</v>
      </c>
      <c r="B20">
        <v>0.32308496340000004</v>
      </c>
      <c r="C20">
        <v>0.14678483994999997</v>
      </c>
    </row>
    <row r="21" spans="1:3" x14ac:dyDescent="0.25">
      <c r="A21" s="1" t="s">
        <v>22</v>
      </c>
      <c r="B21">
        <v>1.3774750150000001E-2</v>
      </c>
      <c r="C21">
        <v>1.1498604700000001E-2</v>
      </c>
    </row>
    <row r="22" spans="1:3" x14ac:dyDescent="0.25">
      <c r="A22" s="1" t="s">
        <v>23</v>
      </c>
      <c r="B22">
        <v>0.89273959939999992</v>
      </c>
      <c r="C22">
        <v>0.44817214235000008</v>
      </c>
    </row>
    <row r="23" spans="1:3" x14ac:dyDescent="0.25">
      <c r="A23" s="1" t="s">
        <v>24</v>
      </c>
      <c r="B23">
        <v>0.29616065419999998</v>
      </c>
      <c r="C23">
        <v>0.18245104165000003</v>
      </c>
    </row>
    <row r="24" spans="1:3" x14ac:dyDescent="0.25">
      <c r="A24" s="1" t="s">
        <v>25</v>
      </c>
      <c r="B24">
        <v>1.0109229799999999E-2</v>
      </c>
      <c r="C24">
        <v>8.7449362999999988E-3</v>
      </c>
    </row>
    <row r="25" spans="1:3" x14ac:dyDescent="0.25">
      <c r="A25" s="1" t="s">
        <v>26</v>
      </c>
      <c r="B25">
        <v>1.344713025E-2</v>
      </c>
      <c r="C25">
        <v>1.0899691E-2</v>
      </c>
    </row>
    <row r="26" spans="1:3" x14ac:dyDescent="0.25">
      <c r="A26" s="1" t="s">
        <v>27</v>
      </c>
      <c r="B26">
        <v>1.0966712350000001E-2</v>
      </c>
      <c r="C26">
        <v>8.9861608999999981E-3</v>
      </c>
    </row>
    <row r="27" spans="1:3" x14ac:dyDescent="0.25">
      <c r="A27" s="1" t="s">
        <v>28</v>
      </c>
      <c r="B27">
        <v>5.4214308850000004E-2</v>
      </c>
      <c r="C27">
        <v>2.6386731699999999E-2</v>
      </c>
    </row>
    <row r="28" spans="1:3" x14ac:dyDescent="0.25">
      <c r="A28" s="1" t="s">
        <v>29</v>
      </c>
      <c r="B28">
        <v>1.038831175E-2</v>
      </c>
      <c r="C28">
        <v>8.8465452999999979E-3</v>
      </c>
    </row>
    <row r="29" spans="1:3" x14ac:dyDescent="0.25">
      <c r="A29" s="1" t="s">
        <v>30</v>
      </c>
      <c r="B29">
        <v>1.085383545E-2</v>
      </c>
      <c r="C29">
        <v>1.02241209E-2</v>
      </c>
    </row>
    <row r="30" spans="1:3" x14ac:dyDescent="0.25">
      <c r="A30" s="1" t="s">
        <v>31</v>
      </c>
      <c r="B30">
        <v>1.0924816850000001E-2</v>
      </c>
      <c r="C30">
        <v>9.2073028999999987E-3</v>
      </c>
    </row>
    <row r="31" spans="1:3" x14ac:dyDescent="0.25">
      <c r="A31" s="1" t="s">
        <v>32</v>
      </c>
      <c r="B31">
        <v>9.7472466499999993E-3</v>
      </c>
      <c r="C31">
        <v>8.6556468000000032E-3</v>
      </c>
    </row>
    <row r="32" spans="1:3" x14ac:dyDescent="0.25">
      <c r="A32" s="1" t="s">
        <v>33</v>
      </c>
      <c r="B32">
        <v>1.1667195999999998E-2</v>
      </c>
      <c r="C32">
        <v>9.8771177500000008E-3</v>
      </c>
    </row>
    <row r="33" spans="1:3" x14ac:dyDescent="0.25">
      <c r="A33" s="1" t="s">
        <v>34</v>
      </c>
      <c r="B33">
        <v>17.224555055299998</v>
      </c>
      <c r="C33">
        <v>10.850137785099999</v>
      </c>
    </row>
    <row r="34" spans="1:3" x14ac:dyDescent="0.25">
      <c r="A34" s="1" t="s">
        <v>35</v>
      </c>
      <c r="B34">
        <v>1.21961719E-2</v>
      </c>
      <c r="C34">
        <v>1.066670565E-2</v>
      </c>
    </row>
    <row r="35" spans="1:3" x14ac:dyDescent="0.25">
      <c r="A35" s="1" t="s">
        <v>36</v>
      </c>
      <c r="B35">
        <v>3.4980256290500003</v>
      </c>
      <c r="C35">
        <v>2.9016496111500003</v>
      </c>
    </row>
    <row r="36" spans="1:3" x14ac:dyDescent="0.25">
      <c r="A36" s="1" t="s">
        <v>37</v>
      </c>
      <c r="B36">
        <v>0.25878677639999997</v>
      </c>
      <c r="C36">
        <v>0.16133036165</v>
      </c>
    </row>
    <row r="37" spans="1:3" x14ac:dyDescent="0.25">
      <c r="A37" s="1" t="s">
        <v>38</v>
      </c>
      <c r="B37">
        <v>0.93382941304999978</v>
      </c>
      <c r="C37">
        <v>0.68261686880000005</v>
      </c>
    </row>
    <row r="38" spans="1:3" x14ac:dyDescent="0.25">
      <c r="A38" s="1" t="s">
        <v>39</v>
      </c>
      <c r="B38">
        <v>1.0938461600000001E-2</v>
      </c>
      <c r="C38">
        <v>9.1136198500000008E-3</v>
      </c>
    </row>
    <row r="39" spans="1:3" x14ac:dyDescent="0.25">
      <c r="A39" s="1" t="s">
        <v>40</v>
      </c>
      <c r="B39">
        <v>1.3796007800000001E-2</v>
      </c>
      <c r="C39">
        <v>1.0704887299999999E-2</v>
      </c>
    </row>
    <row r="40" spans="1:3" x14ac:dyDescent="0.25">
      <c r="A40" s="1" t="s">
        <v>41</v>
      </c>
      <c r="B40">
        <v>1.01655557E-2</v>
      </c>
      <c r="C40">
        <v>8.8641385999999999E-3</v>
      </c>
    </row>
    <row r="41" spans="1:3" x14ac:dyDescent="0.25">
      <c r="A41" s="1" t="s">
        <v>42</v>
      </c>
      <c r="B41">
        <v>9.9135511499999999E-3</v>
      </c>
      <c r="C41">
        <v>8.5823518499999994E-3</v>
      </c>
    </row>
    <row r="42" spans="1:3" x14ac:dyDescent="0.25">
      <c r="A42" s="1" t="s">
        <v>43</v>
      </c>
      <c r="B42">
        <v>9.9322692000000014E-3</v>
      </c>
      <c r="C42">
        <v>8.707160000000002E-3</v>
      </c>
    </row>
    <row r="43" spans="1:3" x14ac:dyDescent="0.25">
      <c r="A43" s="1" t="s">
        <v>44</v>
      </c>
      <c r="B43">
        <v>9.8416613499999993E-3</v>
      </c>
      <c r="C43">
        <v>8.7231983499999992E-3</v>
      </c>
    </row>
    <row r="44" spans="1:3" x14ac:dyDescent="0.25">
      <c r="A44" s="1" t="s">
        <v>45</v>
      </c>
      <c r="B44">
        <v>0.13279393090000005</v>
      </c>
      <c r="C44">
        <v>8.2416575349999993E-2</v>
      </c>
    </row>
    <row r="45" spans="1:3" x14ac:dyDescent="0.25">
      <c r="A45" s="1" t="s">
        <v>46</v>
      </c>
      <c r="B45">
        <v>1.03058217E-2</v>
      </c>
      <c r="C45">
        <v>8.9945480999999994E-3</v>
      </c>
    </row>
    <row r="46" spans="1:3" x14ac:dyDescent="0.25">
      <c r="A46" s="1" t="s">
        <v>47</v>
      </c>
      <c r="B46">
        <v>1.0206151199999999E-2</v>
      </c>
      <c r="C46">
        <v>8.8580578999999989E-3</v>
      </c>
    </row>
    <row r="47" spans="1:3" x14ac:dyDescent="0.25">
      <c r="A47" s="1" t="s">
        <v>48</v>
      </c>
      <c r="B47">
        <v>0.13671915240000002</v>
      </c>
      <c r="C47">
        <v>0.1196657632</v>
      </c>
    </row>
    <row r="48" spans="1:3" x14ac:dyDescent="0.25">
      <c r="A48" s="1" t="s">
        <v>49</v>
      </c>
      <c r="B48">
        <v>9.7480087000000014E-3</v>
      </c>
      <c r="C48">
        <v>9.627037300000002E-3</v>
      </c>
    </row>
    <row r="49" spans="1:3" x14ac:dyDescent="0.25">
      <c r="A49" s="1" t="s">
        <v>50</v>
      </c>
      <c r="B49">
        <v>10.8761132587</v>
      </c>
      <c r="C49">
        <v>6.1139282163499988</v>
      </c>
    </row>
    <row r="50" spans="1:3" x14ac:dyDescent="0.25">
      <c r="A50" s="1" t="s">
        <v>51</v>
      </c>
      <c r="B50">
        <v>1.5630304899999999E-2</v>
      </c>
      <c r="C50">
        <v>1.2729713849999999E-2</v>
      </c>
    </row>
    <row r="51" spans="1:3" x14ac:dyDescent="0.25">
      <c r="A51" s="1" t="s">
        <v>52</v>
      </c>
      <c r="B51">
        <v>1.01946756E-2</v>
      </c>
      <c r="C51">
        <v>8.8108003499999983E-3</v>
      </c>
    </row>
    <row r="52" spans="1:3" x14ac:dyDescent="0.25">
      <c r="A52" s="1" t="s">
        <v>53</v>
      </c>
      <c r="B52">
        <v>1.0072347399999997E-2</v>
      </c>
      <c r="C52">
        <v>8.956865750000001E-3</v>
      </c>
    </row>
    <row r="53" spans="1:3" x14ac:dyDescent="0.25">
      <c r="A53" s="1" t="s">
        <v>54</v>
      </c>
      <c r="B53">
        <v>9.9834574500000002E-3</v>
      </c>
      <c r="C53">
        <v>8.8945641499999992E-3</v>
      </c>
    </row>
    <row r="54" spans="1:3" x14ac:dyDescent="0.25">
      <c r="A54" s="1" t="s">
        <v>55</v>
      </c>
      <c r="B54">
        <v>13.283511126400001</v>
      </c>
      <c r="C54">
        <v>9.7361397750000016</v>
      </c>
    </row>
    <row r="55" spans="1:3" x14ac:dyDescent="0.25">
      <c r="A55" s="1" t="s">
        <v>56</v>
      </c>
      <c r="B55">
        <v>1.6650102450000002E-2</v>
      </c>
      <c r="C55">
        <v>1.1764766650000001E-2</v>
      </c>
    </row>
    <row r="56" spans="1:3" x14ac:dyDescent="0.25">
      <c r="A56" s="1" t="s">
        <v>57</v>
      </c>
      <c r="B56">
        <v>9.9482256000000008E-3</v>
      </c>
      <c r="C56">
        <v>9.2653726500000009E-3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9916-8819-4234-B553-0AF607AF4C70}">
  <dimension ref="A1:G97"/>
  <sheetViews>
    <sheetView tabSelected="1" workbookViewId="0">
      <selection activeCell="A2" sqref="A2"/>
    </sheetView>
  </sheetViews>
  <sheetFormatPr defaultRowHeight="15" x14ac:dyDescent="0.25"/>
  <cols>
    <col min="2" max="2" width="16.85546875" bestFit="1" customWidth="1"/>
    <col min="3" max="4" width="12" bestFit="1" customWidth="1"/>
    <col min="5" max="5" width="12.28515625" bestFit="1" customWidth="1"/>
  </cols>
  <sheetData>
    <row r="1" spans="1:7" x14ac:dyDescent="0.25">
      <c r="A1" t="s">
        <v>58</v>
      </c>
      <c r="B1" t="s">
        <v>0</v>
      </c>
      <c r="C1" t="s">
        <v>59</v>
      </c>
      <c r="D1" t="s">
        <v>60</v>
      </c>
      <c r="E1" t="s">
        <v>63</v>
      </c>
      <c r="F1" t="s">
        <v>65</v>
      </c>
      <c r="G1" t="s">
        <v>64</v>
      </c>
    </row>
    <row r="2" spans="1:7" x14ac:dyDescent="0.25">
      <c r="A2" t="s">
        <v>61</v>
      </c>
      <c r="B2" t="s">
        <v>30</v>
      </c>
      <c r="C2">
        <v>5.5683333333333342</v>
      </c>
      <c r="D2">
        <v>0.32366666666666638</v>
      </c>
      <c r="E2">
        <f>VLOOKUP(B2,runtimes_O2[#All],2,FALSE)</f>
        <v>1.085383545E-2</v>
      </c>
      <c r="F2">
        <v>4</v>
      </c>
      <c r="G2">
        <f>(D2+C2)*E2*1000</f>
        <v>63.950798471400006</v>
      </c>
    </row>
    <row r="3" spans="1:7" x14ac:dyDescent="0.25">
      <c r="A3" t="s">
        <v>61</v>
      </c>
      <c r="B3" t="s">
        <v>8</v>
      </c>
      <c r="C3">
        <v>5.3060000000000009</v>
      </c>
      <c r="D3">
        <v>0.70099999999999962</v>
      </c>
      <c r="E3">
        <f>VLOOKUP(B3,runtimes_O2[#All],2,FALSE)</f>
        <v>6.8088735149999996E-2</v>
      </c>
      <c r="F3">
        <v>4</v>
      </c>
      <c r="G3">
        <f t="shared" ref="G3:G66" si="0">(D3+C3)*E3*1000</f>
        <v>409.00903204604998</v>
      </c>
    </row>
    <row r="4" spans="1:7" x14ac:dyDescent="0.25">
      <c r="A4" t="s">
        <v>61</v>
      </c>
      <c r="B4" t="s">
        <v>52</v>
      </c>
      <c r="C4">
        <v>5.1766666666666667</v>
      </c>
      <c r="D4">
        <v>0.70833333333333337</v>
      </c>
      <c r="E4">
        <f>VLOOKUP(B4,runtimes_O2[#All],2,FALSE)</f>
        <v>1.01946756E-2</v>
      </c>
      <c r="F4">
        <v>4</v>
      </c>
      <c r="G4">
        <f t="shared" si="0"/>
        <v>59.995665905999992</v>
      </c>
    </row>
    <row r="5" spans="1:7" x14ac:dyDescent="0.25">
      <c r="A5" t="s">
        <v>61</v>
      </c>
      <c r="B5" t="s">
        <v>57</v>
      </c>
      <c r="C5">
        <v>5.1180000000000003</v>
      </c>
      <c r="D5">
        <v>0.62299999999999989</v>
      </c>
      <c r="E5">
        <f>VLOOKUP(B5,runtimes_O2[#All],2,FALSE)</f>
        <v>9.9482256000000008E-3</v>
      </c>
      <c r="F5">
        <v>4</v>
      </c>
      <c r="G5">
        <f t="shared" si="0"/>
        <v>57.112763169600015</v>
      </c>
    </row>
    <row r="6" spans="1:7" x14ac:dyDescent="0.25">
      <c r="A6" t="s">
        <v>61</v>
      </c>
      <c r="B6" t="s">
        <v>3</v>
      </c>
      <c r="C6">
        <v>5.4680000000000009</v>
      </c>
      <c r="D6">
        <v>0.56799999999999995</v>
      </c>
      <c r="E6">
        <f>VLOOKUP(B6,runtimes_O2[#All],2,FALSE)</f>
        <v>1.0234219649999999E-2</v>
      </c>
      <c r="F6">
        <v>4</v>
      </c>
      <c r="G6">
        <f t="shared" si="0"/>
        <v>61.773749807400002</v>
      </c>
    </row>
    <row r="7" spans="1:7" x14ac:dyDescent="0.25">
      <c r="A7" t="s">
        <v>61</v>
      </c>
      <c r="B7" t="s">
        <v>15</v>
      </c>
      <c r="C7">
        <v>4.9606666666666666</v>
      </c>
      <c r="D7">
        <v>0.38033333333333336</v>
      </c>
      <c r="E7">
        <f>VLOOKUP(B7,runtimes_O2[#All],2,FALSE)</f>
        <v>1.6966622600000002E-2</v>
      </c>
      <c r="F7">
        <v>4</v>
      </c>
      <c r="G7">
        <f t="shared" si="0"/>
        <v>90.618731306600012</v>
      </c>
    </row>
    <row r="8" spans="1:7" x14ac:dyDescent="0.25">
      <c r="A8" t="s">
        <v>61</v>
      </c>
      <c r="B8" t="s">
        <v>32</v>
      </c>
      <c r="C8">
        <v>5.3893333333333331</v>
      </c>
      <c r="D8">
        <v>0.36566666666666681</v>
      </c>
      <c r="E8">
        <f>VLOOKUP(B8,runtimes_O2[#All],2,FALSE)</f>
        <v>9.7472466499999993E-3</v>
      </c>
      <c r="F8">
        <v>4</v>
      </c>
      <c r="G8">
        <f t="shared" si="0"/>
        <v>56.095404470749997</v>
      </c>
    </row>
    <row r="9" spans="1:7" x14ac:dyDescent="0.25">
      <c r="A9" t="s">
        <v>61</v>
      </c>
      <c r="B9" t="s">
        <v>26</v>
      </c>
      <c r="C9">
        <v>5.8006666666666673</v>
      </c>
      <c r="D9">
        <v>0.26433333333333309</v>
      </c>
      <c r="E9">
        <f>VLOOKUP(B9,runtimes_O2[#All],2,FALSE)</f>
        <v>1.344713025E-2</v>
      </c>
      <c r="F9">
        <v>4</v>
      </c>
      <c r="G9">
        <f t="shared" si="0"/>
        <v>81.556844966249997</v>
      </c>
    </row>
    <row r="10" spans="1:7" x14ac:dyDescent="0.25">
      <c r="A10" t="s">
        <v>61</v>
      </c>
      <c r="B10" t="s">
        <v>48</v>
      </c>
      <c r="C10">
        <v>5.6480000000000006</v>
      </c>
      <c r="D10">
        <v>0.31899999999999967</v>
      </c>
      <c r="E10">
        <f>VLOOKUP(B10,runtimes_O2[#All],2,FALSE)</f>
        <v>0.13671915240000002</v>
      </c>
      <c r="F10">
        <v>4</v>
      </c>
      <c r="G10">
        <f t="shared" si="0"/>
        <v>815.80318237080019</v>
      </c>
    </row>
    <row r="11" spans="1:7" x14ac:dyDescent="0.25">
      <c r="A11" t="s">
        <v>61</v>
      </c>
      <c r="B11" t="s">
        <v>21</v>
      </c>
      <c r="C11">
        <v>5.7539999999999996</v>
      </c>
      <c r="D11">
        <v>0.4240000000000001</v>
      </c>
      <c r="E11">
        <f>VLOOKUP(B11,runtimes_O2[#All],2,FALSE)</f>
        <v>0.32308496340000004</v>
      </c>
      <c r="F11">
        <v>4</v>
      </c>
      <c r="G11">
        <f t="shared" si="0"/>
        <v>1996.0189038852002</v>
      </c>
    </row>
    <row r="12" spans="1:7" x14ac:dyDescent="0.25">
      <c r="A12" t="s">
        <v>61</v>
      </c>
      <c r="B12" t="s">
        <v>16</v>
      </c>
      <c r="C12">
        <v>5.8009999999999993</v>
      </c>
      <c r="D12">
        <v>0.32200000000000006</v>
      </c>
      <c r="E12">
        <f>VLOOKUP(B12,runtimes_O2[#All],2,FALSE)</f>
        <v>9.9847578499999996E-3</v>
      </c>
      <c r="F12">
        <v>4</v>
      </c>
      <c r="G12">
        <f t="shared" si="0"/>
        <v>61.136672315549994</v>
      </c>
    </row>
    <row r="13" spans="1:7" x14ac:dyDescent="0.25">
      <c r="A13" t="s">
        <v>61</v>
      </c>
      <c r="B13" t="s">
        <v>18</v>
      </c>
      <c r="C13">
        <v>5.6436666666666664</v>
      </c>
      <c r="D13">
        <v>0.35533333333333356</v>
      </c>
      <c r="E13">
        <f>VLOOKUP(B13,runtimes_O2[#All],2,FALSE)</f>
        <v>2.6845403800000008E-2</v>
      </c>
      <c r="F13">
        <v>4</v>
      </c>
      <c r="G13">
        <f t="shared" si="0"/>
        <v>161.04557739620003</v>
      </c>
    </row>
    <row r="14" spans="1:7" x14ac:dyDescent="0.25">
      <c r="A14" t="s">
        <v>61</v>
      </c>
      <c r="B14" t="s">
        <v>19</v>
      </c>
      <c r="C14">
        <v>3.8166666666666664</v>
      </c>
      <c r="D14">
        <v>1.1433333333333335</v>
      </c>
      <c r="E14">
        <f>VLOOKUP(B14,runtimes_O2[#All],2,FALSE)</f>
        <v>1.02749955E-2</v>
      </c>
      <c r="F14">
        <v>4</v>
      </c>
      <c r="G14">
        <f t="shared" si="0"/>
        <v>50.963977679999999</v>
      </c>
    </row>
    <row r="15" spans="1:7" x14ac:dyDescent="0.25">
      <c r="A15" t="s">
        <v>61</v>
      </c>
      <c r="B15" t="s">
        <v>46</v>
      </c>
      <c r="C15">
        <v>5.4906666666666659</v>
      </c>
      <c r="D15">
        <v>0.45233333333333342</v>
      </c>
      <c r="E15">
        <f>VLOOKUP(B15,runtimes_O2[#All],2,FALSE)</f>
        <v>1.03058217E-2</v>
      </c>
      <c r="F15">
        <v>4</v>
      </c>
      <c r="G15">
        <f t="shared" si="0"/>
        <v>61.2474983631</v>
      </c>
    </row>
    <row r="16" spans="1:7" x14ac:dyDescent="0.25">
      <c r="A16" t="s">
        <v>61</v>
      </c>
      <c r="B16" t="s">
        <v>22</v>
      </c>
      <c r="C16">
        <v>4.2333333333333334</v>
      </c>
      <c r="D16">
        <v>0.76666666666666661</v>
      </c>
      <c r="E16">
        <f>VLOOKUP(B16,runtimes_O2[#All],2,FALSE)</f>
        <v>1.3774750150000001E-2</v>
      </c>
      <c r="F16">
        <v>4</v>
      </c>
      <c r="G16">
        <f t="shared" si="0"/>
        <v>68.873750749999999</v>
      </c>
    </row>
    <row r="17" spans="1:7" x14ac:dyDescent="0.25">
      <c r="A17" t="s">
        <v>61</v>
      </c>
      <c r="B17" t="s">
        <v>54</v>
      </c>
      <c r="C17">
        <v>4.6733333333333329</v>
      </c>
      <c r="D17">
        <v>0.96666666666666645</v>
      </c>
      <c r="E17">
        <f>VLOOKUP(B17,runtimes_O2[#All],2,FALSE)</f>
        <v>9.9834574500000002E-3</v>
      </c>
      <c r="F17">
        <v>4</v>
      </c>
      <c r="G17">
        <f t="shared" si="0"/>
        <v>56.306700018000001</v>
      </c>
    </row>
    <row r="18" spans="1:7" x14ac:dyDescent="0.25">
      <c r="A18" t="s">
        <v>61</v>
      </c>
      <c r="B18" t="s">
        <v>29</v>
      </c>
      <c r="C18">
        <v>5.0030000000000001</v>
      </c>
      <c r="D18">
        <v>0.43600000000000022</v>
      </c>
      <c r="E18">
        <f>VLOOKUP(B18,runtimes_O2[#All],2,FALSE)</f>
        <v>1.038831175E-2</v>
      </c>
      <c r="F18">
        <v>4</v>
      </c>
      <c r="G18">
        <f t="shared" si="0"/>
        <v>56.502027608250003</v>
      </c>
    </row>
    <row r="19" spans="1:7" x14ac:dyDescent="0.25">
      <c r="A19" t="s">
        <v>61</v>
      </c>
      <c r="B19" t="s">
        <v>5</v>
      </c>
      <c r="C19">
        <v>4.5733333333333341</v>
      </c>
      <c r="D19">
        <v>0.57666666666666655</v>
      </c>
      <c r="E19">
        <f>VLOOKUP(B19,runtimes_O2[#All],2,FALSE)</f>
        <v>1.0989207050000002E-2</v>
      </c>
      <c r="F19">
        <v>4</v>
      </c>
      <c r="G19">
        <f t="shared" si="0"/>
        <v>56.594416307500012</v>
      </c>
    </row>
    <row r="20" spans="1:7" x14ac:dyDescent="0.25">
      <c r="A20" t="s">
        <v>61</v>
      </c>
      <c r="B20" t="s">
        <v>28</v>
      </c>
      <c r="C20">
        <v>5.7269999999999994</v>
      </c>
      <c r="D20">
        <v>0.33300000000000018</v>
      </c>
      <c r="E20">
        <f>VLOOKUP(B20,runtimes_O2[#All],2,FALSE)</f>
        <v>5.4214308850000004E-2</v>
      </c>
      <c r="F20">
        <v>4</v>
      </c>
      <c r="G20">
        <f t="shared" si="0"/>
        <v>328.53871163100001</v>
      </c>
    </row>
    <row r="21" spans="1:7" x14ac:dyDescent="0.25">
      <c r="A21" t="s">
        <v>61</v>
      </c>
      <c r="B21" t="s">
        <v>24</v>
      </c>
      <c r="C21">
        <v>5.3033333333333337</v>
      </c>
      <c r="D21">
        <v>0.64166666666666661</v>
      </c>
      <c r="E21">
        <f>VLOOKUP(B21,runtimes_O2[#All],2,FALSE)</f>
        <v>0.29616065419999998</v>
      </c>
      <c r="F21">
        <v>4</v>
      </c>
      <c r="G21">
        <f t="shared" si="0"/>
        <v>1760.675089219</v>
      </c>
    </row>
    <row r="22" spans="1:7" x14ac:dyDescent="0.25">
      <c r="A22" t="s">
        <v>61</v>
      </c>
      <c r="B22" t="s">
        <v>7</v>
      </c>
      <c r="C22">
        <v>4.9339999999999993</v>
      </c>
      <c r="D22">
        <v>0.30900000000000016</v>
      </c>
      <c r="E22">
        <f>VLOOKUP(B22,runtimes_O2[#All],2,FALSE)</f>
        <v>4.1040394626000012</v>
      </c>
      <c r="F22">
        <v>4</v>
      </c>
      <c r="G22">
        <f t="shared" si="0"/>
        <v>21517.478902411804</v>
      </c>
    </row>
    <row r="23" spans="1:7" x14ac:dyDescent="0.25">
      <c r="A23" t="s">
        <v>61</v>
      </c>
      <c r="B23" t="s">
        <v>38</v>
      </c>
      <c r="C23">
        <v>5.1673333333333327</v>
      </c>
      <c r="D23">
        <v>0.93566666666666676</v>
      </c>
      <c r="E23">
        <f>VLOOKUP(B23,runtimes_O2[#All],2,FALSE)</f>
        <v>0.93382941304999978</v>
      </c>
      <c r="F23">
        <v>4</v>
      </c>
      <c r="G23">
        <f t="shared" si="0"/>
        <v>5699.1609078441479</v>
      </c>
    </row>
    <row r="24" spans="1:7" x14ac:dyDescent="0.25">
      <c r="A24" t="s">
        <v>61</v>
      </c>
      <c r="B24" t="s">
        <v>37</v>
      </c>
      <c r="C24">
        <v>3.8899999999999992</v>
      </c>
      <c r="D24">
        <v>0.7100000000000003</v>
      </c>
      <c r="E24">
        <f>VLOOKUP(B24,runtimes_O2[#All],2,FALSE)</f>
        <v>0.25878677639999997</v>
      </c>
      <c r="F24">
        <v>4</v>
      </c>
      <c r="G24">
        <f t="shared" si="0"/>
        <v>1190.4191714399999</v>
      </c>
    </row>
    <row r="25" spans="1:7" x14ac:dyDescent="0.25">
      <c r="A25" t="s">
        <v>61</v>
      </c>
      <c r="B25" t="s">
        <v>34</v>
      </c>
      <c r="C25">
        <v>4.32</v>
      </c>
      <c r="D25">
        <v>0.64</v>
      </c>
      <c r="E25">
        <f>VLOOKUP(B25,runtimes_O2[#All],2,FALSE)</f>
        <v>17.224555055299998</v>
      </c>
      <c r="F25">
        <v>4</v>
      </c>
      <c r="G25">
        <f t="shared" si="0"/>
        <v>85433.793074287983</v>
      </c>
    </row>
    <row r="26" spans="1:7" x14ac:dyDescent="0.25">
      <c r="A26" t="s">
        <v>61</v>
      </c>
      <c r="B26" t="s">
        <v>17</v>
      </c>
      <c r="C26">
        <v>6.0633333333333335</v>
      </c>
      <c r="D26">
        <v>0.17666666666666644</v>
      </c>
      <c r="E26">
        <f>VLOOKUP(B26,runtimes_O2[#All],2,FALSE)</f>
        <v>1.0146537800000001E-2</v>
      </c>
      <c r="F26">
        <v>4</v>
      </c>
      <c r="G26">
        <f t="shared" si="0"/>
        <v>63.314395872000013</v>
      </c>
    </row>
    <row r="27" spans="1:7" x14ac:dyDescent="0.25">
      <c r="A27" t="s">
        <v>61</v>
      </c>
      <c r="B27" t="s">
        <v>49</v>
      </c>
      <c r="C27">
        <v>5.4373333333333322</v>
      </c>
      <c r="D27">
        <v>0.35566666666666702</v>
      </c>
      <c r="E27">
        <f>VLOOKUP(B27,runtimes_O2[#All],2,FALSE)</f>
        <v>9.7480087000000014E-3</v>
      </c>
      <c r="F27">
        <v>4</v>
      </c>
      <c r="G27">
        <f t="shared" si="0"/>
        <v>56.470214399100001</v>
      </c>
    </row>
    <row r="28" spans="1:7" x14ac:dyDescent="0.25">
      <c r="A28" t="s">
        <v>61</v>
      </c>
      <c r="B28" t="s">
        <v>43</v>
      </c>
      <c r="C28">
        <v>3.5073333333333339</v>
      </c>
      <c r="D28">
        <v>0.7726666666666665</v>
      </c>
      <c r="E28">
        <f>VLOOKUP(B28,runtimes_O2[#All],2,FALSE)</f>
        <v>9.9322692000000014E-3</v>
      </c>
      <c r="F28">
        <v>4</v>
      </c>
      <c r="G28">
        <f t="shared" si="0"/>
        <v>42.510112176000007</v>
      </c>
    </row>
    <row r="29" spans="1:7" x14ac:dyDescent="0.25">
      <c r="A29" t="s">
        <v>61</v>
      </c>
      <c r="B29" t="s">
        <v>25</v>
      </c>
      <c r="C29">
        <v>5.4960000000000004</v>
      </c>
      <c r="D29">
        <v>0.44600000000000001</v>
      </c>
      <c r="E29">
        <f>VLOOKUP(B29,runtimes_O2[#All],2,FALSE)</f>
        <v>1.0109229799999999E-2</v>
      </c>
      <c r="F29">
        <v>4</v>
      </c>
      <c r="G29">
        <f t="shared" si="0"/>
        <v>60.069043471599997</v>
      </c>
    </row>
    <row r="30" spans="1:7" x14ac:dyDescent="0.25">
      <c r="A30" t="s">
        <v>61</v>
      </c>
      <c r="B30" t="s">
        <v>42</v>
      </c>
      <c r="C30">
        <v>5.1106666666666678</v>
      </c>
      <c r="D30">
        <v>0.26633333333333314</v>
      </c>
      <c r="E30">
        <f>VLOOKUP(B30,runtimes_O2[#All],2,FALSE)</f>
        <v>9.9135511499999999E-3</v>
      </c>
      <c r="F30">
        <v>4</v>
      </c>
      <c r="G30">
        <f t="shared" si="0"/>
        <v>53.305164533550006</v>
      </c>
    </row>
    <row r="31" spans="1:7" x14ac:dyDescent="0.25">
      <c r="A31" t="s">
        <v>61</v>
      </c>
      <c r="B31" t="s">
        <v>23</v>
      </c>
      <c r="C31">
        <v>5.5500000000000007</v>
      </c>
      <c r="D31">
        <v>0.43499999999999989</v>
      </c>
      <c r="E31">
        <f>VLOOKUP(B31,runtimes_O2[#All],2,FALSE)</f>
        <v>0.89273959939999992</v>
      </c>
      <c r="F31">
        <v>4</v>
      </c>
      <c r="G31">
        <f t="shared" si="0"/>
        <v>5343.0465024089999</v>
      </c>
    </row>
    <row r="32" spans="1:7" x14ac:dyDescent="0.25">
      <c r="A32" t="s">
        <v>61</v>
      </c>
      <c r="B32" t="s">
        <v>56</v>
      </c>
      <c r="C32">
        <v>4.8566666666666674</v>
      </c>
      <c r="D32">
        <v>0.54333333333333333</v>
      </c>
      <c r="E32">
        <f>VLOOKUP(B32,runtimes_O2[#All],2,FALSE)</f>
        <v>1.6650102450000002E-2</v>
      </c>
      <c r="F32">
        <v>4</v>
      </c>
      <c r="G32">
        <f t="shared" si="0"/>
        <v>89.910553230000019</v>
      </c>
    </row>
    <row r="33" spans="1:7" x14ac:dyDescent="0.25">
      <c r="A33" t="s">
        <v>61</v>
      </c>
      <c r="B33" t="s">
        <v>12</v>
      </c>
      <c r="C33">
        <v>5.1839999999999993</v>
      </c>
      <c r="D33">
        <v>0.51400000000000023</v>
      </c>
      <c r="E33">
        <f>VLOOKUP(B33,runtimes_O2[#All],2,FALSE)</f>
        <v>1.091319755E-2</v>
      </c>
      <c r="F33">
        <v>4</v>
      </c>
      <c r="G33">
        <f t="shared" si="0"/>
        <v>62.183399639899996</v>
      </c>
    </row>
    <row r="34" spans="1:7" x14ac:dyDescent="0.25">
      <c r="A34" t="s">
        <v>61</v>
      </c>
      <c r="B34" t="s">
        <v>45</v>
      </c>
      <c r="C34">
        <v>5.2413333333333334</v>
      </c>
      <c r="D34">
        <v>0.51466666666666649</v>
      </c>
      <c r="E34">
        <f>VLOOKUP(B34,runtimes_O2[#All],2,FALSE)</f>
        <v>0.13279393090000005</v>
      </c>
      <c r="F34">
        <v>4</v>
      </c>
      <c r="G34">
        <f t="shared" si="0"/>
        <v>764.36186626040035</v>
      </c>
    </row>
    <row r="35" spans="1:7" x14ac:dyDescent="0.25">
      <c r="A35" t="s">
        <v>61</v>
      </c>
      <c r="B35" t="s">
        <v>11</v>
      </c>
      <c r="C35">
        <v>5.6306666666666665</v>
      </c>
      <c r="D35">
        <v>0.37533333333333346</v>
      </c>
      <c r="E35">
        <f>VLOOKUP(B35,runtimes_O2[#All],2,FALSE)</f>
        <v>0.1870863915</v>
      </c>
      <c r="F35">
        <v>4</v>
      </c>
      <c r="G35">
        <f t="shared" si="0"/>
        <v>1123.6408673490002</v>
      </c>
    </row>
    <row r="36" spans="1:7" x14ac:dyDescent="0.25">
      <c r="A36" t="s">
        <v>61</v>
      </c>
      <c r="B36" t="s">
        <v>35</v>
      </c>
      <c r="C36">
        <v>5.1653333333333329</v>
      </c>
      <c r="D36">
        <v>0.33366666666666678</v>
      </c>
      <c r="E36">
        <f>VLOOKUP(B36,runtimes_O2[#All],2,FALSE)</f>
        <v>1.21961719E-2</v>
      </c>
      <c r="F36">
        <v>4</v>
      </c>
      <c r="G36">
        <f t="shared" si="0"/>
        <v>67.066749278099991</v>
      </c>
    </row>
    <row r="37" spans="1:7" x14ac:dyDescent="0.25">
      <c r="A37" t="s">
        <v>61</v>
      </c>
      <c r="B37" t="s">
        <v>51</v>
      </c>
      <c r="C37">
        <v>5.4106666666666676</v>
      </c>
      <c r="D37">
        <v>0.40433333333333304</v>
      </c>
      <c r="E37">
        <f>VLOOKUP(B37,runtimes_O2[#All],2,FALSE)</f>
        <v>1.5630304899999999E-2</v>
      </c>
      <c r="F37">
        <v>4</v>
      </c>
      <c r="G37">
        <f t="shared" si="0"/>
        <v>90.890222993500004</v>
      </c>
    </row>
    <row r="38" spans="1:7" x14ac:dyDescent="0.25">
      <c r="A38" t="s">
        <v>61</v>
      </c>
      <c r="B38" t="s">
        <v>36</v>
      </c>
      <c r="C38">
        <v>5.8296666666666663</v>
      </c>
      <c r="D38">
        <v>0.35533333333333356</v>
      </c>
      <c r="E38">
        <f>VLOOKUP(B38,runtimes_O2[#All],2,FALSE)</f>
        <v>3.4980256290500003</v>
      </c>
      <c r="F38">
        <v>4</v>
      </c>
      <c r="G38">
        <f t="shared" si="0"/>
        <v>21635.288515674252</v>
      </c>
    </row>
    <row r="39" spans="1:7" x14ac:dyDescent="0.25">
      <c r="A39" t="s">
        <v>61</v>
      </c>
      <c r="B39" t="s">
        <v>55</v>
      </c>
      <c r="C39">
        <v>5</v>
      </c>
      <c r="D39">
        <v>0.625</v>
      </c>
      <c r="E39">
        <f>VLOOKUP(B39,runtimes_O2[#All],2,FALSE)</f>
        <v>13.283511126400001</v>
      </c>
      <c r="F39">
        <v>4</v>
      </c>
      <c r="G39">
        <f t="shared" si="0"/>
        <v>74719.750086</v>
      </c>
    </row>
    <row r="40" spans="1:7" x14ac:dyDescent="0.25">
      <c r="A40" t="s">
        <v>61</v>
      </c>
      <c r="B40" t="s">
        <v>20</v>
      </c>
      <c r="C40">
        <v>5.2786666666666662</v>
      </c>
      <c r="D40">
        <v>0.52633333333333321</v>
      </c>
      <c r="E40">
        <f>VLOOKUP(B40,runtimes_O2[#All],2,FALSE)</f>
        <v>1.399176765E-2</v>
      </c>
      <c r="F40">
        <v>4</v>
      </c>
      <c r="G40">
        <f t="shared" si="0"/>
        <v>81.222211208250002</v>
      </c>
    </row>
    <row r="41" spans="1:7" x14ac:dyDescent="0.25">
      <c r="A41" t="s">
        <v>61</v>
      </c>
      <c r="B41" t="s">
        <v>44</v>
      </c>
      <c r="C41">
        <v>5.5713333333333326</v>
      </c>
      <c r="D41">
        <v>0.29666666666666658</v>
      </c>
      <c r="E41">
        <f>VLOOKUP(B41,runtimes_O2[#All],2,FALSE)</f>
        <v>9.8416613499999993E-3</v>
      </c>
      <c r="F41">
        <v>4</v>
      </c>
      <c r="G41">
        <f t="shared" si="0"/>
        <v>57.750868801799989</v>
      </c>
    </row>
    <row r="42" spans="1:7" x14ac:dyDescent="0.25">
      <c r="A42" t="s">
        <v>61</v>
      </c>
      <c r="B42" t="s">
        <v>50</v>
      </c>
      <c r="C42">
        <v>5.5046666666666679</v>
      </c>
      <c r="D42">
        <v>0.44133333333333297</v>
      </c>
      <c r="E42">
        <f>VLOOKUP(B42,runtimes_O2[#All],2,FALSE)</f>
        <v>10.8761132587</v>
      </c>
      <c r="F42">
        <v>4</v>
      </c>
      <c r="G42">
        <f t="shared" si="0"/>
        <v>64669.369436230212</v>
      </c>
    </row>
    <row r="43" spans="1:7" x14ac:dyDescent="0.25">
      <c r="A43" t="s">
        <v>61</v>
      </c>
      <c r="B43" t="s">
        <v>41</v>
      </c>
      <c r="C43">
        <v>5.5573333333333332</v>
      </c>
      <c r="D43">
        <v>0.37566666666666659</v>
      </c>
      <c r="E43">
        <f>VLOOKUP(B43,runtimes_O2[#All],2,FALSE)</f>
        <v>1.01655557E-2</v>
      </c>
      <c r="F43">
        <v>4</v>
      </c>
      <c r="G43">
        <f t="shared" si="0"/>
        <v>60.312241968099997</v>
      </c>
    </row>
    <row r="44" spans="1:7" x14ac:dyDescent="0.25">
      <c r="A44" t="s">
        <v>61</v>
      </c>
      <c r="B44" t="s">
        <v>31</v>
      </c>
      <c r="C44">
        <v>5.432666666666667</v>
      </c>
      <c r="D44">
        <v>0.63933333333333342</v>
      </c>
      <c r="E44">
        <f>VLOOKUP(B44,runtimes_O2[#All],2,FALSE)</f>
        <v>1.0924816850000001E-2</v>
      </c>
      <c r="F44">
        <v>4</v>
      </c>
      <c r="G44">
        <f t="shared" si="0"/>
        <v>66.335487913200012</v>
      </c>
    </row>
    <row r="45" spans="1:7" x14ac:dyDescent="0.25">
      <c r="A45" t="s">
        <v>61</v>
      </c>
      <c r="B45" t="s">
        <v>10</v>
      </c>
      <c r="C45">
        <v>5.389333333333334</v>
      </c>
      <c r="D45">
        <v>0.48766666666666642</v>
      </c>
      <c r="E45">
        <f>VLOOKUP(B45,runtimes_O2[#All],2,FALSE)</f>
        <v>9.9308332500000016E-3</v>
      </c>
      <c r="F45">
        <v>4</v>
      </c>
      <c r="G45">
        <f t="shared" si="0"/>
        <v>58.363507010250018</v>
      </c>
    </row>
    <row r="46" spans="1:7" x14ac:dyDescent="0.25">
      <c r="A46" t="s">
        <v>61</v>
      </c>
      <c r="B46" t="s">
        <v>53</v>
      </c>
      <c r="C46">
        <v>5.6156666666666668</v>
      </c>
      <c r="D46">
        <v>0.25333333333333324</v>
      </c>
      <c r="E46">
        <f>VLOOKUP(B46,runtimes_O2[#All],2,FALSE)</f>
        <v>1.0072347399999997E-2</v>
      </c>
      <c r="F46">
        <v>4</v>
      </c>
      <c r="G46">
        <f t="shared" si="0"/>
        <v>59.11460689059998</v>
      </c>
    </row>
    <row r="47" spans="1:7" x14ac:dyDescent="0.25">
      <c r="A47" t="s">
        <v>61</v>
      </c>
      <c r="B47" t="s">
        <v>9</v>
      </c>
      <c r="C47">
        <v>5.4960000000000004</v>
      </c>
      <c r="D47">
        <v>0.30599999999999977</v>
      </c>
      <c r="E47">
        <f>VLOOKUP(B47,runtimes_O2[#All],2,FALSE)</f>
        <v>5.1499806800000006E-2</v>
      </c>
      <c r="F47">
        <v>4</v>
      </c>
      <c r="G47">
        <f t="shared" si="0"/>
        <v>298.80187905360009</v>
      </c>
    </row>
    <row r="48" spans="1:7" x14ac:dyDescent="0.25">
      <c r="A48" t="s">
        <v>61</v>
      </c>
      <c r="B48" t="s">
        <v>6</v>
      </c>
      <c r="C48">
        <v>4.9480000000000004</v>
      </c>
      <c r="D48">
        <v>0.68299999999999983</v>
      </c>
      <c r="E48">
        <f>VLOOKUP(B48,runtimes_O2[#All],2,FALSE)</f>
        <v>0.10166662414999998</v>
      </c>
      <c r="F48">
        <v>4</v>
      </c>
      <c r="G48">
        <f t="shared" si="0"/>
        <v>572.48476058864992</v>
      </c>
    </row>
    <row r="49" spans="1:7" x14ac:dyDescent="0.25">
      <c r="A49" t="s">
        <v>61</v>
      </c>
      <c r="B49" t="s">
        <v>40</v>
      </c>
      <c r="C49">
        <v>3.9433333333333334</v>
      </c>
      <c r="D49">
        <v>1.1066666666666665</v>
      </c>
      <c r="E49">
        <f>VLOOKUP(B49,runtimes_O2[#All],2,FALSE)</f>
        <v>1.3796007800000001E-2</v>
      </c>
      <c r="F49">
        <v>4</v>
      </c>
      <c r="G49">
        <f t="shared" si="0"/>
        <v>69.669839390000007</v>
      </c>
    </row>
    <row r="50" spans="1:7" x14ac:dyDescent="0.25">
      <c r="A50" t="s">
        <v>62</v>
      </c>
      <c r="B50" t="s">
        <v>30</v>
      </c>
      <c r="C50">
        <v>5.859</v>
      </c>
      <c r="D50">
        <v>2.7409999999999997</v>
      </c>
      <c r="E50">
        <f>VLOOKUP(B50,runtimes_O2[#All],3,FALSE)</f>
        <v>1.02241209E-2</v>
      </c>
      <c r="F50">
        <v>2</v>
      </c>
      <c r="G50">
        <f t="shared" si="0"/>
        <v>87.927439739999983</v>
      </c>
    </row>
    <row r="51" spans="1:7" x14ac:dyDescent="0.25">
      <c r="A51" t="s">
        <v>62</v>
      </c>
      <c r="B51" t="s">
        <v>8</v>
      </c>
      <c r="C51">
        <v>5.8640000000000008</v>
      </c>
      <c r="D51">
        <v>2.0979999999999999</v>
      </c>
      <c r="E51">
        <f>VLOOKUP(B51,runtimes_O2[#All],3,FALSE)</f>
        <v>6.1386801349999985E-2</v>
      </c>
      <c r="F51">
        <v>2</v>
      </c>
      <c r="G51">
        <f t="shared" si="0"/>
        <v>488.76171234869992</v>
      </c>
    </row>
    <row r="52" spans="1:7" x14ac:dyDescent="0.25">
      <c r="A52" t="s">
        <v>62</v>
      </c>
      <c r="B52" t="s">
        <v>52</v>
      </c>
      <c r="C52">
        <v>5.9070000000000018</v>
      </c>
      <c r="D52">
        <v>2.6999999999999993</v>
      </c>
      <c r="E52">
        <f>VLOOKUP(B52,runtimes_O2[#All],3,FALSE)</f>
        <v>8.8108003499999983E-3</v>
      </c>
      <c r="F52">
        <v>2</v>
      </c>
      <c r="G52">
        <f t="shared" si="0"/>
        <v>75.834558612449996</v>
      </c>
    </row>
    <row r="53" spans="1:7" x14ac:dyDescent="0.25">
      <c r="A53" t="s">
        <v>62</v>
      </c>
      <c r="B53" t="s">
        <v>57</v>
      </c>
      <c r="C53">
        <v>9.0649999999999995</v>
      </c>
      <c r="D53">
        <v>0.4350000000000005</v>
      </c>
      <c r="E53">
        <f>VLOOKUP(B53,runtimes_O2[#All],3,FALSE)</f>
        <v>9.2653726500000009E-3</v>
      </c>
      <c r="F53">
        <v>2</v>
      </c>
      <c r="G53">
        <f t="shared" si="0"/>
        <v>88.02104017500001</v>
      </c>
    </row>
    <row r="54" spans="1:7" x14ac:dyDescent="0.25">
      <c r="A54" t="s">
        <v>62</v>
      </c>
      <c r="B54" t="s">
        <v>3</v>
      </c>
      <c r="C54">
        <v>5.379999999999999</v>
      </c>
      <c r="D54">
        <v>3.99</v>
      </c>
      <c r="E54">
        <f>VLOOKUP(B54,runtimes_O2[#All],3,FALSE)</f>
        <v>9.0001418000000017E-3</v>
      </c>
      <c r="F54">
        <v>2</v>
      </c>
      <c r="G54">
        <f t="shared" si="0"/>
        <v>84.331328666000005</v>
      </c>
    </row>
    <row r="55" spans="1:7" x14ac:dyDescent="0.25">
      <c r="A55" t="s">
        <v>62</v>
      </c>
      <c r="B55" t="s">
        <v>15</v>
      </c>
      <c r="C55">
        <v>5.2389999999999972</v>
      </c>
      <c r="D55">
        <v>2.7750000000000021</v>
      </c>
      <c r="E55">
        <f>VLOOKUP(B55,runtimes_O2[#All],3,FALSE)</f>
        <v>1.3245850750000001E-2</v>
      </c>
      <c r="F55">
        <v>2</v>
      </c>
      <c r="G55">
        <f t="shared" si="0"/>
        <v>106.15224791049999</v>
      </c>
    </row>
    <row r="56" spans="1:7" x14ac:dyDescent="0.25">
      <c r="A56" t="s">
        <v>62</v>
      </c>
      <c r="B56" t="s">
        <v>32</v>
      </c>
      <c r="C56">
        <v>5.8529999999999998</v>
      </c>
      <c r="D56">
        <v>3.0640000000000001</v>
      </c>
      <c r="E56">
        <f>VLOOKUP(B56,runtimes_O2[#All],3,FALSE)</f>
        <v>8.6556468000000032E-3</v>
      </c>
      <c r="F56">
        <v>2</v>
      </c>
      <c r="G56">
        <f t="shared" si="0"/>
        <v>77.182402515600032</v>
      </c>
    </row>
    <row r="57" spans="1:7" x14ac:dyDescent="0.25">
      <c r="A57" t="s">
        <v>62</v>
      </c>
      <c r="B57" t="s">
        <v>26</v>
      </c>
      <c r="C57">
        <v>6.3010000000000002</v>
      </c>
      <c r="D57">
        <v>1.9480000000000004</v>
      </c>
      <c r="E57">
        <f>VLOOKUP(B57,runtimes_O2[#All],3,FALSE)</f>
        <v>1.0899691E-2</v>
      </c>
      <c r="F57">
        <v>2</v>
      </c>
      <c r="G57">
        <f t="shared" si="0"/>
        <v>89.911551059000004</v>
      </c>
    </row>
    <row r="58" spans="1:7" x14ac:dyDescent="0.25">
      <c r="A58" t="s">
        <v>62</v>
      </c>
      <c r="B58" t="s">
        <v>48</v>
      </c>
      <c r="C58">
        <v>6.0500000000000007</v>
      </c>
      <c r="D58">
        <v>2.0009999999999994</v>
      </c>
      <c r="E58">
        <f>VLOOKUP(B58,runtimes_O2[#All],3,FALSE)</f>
        <v>0.1196657632</v>
      </c>
      <c r="F58">
        <v>2</v>
      </c>
      <c r="G58">
        <f t="shared" si="0"/>
        <v>963.42905952320007</v>
      </c>
    </row>
    <row r="59" spans="1:7" x14ac:dyDescent="0.25">
      <c r="A59" t="s">
        <v>62</v>
      </c>
      <c r="B59" t="s">
        <v>21</v>
      </c>
      <c r="C59">
        <v>6.3309999999999995</v>
      </c>
      <c r="D59">
        <v>3.5790000000000006</v>
      </c>
      <c r="E59">
        <f>VLOOKUP(B59,runtimes_O2[#All],3,FALSE)</f>
        <v>0.14678483994999997</v>
      </c>
      <c r="F59">
        <v>2</v>
      </c>
      <c r="G59">
        <f t="shared" si="0"/>
        <v>1454.6377639044997</v>
      </c>
    </row>
    <row r="60" spans="1:7" x14ac:dyDescent="0.25">
      <c r="A60" t="s">
        <v>62</v>
      </c>
      <c r="B60" t="s">
        <v>16</v>
      </c>
      <c r="C60">
        <v>6.3260000000000005</v>
      </c>
      <c r="D60">
        <v>2.734</v>
      </c>
      <c r="E60">
        <f>VLOOKUP(B60,runtimes_O2[#All],3,FALSE)</f>
        <v>8.7062913000000002E-3</v>
      </c>
      <c r="F60">
        <v>2</v>
      </c>
      <c r="G60">
        <f t="shared" si="0"/>
        <v>78.878999178000015</v>
      </c>
    </row>
    <row r="61" spans="1:7" x14ac:dyDescent="0.25">
      <c r="A61" t="s">
        <v>62</v>
      </c>
      <c r="B61" t="s">
        <v>18</v>
      </c>
      <c r="C61">
        <v>5.7349999999999994</v>
      </c>
      <c r="D61">
        <v>3.4939999999999998</v>
      </c>
      <c r="E61">
        <f>VLOOKUP(B61,runtimes_O2[#All],3,FALSE)</f>
        <v>1.4768235549999998E-2</v>
      </c>
      <c r="F61">
        <v>2</v>
      </c>
      <c r="G61">
        <f t="shared" si="0"/>
        <v>136.29604589094996</v>
      </c>
    </row>
    <row r="62" spans="1:7" x14ac:dyDescent="0.25">
      <c r="A62" t="s">
        <v>62</v>
      </c>
      <c r="B62" t="s">
        <v>19</v>
      </c>
      <c r="C62">
        <v>5.7179999999999982</v>
      </c>
      <c r="D62">
        <v>3.5210000000000008</v>
      </c>
      <c r="E62">
        <f>VLOOKUP(B62,runtimes_O2[#All],3,FALSE)</f>
        <v>8.9626971E-3</v>
      </c>
      <c r="F62">
        <v>2</v>
      </c>
      <c r="G62">
        <f t="shared" si="0"/>
        <v>82.806358506899997</v>
      </c>
    </row>
    <row r="63" spans="1:7" x14ac:dyDescent="0.25">
      <c r="A63" t="s">
        <v>62</v>
      </c>
      <c r="B63" t="s">
        <v>46</v>
      </c>
      <c r="C63">
        <v>6.0750000000000011</v>
      </c>
      <c r="D63">
        <v>2.4909999999999997</v>
      </c>
      <c r="E63">
        <f>VLOOKUP(B63,runtimes_O2[#All],3,FALSE)</f>
        <v>8.9945480999999994E-3</v>
      </c>
      <c r="F63">
        <v>2</v>
      </c>
      <c r="G63">
        <f t="shared" si="0"/>
        <v>77.047299024600008</v>
      </c>
    </row>
    <row r="64" spans="1:7" x14ac:dyDescent="0.25">
      <c r="A64" t="s">
        <v>62</v>
      </c>
      <c r="B64" t="s">
        <v>22</v>
      </c>
      <c r="C64">
        <v>5.6950000000000003</v>
      </c>
      <c r="D64">
        <v>3.3260000000000005</v>
      </c>
      <c r="E64">
        <f>VLOOKUP(B64,runtimes_O2[#All],3,FALSE)</f>
        <v>1.1498604700000001E-2</v>
      </c>
      <c r="F64">
        <v>2</v>
      </c>
      <c r="G64">
        <f t="shared" si="0"/>
        <v>103.72891299870003</v>
      </c>
    </row>
    <row r="65" spans="1:7" x14ac:dyDescent="0.25">
      <c r="A65" t="s">
        <v>62</v>
      </c>
      <c r="B65" t="s">
        <v>54</v>
      </c>
      <c r="C65">
        <v>5.593</v>
      </c>
      <c r="D65">
        <v>3.0120000000000005</v>
      </c>
      <c r="E65">
        <f>VLOOKUP(B65,runtimes_O2[#All],3,FALSE)</f>
        <v>8.8945641499999992E-3</v>
      </c>
      <c r="F65">
        <v>2</v>
      </c>
      <c r="G65">
        <f t="shared" si="0"/>
        <v>76.537724510749996</v>
      </c>
    </row>
    <row r="66" spans="1:7" x14ac:dyDescent="0.25">
      <c r="A66" t="s">
        <v>62</v>
      </c>
      <c r="B66" t="s">
        <v>29</v>
      </c>
      <c r="C66">
        <v>5.2859999999999996</v>
      </c>
      <c r="D66">
        <v>2.5730000000000004</v>
      </c>
      <c r="E66">
        <f>VLOOKUP(B66,runtimes_O2[#All],3,FALSE)</f>
        <v>8.8465452999999979E-3</v>
      </c>
      <c r="F66">
        <v>2</v>
      </c>
      <c r="G66">
        <f t="shared" si="0"/>
        <v>69.524999512699978</v>
      </c>
    </row>
    <row r="67" spans="1:7" x14ac:dyDescent="0.25">
      <c r="A67" t="s">
        <v>62</v>
      </c>
      <c r="B67" t="s">
        <v>5</v>
      </c>
      <c r="C67">
        <v>5.7289999999999992</v>
      </c>
      <c r="D67">
        <v>2.9260000000000002</v>
      </c>
      <c r="E67">
        <f>VLOOKUP(B67,runtimes_O2[#All],3,FALSE)</f>
        <v>9.5546930500000002E-3</v>
      </c>
      <c r="F67">
        <v>2</v>
      </c>
      <c r="G67">
        <f t="shared" ref="G67:G97" si="1">(D67+C67)*E67*1000</f>
        <v>82.695868347750007</v>
      </c>
    </row>
    <row r="68" spans="1:7" x14ac:dyDescent="0.25">
      <c r="A68" t="s">
        <v>62</v>
      </c>
      <c r="B68" t="s">
        <v>28</v>
      </c>
      <c r="C68">
        <v>8.602999999999998</v>
      </c>
      <c r="D68">
        <v>1.8370000000000015</v>
      </c>
      <c r="E68">
        <f>VLOOKUP(B68,runtimes_O2[#All],3,FALSE)</f>
        <v>2.6386731699999999E-2</v>
      </c>
      <c r="F68">
        <v>2</v>
      </c>
      <c r="G68">
        <f t="shared" si="1"/>
        <v>275.47747894799994</v>
      </c>
    </row>
    <row r="69" spans="1:7" x14ac:dyDescent="0.25">
      <c r="A69" t="s">
        <v>62</v>
      </c>
      <c r="B69" t="s">
        <v>24</v>
      </c>
      <c r="C69">
        <v>5.8629999999999995</v>
      </c>
      <c r="D69">
        <v>3.1530000000000005</v>
      </c>
      <c r="E69">
        <f>VLOOKUP(B69,runtimes_O2[#All],3,FALSE)</f>
        <v>0.18245104165000003</v>
      </c>
      <c r="F69">
        <v>2</v>
      </c>
      <c r="G69">
        <f t="shared" si="1"/>
        <v>1644.9785915164005</v>
      </c>
    </row>
    <row r="70" spans="1:7" x14ac:dyDescent="0.25">
      <c r="A70" t="s">
        <v>62</v>
      </c>
      <c r="B70" t="s">
        <v>7</v>
      </c>
      <c r="C70">
        <v>5.1259999999999977</v>
      </c>
      <c r="D70">
        <v>3.2220000000000013</v>
      </c>
      <c r="E70">
        <f>VLOOKUP(B70,runtimes_O2[#All],3,FALSE)</f>
        <v>1.5197979849000001</v>
      </c>
      <c r="F70">
        <v>2</v>
      </c>
      <c r="G70">
        <f t="shared" si="1"/>
        <v>12687.273577945198</v>
      </c>
    </row>
    <row r="71" spans="1:7" x14ac:dyDescent="0.25">
      <c r="A71" t="s">
        <v>62</v>
      </c>
      <c r="B71" t="s">
        <v>38</v>
      </c>
      <c r="C71">
        <v>6.261000000000001</v>
      </c>
      <c r="D71">
        <v>2.2609999999999992</v>
      </c>
      <c r="E71">
        <f>VLOOKUP(B71,runtimes_O2[#All],3,FALSE)</f>
        <v>0.68261686880000005</v>
      </c>
      <c r="F71">
        <v>2</v>
      </c>
      <c r="G71">
        <f t="shared" si="1"/>
        <v>5817.2609559136008</v>
      </c>
    </row>
    <row r="72" spans="1:7" x14ac:dyDescent="0.25">
      <c r="A72" t="s">
        <v>62</v>
      </c>
      <c r="B72" t="s">
        <v>37</v>
      </c>
      <c r="C72">
        <v>4.8800000000000008</v>
      </c>
      <c r="D72">
        <v>3.42</v>
      </c>
      <c r="E72">
        <f>VLOOKUP(B72,runtimes_O2[#All],3,FALSE)</f>
        <v>0.16133036165</v>
      </c>
      <c r="F72">
        <v>2</v>
      </c>
      <c r="G72">
        <f t="shared" si="1"/>
        <v>1339.0420016950002</v>
      </c>
    </row>
    <row r="73" spans="1:7" x14ac:dyDescent="0.25">
      <c r="A73" t="s">
        <v>62</v>
      </c>
      <c r="B73" t="s">
        <v>34</v>
      </c>
      <c r="C73">
        <v>5.8150000000000013</v>
      </c>
      <c r="D73">
        <v>2.9339999999999993</v>
      </c>
      <c r="E73">
        <f>VLOOKUP(B73,runtimes_O2[#All],3,FALSE)</f>
        <v>10.850137785099999</v>
      </c>
      <c r="F73">
        <v>2</v>
      </c>
      <c r="G73">
        <f t="shared" si="1"/>
        <v>94927.855481839899</v>
      </c>
    </row>
    <row r="74" spans="1:7" x14ac:dyDescent="0.25">
      <c r="A74" t="s">
        <v>62</v>
      </c>
      <c r="B74" t="s">
        <v>17</v>
      </c>
      <c r="C74">
        <v>5.3530000000000015</v>
      </c>
      <c r="D74">
        <v>2.9919999999999991</v>
      </c>
      <c r="E74">
        <f>VLOOKUP(B74,runtimes_O2[#All],3,FALSE)</f>
        <v>9.2798556000000011E-3</v>
      </c>
      <c r="F74">
        <v>2</v>
      </c>
      <c r="G74">
        <f t="shared" si="1"/>
        <v>77.440394982000015</v>
      </c>
    </row>
    <row r="75" spans="1:7" x14ac:dyDescent="0.25">
      <c r="A75" t="s">
        <v>62</v>
      </c>
      <c r="B75" t="s">
        <v>49</v>
      </c>
      <c r="C75">
        <v>5.7129999999999992</v>
      </c>
      <c r="D75">
        <v>2.9030000000000005</v>
      </c>
      <c r="E75">
        <f>VLOOKUP(B75,runtimes_O2[#All],3,FALSE)</f>
        <v>9.627037300000002E-3</v>
      </c>
      <c r="F75">
        <v>2</v>
      </c>
      <c r="G75">
        <f t="shared" si="1"/>
        <v>82.946553376800011</v>
      </c>
    </row>
    <row r="76" spans="1:7" x14ac:dyDescent="0.25">
      <c r="A76" t="s">
        <v>62</v>
      </c>
      <c r="B76" t="s">
        <v>43</v>
      </c>
      <c r="C76">
        <v>4.5740000000000016</v>
      </c>
      <c r="D76">
        <v>3.0629999999999988</v>
      </c>
      <c r="E76">
        <f>VLOOKUP(B76,runtimes_O2[#All],3,FALSE)</f>
        <v>8.707160000000002E-3</v>
      </c>
      <c r="F76">
        <v>2</v>
      </c>
      <c r="G76">
        <f t="shared" si="1"/>
        <v>66.496580920000014</v>
      </c>
    </row>
    <row r="77" spans="1:7" x14ac:dyDescent="0.25">
      <c r="A77" t="s">
        <v>62</v>
      </c>
      <c r="B77" t="s">
        <v>25</v>
      </c>
      <c r="C77">
        <v>5.8959999999999972</v>
      </c>
      <c r="D77">
        <v>3.0870000000000015</v>
      </c>
      <c r="E77">
        <f>VLOOKUP(B77,runtimes_O2[#All],3,FALSE)</f>
        <v>8.7449362999999988E-3</v>
      </c>
      <c r="F77">
        <v>2</v>
      </c>
      <c r="G77">
        <f t="shared" si="1"/>
        <v>78.555762782899976</v>
      </c>
    </row>
    <row r="78" spans="1:7" x14ac:dyDescent="0.25">
      <c r="A78" t="s">
        <v>62</v>
      </c>
      <c r="B78" t="s">
        <v>42</v>
      </c>
      <c r="C78">
        <v>4.9880000000000013</v>
      </c>
      <c r="D78">
        <v>4.3099999999999987</v>
      </c>
      <c r="E78">
        <f>VLOOKUP(B78,runtimes_O2[#All],3,FALSE)</f>
        <v>8.5823518499999994E-3</v>
      </c>
      <c r="F78">
        <v>2</v>
      </c>
      <c r="G78">
        <f t="shared" si="1"/>
        <v>79.798707501300001</v>
      </c>
    </row>
    <row r="79" spans="1:7" x14ac:dyDescent="0.25">
      <c r="A79" t="s">
        <v>62</v>
      </c>
      <c r="B79" t="s">
        <v>23</v>
      </c>
      <c r="C79">
        <v>6.2110000000000021</v>
      </c>
      <c r="D79">
        <v>2.7459999999999987</v>
      </c>
      <c r="E79">
        <f>VLOOKUP(B79,runtimes_O2[#All],3,FALSE)</f>
        <v>0.44817214235000008</v>
      </c>
      <c r="F79">
        <v>2</v>
      </c>
      <c r="G79">
        <f t="shared" si="1"/>
        <v>4014.2778790289508</v>
      </c>
    </row>
    <row r="80" spans="1:7" x14ac:dyDescent="0.25">
      <c r="A80" t="s">
        <v>62</v>
      </c>
      <c r="B80" t="s">
        <v>56</v>
      </c>
      <c r="C80">
        <v>5.09</v>
      </c>
      <c r="D80">
        <v>3.3499999999999996</v>
      </c>
      <c r="E80">
        <f>VLOOKUP(B80,runtimes_O2[#All],3,FALSE)</f>
        <v>1.1764766650000001E-2</v>
      </c>
      <c r="F80">
        <v>2</v>
      </c>
      <c r="G80">
        <f t="shared" si="1"/>
        <v>99.294630526000006</v>
      </c>
    </row>
    <row r="81" spans="1:7" x14ac:dyDescent="0.25">
      <c r="A81" t="s">
        <v>62</v>
      </c>
      <c r="B81" t="s">
        <v>12</v>
      </c>
      <c r="C81">
        <v>5.804000000000002</v>
      </c>
      <c r="D81">
        <v>1.5329999999999986</v>
      </c>
      <c r="E81">
        <f>VLOOKUP(B81,runtimes_O2[#All],3,FALSE)</f>
        <v>9.1445449500000015E-3</v>
      </c>
      <c r="F81">
        <v>2</v>
      </c>
      <c r="G81">
        <f t="shared" si="1"/>
        <v>67.093526298150024</v>
      </c>
    </row>
    <row r="82" spans="1:7" x14ac:dyDescent="0.25">
      <c r="A82" t="s">
        <v>62</v>
      </c>
      <c r="B82" t="s">
        <v>45</v>
      </c>
      <c r="C82">
        <v>5.7160000000000011</v>
      </c>
      <c r="D82">
        <v>2.8629999999999995</v>
      </c>
      <c r="E82">
        <f>VLOOKUP(B82,runtimes_O2[#All],3,FALSE)</f>
        <v>8.2416575349999993E-2</v>
      </c>
      <c r="F82">
        <v>2</v>
      </c>
      <c r="G82">
        <f t="shared" si="1"/>
        <v>707.05179992764999</v>
      </c>
    </row>
    <row r="83" spans="1:7" x14ac:dyDescent="0.25">
      <c r="A83" t="s">
        <v>62</v>
      </c>
      <c r="B83" t="s">
        <v>11</v>
      </c>
      <c r="C83">
        <v>5.7600000000000016</v>
      </c>
      <c r="D83">
        <v>3.2899999999999991</v>
      </c>
      <c r="E83">
        <f>VLOOKUP(B83,runtimes_O2[#All],3,FALSE)</f>
        <v>0.11207948195000002</v>
      </c>
      <c r="F83">
        <v>2</v>
      </c>
      <c r="G83">
        <f t="shared" si="1"/>
        <v>1014.3193116475002</v>
      </c>
    </row>
    <row r="84" spans="1:7" x14ac:dyDescent="0.25">
      <c r="A84" t="s">
        <v>62</v>
      </c>
      <c r="B84" t="s">
        <v>35</v>
      </c>
      <c r="C84">
        <v>7.8450000000000024</v>
      </c>
      <c r="D84">
        <v>1.7849999999999984</v>
      </c>
      <c r="E84">
        <f>VLOOKUP(B84,runtimes_O2[#All],3,FALSE)</f>
        <v>1.066670565E-2</v>
      </c>
      <c r="F84">
        <v>2</v>
      </c>
      <c r="G84">
        <f t="shared" si="1"/>
        <v>102.72037540950001</v>
      </c>
    </row>
    <row r="85" spans="1:7" x14ac:dyDescent="0.25">
      <c r="A85" t="s">
        <v>62</v>
      </c>
      <c r="B85" t="s">
        <v>51</v>
      </c>
      <c r="C85">
        <v>5.9480000000000022</v>
      </c>
      <c r="D85">
        <v>2.4839999999999982</v>
      </c>
      <c r="E85">
        <f>VLOOKUP(B85,runtimes_O2[#All],3,FALSE)</f>
        <v>1.2729713849999999E-2</v>
      </c>
      <c r="F85">
        <v>2</v>
      </c>
      <c r="G85">
        <f t="shared" si="1"/>
        <v>107.3369471832</v>
      </c>
    </row>
    <row r="86" spans="1:7" x14ac:dyDescent="0.25">
      <c r="A86" t="s">
        <v>62</v>
      </c>
      <c r="B86" t="s">
        <v>36</v>
      </c>
      <c r="C86">
        <v>6.3999999999999986</v>
      </c>
      <c r="D86">
        <v>2.0010000000000012</v>
      </c>
      <c r="E86">
        <f>VLOOKUP(B86,runtimes_O2[#All],3,FALSE)</f>
        <v>2.9016496111500003</v>
      </c>
      <c r="F86">
        <v>2</v>
      </c>
      <c r="G86">
        <f t="shared" si="1"/>
        <v>24376.758383271153</v>
      </c>
    </row>
    <row r="87" spans="1:7" x14ac:dyDescent="0.25">
      <c r="A87" t="s">
        <v>62</v>
      </c>
      <c r="B87" t="s">
        <v>55</v>
      </c>
      <c r="C87">
        <v>5.8360000000000003</v>
      </c>
      <c r="D87">
        <v>3.0190000000000001</v>
      </c>
      <c r="E87">
        <f>VLOOKUP(B87,runtimes_O2[#All],3,FALSE)</f>
        <v>9.7361397750000016</v>
      </c>
      <c r="F87">
        <v>2</v>
      </c>
      <c r="G87">
        <f t="shared" si="1"/>
        <v>86213.517707625011</v>
      </c>
    </row>
    <row r="88" spans="1:7" x14ac:dyDescent="0.25">
      <c r="A88" t="s">
        <v>62</v>
      </c>
      <c r="B88" t="s">
        <v>20</v>
      </c>
      <c r="C88">
        <v>6.1100000000000012</v>
      </c>
      <c r="D88">
        <v>3.1449999999999996</v>
      </c>
      <c r="E88">
        <f>VLOOKUP(B88,runtimes_O2[#All],3,FALSE)</f>
        <v>1.1415640350000001E-2</v>
      </c>
      <c r="F88">
        <v>2</v>
      </c>
      <c r="G88">
        <f t="shared" si="1"/>
        <v>105.65175143925002</v>
      </c>
    </row>
    <row r="89" spans="1:7" x14ac:dyDescent="0.25">
      <c r="A89" t="s">
        <v>62</v>
      </c>
      <c r="B89" t="s">
        <v>44</v>
      </c>
      <c r="C89">
        <v>5.9939999999999998</v>
      </c>
      <c r="D89">
        <v>1.9500000000000002</v>
      </c>
      <c r="E89">
        <f>VLOOKUP(B89,runtimes_O2[#All],3,FALSE)</f>
        <v>8.7231983499999992E-3</v>
      </c>
      <c r="F89">
        <v>2</v>
      </c>
      <c r="G89">
        <f t="shared" si="1"/>
        <v>69.297087692399998</v>
      </c>
    </row>
    <row r="90" spans="1:7" x14ac:dyDescent="0.25">
      <c r="A90" t="s">
        <v>62</v>
      </c>
      <c r="B90" t="s">
        <v>50</v>
      </c>
      <c r="C90">
        <v>6.4759999999999991</v>
      </c>
      <c r="D90">
        <v>2.2580000000000009</v>
      </c>
      <c r="E90">
        <f>VLOOKUP(B90,runtimes_O2[#All],3,FALSE)</f>
        <v>6.1139282163499988</v>
      </c>
      <c r="F90">
        <v>2</v>
      </c>
      <c r="G90">
        <f t="shared" si="1"/>
        <v>53399.049041600891</v>
      </c>
    </row>
    <row r="91" spans="1:7" x14ac:dyDescent="0.25">
      <c r="A91" t="s">
        <v>62</v>
      </c>
      <c r="B91" t="s">
        <v>41</v>
      </c>
      <c r="C91">
        <v>5.93</v>
      </c>
      <c r="D91">
        <v>2.9879999999999995</v>
      </c>
      <c r="E91">
        <f>VLOOKUP(B91,runtimes_O2[#All],3,FALSE)</f>
        <v>8.8641385999999999E-3</v>
      </c>
      <c r="F91">
        <v>2</v>
      </c>
      <c r="G91">
        <f t="shared" si="1"/>
        <v>79.050388034799994</v>
      </c>
    </row>
    <row r="92" spans="1:7" x14ac:dyDescent="0.25">
      <c r="A92" t="s">
        <v>62</v>
      </c>
      <c r="B92" t="s">
        <v>31</v>
      </c>
      <c r="C92">
        <v>6.3350000000000009</v>
      </c>
      <c r="D92">
        <v>2.9149999999999991</v>
      </c>
      <c r="E92">
        <f>VLOOKUP(B92,runtimes_O2[#All],3,FALSE)</f>
        <v>9.2073028999999987E-3</v>
      </c>
      <c r="F92">
        <v>2</v>
      </c>
      <c r="G92">
        <f t="shared" si="1"/>
        <v>85.16755182499999</v>
      </c>
    </row>
    <row r="93" spans="1:7" x14ac:dyDescent="0.25">
      <c r="A93" t="s">
        <v>62</v>
      </c>
      <c r="B93" t="s">
        <v>10</v>
      </c>
      <c r="C93">
        <v>5.6040000000000028</v>
      </c>
      <c r="D93">
        <v>2.7879999999999985</v>
      </c>
      <c r="E93">
        <f>VLOOKUP(B93,runtimes_O2[#All],3,FALSE)</f>
        <v>8.6639666499999986E-3</v>
      </c>
      <c r="F93">
        <v>2</v>
      </c>
      <c r="G93">
        <f t="shared" si="1"/>
        <v>72.70800812680001</v>
      </c>
    </row>
    <row r="94" spans="1:7" x14ac:dyDescent="0.25">
      <c r="A94" t="s">
        <v>62</v>
      </c>
      <c r="B94" t="s">
        <v>53</v>
      </c>
      <c r="C94">
        <v>6.0440000000000005</v>
      </c>
      <c r="D94">
        <v>1.5369999999999999</v>
      </c>
      <c r="E94">
        <f>VLOOKUP(B94,runtimes_O2[#All],3,FALSE)</f>
        <v>8.956865750000001E-3</v>
      </c>
      <c r="F94">
        <v>2</v>
      </c>
      <c r="G94">
        <f t="shared" si="1"/>
        <v>67.901999250750009</v>
      </c>
    </row>
    <row r="95" spans="1:7" x14ac:dyDescent="0.25">
      <c r="A95" t="s">
        <v>62</v>
      </c>
      <c r="B95" t="s">
        <v>9</v>
      </c>
      <c r="C95">
        <v>5.891</v>
      </c>
      <c r="D95">
        <v>2.7590000000000003</v>
      </c>
      <c r="E95">
        <f>VLOOKUP(B95,runtimes_O2[#All],3,FALSE)</f>
        <v>2.9174149949999999E-2</v>
      </c>
      <c r="F95">
        <v>2</v>
      </c>
      <c r="G95">
        <f t="shared" si="1"/>
        <v>252.35639706750001</v>
      </c>
    </row>
    <row r="96" spans="1:7" x14ac:dyDescent="0.25">
      <c r="A96" t="s">
        <v>62</v>
      </c>
      <c r="B96" t="s">
        <v>6</v>
      </c>
      <c r="C96">
        <v>5.5139999999999993</v>
      </c>
      <c r="D96">
        <v>3.5980000000000008</v>
      </c>
      <c r="E96">
        <f>VLOOKUP(B96,runtimes_O2[#All],3,FALSE)</f>
        <v>5.4893713450000006E-2</v>
      </c>
      <c r="F96">
        <v>2</v>
      </c>
      <c r="G96">
        <f t="shared" si="1"/>
        <v>500.19151695640005</v>
      </c>
    </row>
    <row r="97" spans="1:7" x14ac:dyDescent="0.25">
      <c r="A97" t="s">
        <v>62</v>
      </c>
      <c r="B97" t="s">
        <v>40</v>
      </c>
      <c r="C97">
        <v>6.9340000000000011</v>
      </c>
      <c r="D97">
        <v>2.8059999999999992</v>
      </c>
      <c r="E97">
        <f>VLOOKUP(B97,runtimes_O2[#All],3,FALSE)</f>
        <v>1.0704887299999999E-2</v>
      </c>
      <c r="F97">
        <v>2</v>
      </c>
      <c r="G97">
        <f t="shared" si="1"/>
        <v>104.26560230199999</v>
      </c>
    </row>
  </sheetData>
  <autoFilter ref="A1:E1" xr:uid="{4A604D69-A584-4FE6-A80F-DFA2D4DF3963}">
    <sortState xmlns:xlrd2="http://schemas.microsoft.com/office/spreadsheetml/2017/richdata2" ref="A2:E97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DB71C6-0906-4E2E-BB0D-94A151A582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2020-12-17T19:21:42Z</dcterms:created>
  <dcterms:modified xsi:type="dcterms:W3CDTF">2020-12-17T19:46:58Z</dcterms:modified>
</cp:coreProperties>
</file>