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033362D1-904F-40A2-A881-50E5BCBF9033}" xr6:coauthVersionLast="45" xr6:coauthVersionMax="45" xr10:uidLastSave="{00000000-0000-0000-0000-000000000000}"/>
  <bookViews>
    <workbookView xWindow="-120" yWindow="-120" windowWidth="29040" windowHeight="1599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G49" i="1" l="1"/>
  <c r="G50" i="1"/>
  <c r="G51" i="1"/>
  <c r="G52" i="1"/>
  <c r="G53" i="1"/>
  <c r="G48" i="1"/>
  <c r="D49" i="1"/>
  <c r="J49" i="1" s="1"/>
  <c r="D53" i="1"/>
  <c r="B49" i="1"/>
  <c r="H49" i="1" s="1"/>
  <c r="I49" i="1"/>
  <c r="B50" i="1"/>
  <c r="D50" i="1" s="1"/>
  <c r="C50" i="1"/>
  <c r="I50" i="1" s="1"/>
  <c r="B51" i="1"/>
  <c r="D51" i="1" s="1"/>
  <c r="C51" i="1"/>
  <c r="I51" i="1" s="1"/>
  <c r="B52" i="1"/>
  <c r="D52" i="1" s="1"/>
  <c r="J52" i="1" s="1"/>
  <c r="C52" i="1"/>
  <c r="I52" i="1" s="1"/>
  <c r="B53" i="1"/>
  <c r="H53" i="1" s="1"/>
  <c r="C53" i="1"/>
  <c r="I53" i="1" s="1"/>
  <c r="C48" i="1"/>
  <c r="I48" i="1" s="1"/>
  <c r="B48" i="1"/>
  <c r="D48" i="1" s="1"/>
  <c r="J53" i="1" l="1"/>
  <c r="H52" i="1"/>
  <c r="H50" i="1"/>
  <c r="H51" i="1"/>
  <c r="H48" i="1"/>
  <c r="J51" i="1"/>
  <c r="J48" i="1"/>
  <c r="J50" i="1"/>
  <c r="F39" i="1"/>
  <c r="F38" i="1"/>
  <c r="I43" i="1" l="1"/>
  <c r="H43" i="1"/>
  <c r="G43" i="1"/>
  <c r="J43" i="1" s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K40" i="1" s="1"/>
  <c r="F40" i="1"/>
  <c r="E40" i="1"/>
  <c r="I39" i="1"/>
  <c r="H39" i="1"/>
  <c r="G39" i="1"/>
  <c r="J39" i="1" s="1"/>
  <c r="E39" i="1"/>
  <c r="I38" i="1"/>
  <c r="H38" i="1"/>
  <c r="G38" i="1"/>
  <c r="E38" i="1"/>
  <c r="J41" i="1" l="1"/>
  <c r="J42" i="1"/>
  <c r="J38" i="1"/>
  <c r="J40" i="1"/>
  <c r="K41" i="1"/>
  <c r="K38" i="1"/>
  <c r="K42" i="1"/>
  <c r="K43" i="1"/>
  <c r="K39" i="1"/>
</calcChain>
</file>

<file path=xl/sharedStrings.xml><?xml version="1.0" encoding="utf-8"?>
<sst xmlns="http://schemas.openxmlformats.org/spreadsheetml/2006/main" count="32" uniqueCount="17">
  <si>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</si>
  <si>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</si>
  <si>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</si>
  <si>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</si>
  <si>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</si>
  <si>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</si>
  <si>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</si>
  <si>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</si>
  <si>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</si>
  <si>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</si>
  <si>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</si>
  <si>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</si>
  <si>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</si>
  <si>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</si>
  <si>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</si>
  <si>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</si>
  <si>
    <t>Mod.2 B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</si>
</sst>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164" fontId="3" fillId="0" borderId="0" xfId="0" applyNumberFormat="1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0.72018022435745421</c:v>
                  </c:pt>
                  <c:pt idx="1">
                    <c:v>0.6576429291205248</c:v>
                  </c:pt>
                  <c:pt idx="2">
                    <c:v>0.65795913415820817</c:v>
                  </c:pt>
                  <c:pt idx="3">
                    <c:v>0.69557330470786638</c:v>
                  </c:pt>
                  <c:pt idx="4">
                    <c:v>0.59518363179405109</c:v>
                  </c:pt>
                  <c:pt idx="5">
                    <c:v>0.5870695586271435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0.72018022435745421</c:v>
                  </c:pt>
                  <c:pt idx="1">
                    <c:v>0.6576429291205248</c:v>
                  </c:pt>
                  <c:pt idx="2">
                    <c:v>0.65795913415820817</c:v>
                  </c:pt>
                  <c:pt idx="3">
                    <c:v>0.69557330470786638</c:v>
                  </c:pt>
                  <c:pt idx="4">
                    <c:v>0.59518363179405109</c:v>
                  </c:pt>
                  <c:pt idx="5">
                    <c:v>0.5870695586271435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59.693333333333328</c:v>
                </c:pt>
                <c:pt idx="1">
                  <c:v>55.814666666666675</c:v>
                </c:pt>
                <c:pt idx="2">
                  <c:v>55.161333333333339</c:v>
                </c:pt>
                <c:pt idx="3">
                  <c:v>52.117333333333335</c:v>
                </c:pt>
                <c:pt idx="4">
                  <c:v>51.04933333333333</c:v>
                </c:pt>
                <c:pt idx="5">
                  <c:v>49.951999999999998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0.19412499982113296</c:v>
                  </c:pt>
                  <c:pt idx="1">
                    <c:v>9.1814644196278591E-2</c:v>
                  </c:pt>
                  <c:pt idx="2">
                    <c:v>0.35449304020749767</c:v>
                  </c:pt>
                  <c:pt idx="3">
                    <c:v>0.16114145614606346</c:v>
                  </c:pt>
                  <c:pt idx="4">
                    <c:v>0.11659994282445824</c:v>
                  </c:pt>
                  <c:pt idx="5">
                    <c:v>0.12567397856714169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0.19412499982113296</c:v>
                  </c:pt>
                  <c:pt idx="1">
                    <c:v>9.1814644196278591E-2</c:v>
                  </c:pt>
                  <c:pt idx="2">
                    <c:v>0.35449304020749767</c:v>
                  </c:pt>
                  <c:pt idx="3">
                    <c:v>0.16114145614606346</c:v>
                  </c:pt>
                  <c:pt idx="4">
                    <c:v>0.11659994282445824</c:v>
                  </c:pt>
                  <c:pt idx="5">
                    <c:v>0.12567397856714169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36.398666666666664</c:v>
                </c:pt>
                <c:pt idx="1">
                  <c:v>32.545866666666669</c:v>
                </c:pt>
                <c:pt idx="2">
                  <c:v>30.568333333333332</c:v>
                </c:pt>
                <c:pt idx="3">
                  <c:v>28.94513333333337</c:v>
                </c:pt>
                <c:pt idx="4">
                  <c:v>27.900600000000001</c:v>
                </c:pt>
                <c:pt idx="5">
                  <c:v>26.790633333333371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9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O53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4" style="2" customWidth="1"/>
    <col min="2" max="16384" width="9.140625" style="2"/>
  </cols>
  <sheetData>
    <row r="35" spans="1:15" ht="18.75" thickBot="1" x14ac:dyDescent="0.3">
      <c r="A35" s="1" t="s">
        <v>16</v>
      </c>
    </row>
    <row r="36" spans="1:15" x14ac:dyDescent="0.2">
      <c r="A36" s="3"/>
      <c r="B36" s="40" t="s">
        <v>3</v>
      </c>
      <c r="C36" s="38"/>
      <c r="D36" s="38"/>
      <c r="E36" s="38"/>
      <c r="F36" s="41"/>
      <c r="G36" s="40" t="s">
        <v>4</v>
      </c>
      <c r="H36" s="38"/>
      <c r="I36" s="38"/>
      <c r="J36" s="38"/>
      <c r="K36" s="39"/>
      <c r="L36" s="37" t="s">
        <v>5</v>
      </c>
      <c r="M36" s="38"/>
      <c r="N36" s="39"/>
    </row>
    <row r="37" spans="1:15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</row>
    <row r="38" spans="1:15" ht="15" x14ac:dyDescent="0.25">
      <c r="A38" s="22">
        <v>930</v>
      </c>
      <c r="B38" s="14">
        <v>60.58</v>
      </c>
      <c r="C38" s="14">
        <v>58.816000000000003</v>
      </c>
      <c r="D38" s="14">
        <v>59.683999999999997</v>
      </c>
      <c r="E38" s="15">
        <f>AVERAGE(B38:D38)</f>
        <v>59.693333333333328</v>
      </c>
      <c r="F38" s="15">
        <f>_xlfn.STDEV.P(B38:D38)</f>
        <v>0.72018022435745421</v>
      </c>
      <c r="G38" s="10">
        <f t="shared" ref="G38:I43" si="0">B38-L38</f>
        <v>36.305999999999997</v>
      </c>
      <c r="H38" s="14">
        <f t="shared" si="0"/>
        <v>36.221200000000003</v>
      </c>
      <c r="I38" s="14">
        <f t="shared" si="0"/>
        <v>36.668799999999997</v>
      </c>
      <c r="J38" s="15">
        <f>AVERAGE(G38:I38)</f>
        <v>36.398666666666664</v>
      </c>
      <c r="K38" s="11">
        <f>_xlfn.STDEV.P(G38:I38)</f>
        <v>0.19412499982113296</v>
      </c>
      <c r="L38" s="12">
        <v>24.274000000000001</v>
      </c>
      <c r="M38" s="14">
        <v>22.594799999999999</v>
      </c>
      <c r="N38" s="13">
        <v>23.0152</v>
      </c>
    </row>
    <row r="39" spans="1:15" ht="15" x14ac:dyDescent="0.25">
      <c r="A39" s="22">
        <v>1130</v>
      </c>
      <c r="B39" s="14">
        <v>56.46</v>
      </c>
      <c r="C39" s="14">
        <v>54.911999999999999</v>
      </c>
      <c r="D39" s="14">
        <v>56.072000000000003</v>
      </c>
      <c r="E39" s="15">
        <f t="shared" ref="E39:E43" si="1">AVERAGE(B39:D39)</f>
        <v>55.814666666666675</v>
      </c>
      <c r="F39" s="15">
        <f t="shared" ref="F39:F43" si="2">_xlfn.STDEV.P(B39:D39)</f>
        <v>0.6576429291205248</v>
      </c>
      <c r="G39" s="10">
        <f t="shared" si="0"/>
        <v>32.520600000000002</v>
      </c>
      <c r="H39" s="14">
        <f t="shared" si="0"/>
        <v>32.4482</v>
      </c>
      <c r="I39" s="14">
        <f t="shared" si="0"/>
        <v>32.668800000000005</v>
      </c>
      <c r="J39" s="15">
        <f t="shared" ref="J39:J43" si="3">AVERAGE(G39:I39)</f>
        <v>32.545866666666669</v>
      </c>
      <c r="K39" s="11">
        <f t="shared" ref="K39:K43" si="4">_xlfn.STDEV.P(G39:I39)</f>
        <v>9.1814644196278591E-2</v>
      </c>
      <c r="L39" s="12">
        <v>23.939399999999999</v>
      </c>
      <c r="M39" s="14">
        <v>22.463799999999999</v>
      </c>
      <c r="N39" s="13">
        <v>23.403199999999998</v>
      </c>
      <c r="O39" s="36"/>
    </row>
    <row r="40" spans="1:15" ht="15" x14ac:dyDescent="0.25">
      <c r="A40" s="22">
        <v>1330</v>
      </c>
      <c r="B40" s="36">
        <v>55.356000000000002</v>
      </c>
      <c r="C40" s="36">
        <v>55.851999999999997</v>
      </c>
      <c r="D40" s="36">
        <v>54.276000000000003</v>
      </c>
      <c r="E40" s="15">
        <f t="shared" si="1"/>
        <v>55.161333333333339</v>
      </c>
      <c r="F40" s="15">
        <f t="shared" si="2"/>
        <v>0.65795913415820817</v>
      </c>
      <c r="G40" s="10">
        <f t="shared" si="0"/>
        <v>30.965800000000002</v>
      </c>
      <c r="H40" s="14">
        <f t="shared" si="0"/>
        <v>30.634199999999996</v>
      </c>
      <c r="I40" s="14">
        <f t="shared" si="0"/>
        <v>30.105000000000004</v>
      </c>
      <c r="J40" s="15">
        <f t="shared" si="3"/>
        <v>30.568333333333332</v>
      </c>
      <c r="K40" s="11">
        <f t="shared" si="4"/>
        <v>0.35449304020749767</v>
      </c>
      <c r="L40" s="12">
        <v>24.3902</v>
      </c>
      <c r="M40" s="36">
        <v>25.2178</v>
      </c>
      <c r="N40" s="13">
        <v>24.170999999999999</v>
      </c>
      <c r="O40" s="36"/>
    </row>
    <row r="41" spans="1:15" ht="15" x14ac:dyDescent="0.25">
      <c r="A41" s="22">
        <v>1530</v>
      </c>
      <c r="B41" s="14">
        <v>52.804000000000002</v>
      </c>
      <c r="C41" s="14">
        <v>51.164000000000001</v>
      </c>
      <c r="D41" s="14">
        <v>52.384</v>
      </c>
      <c r="E41" s="15">
        <f t="shared" si="1"/>
        <v>52.117333333333335</v>
      </c>
      <c r="F41" s="15">
        <f t="shared" si="2"/>
        <v>0.69557330470786638</v>
      </c>
      <c r="G41" s="10">
        <f t="shared" si="0"/>
        <v>29.029600000000002</v>
      </c>
      <c r="H41" s="14">
        <f t="shared" si="0"/>
        <v>28.719600000000103</v>
      </c>
      <c r="I41" s="14">
        <f t="shared" si="0"/>
        <v>29.086200000000002</v>
      </c>
      <c r="J41" s="15">
        <f t="shared" si="3"/>
        <v>28.94513333333337</v>
      </c>
      <c r="K41" s="11">
        <f t="shared" si="4"/>
        <v>0.16114145614606346</v>
      </c>
      <c r="L41" s="12">
        <v>23.7744</v>
      </c>
      <c r="M41" s="14">
        <v>22.444399999999899</v>
      </c>
      <c r="N41" s="13">
        <v>23.297799999999999</v>
      </c>
      <c r="O41" s="36"/>
    </row>
    <row r="42" spans="1:15" ht="15" x14ac:dyDescent="0.25">
      <c r="A42" s="22">
        <v>1730</v>
      </c>
      <c r="B42" s="14">
        <v>51.664000000000001</v>
      </c>
      <c r="C42" s="14">
        <v>50.244</v>
      </c>
      <c r="D42" s="14">
        <v>51.24</v>
      </c>
      <c r="E42" s="15">
        <f t="shared" si="1"/>
        <v>51.04933333333333</v>
      </c>
      <c r="F42" s="15">
        <f t="shared" si="2"/>
        <v>0.59518363179405109</v>
      </c>
      <c r="G42" s="10">
        <f t="shared" si="0"/>
        <v>27.934800000000003</v>
      </c>
      <c r="H42" s="14">
        <f t="shared" si="0"/>
        <v>27.7438</v>
      </c>
      <c r="I42" s="14">
        <f t="shared" si="0"/>
        <v>28.023200000000003</v>
      </c>
      <c r="J42" s="15">
        <f t="shared" si="3"/>
        <v>27.900600000000001</v>
      </c>
      <c r="K42" s="11">
        <f t="shared" si="4"/>
        <v>0.11659994282445824</v>
      </c>
      <c r="L42" s="12">
        <v>23.729199999999999</v>
      </c>
      <c r="M42" s="14">
        <v>22.5002</v>
      </c>
      <c r="N42" s="13">
        <v>23.216799999999999</v>
      </c>
      <c r="O42" s="36"/>
    </row>
    <row r="43" spans="1:15" ht="15.75" thickBot="1" x14ac:dyDescent="0.3">
      <c r="A43" s="23">
        <v>1930</v>
      </c>
      <c r="B43" s="16">
        <v>50.776000000000003</v>
      </c>
      <c r="C43" s="16">
        <v>49.451999999999998</v>
      </c>
      <c r="D43" s="16">
        <v>49.628</v>
      </c>
      <c r="E43" s="17">
        <f t="shared" si="1"/>
        <v>49.951999999999998</v>
      </c>
      <c r="F43" s="17">
        <f t="shared" si="2"/>
        <v>0.5870695586271435</v>
      </c>
      <c r="G43" s="18">
        <f t="shared" si="0"/>
        <v>26.866600000000105</v>
      </c>
      <c r="H43" s="16">
        <f t="shared" si="0"/>
        <v>26.8918</v>
      </c>
      <c r="I43" s="16">
        <f t="shared" si="0"/>
        <v>26.613499999999998</v>
      </c>
      <c r="J43" s="17">
        <f t="shared" si="3"/>
        <v>26.790633333333371</v>
      </c>
      <c r="K43" s="19">
        <f t="shared" si="4"/>
        <v>0.12567397856714169</v>
      </c>
      <c r="L43" s="20">
        <v>23.909399999999899</v>
      </c>
      <c r="M43" s="16">
        <v>22.560199999999998</v>
      </c>
      <c r="N43" s="21">
        <v>23.014500000000002</v>
      </c>
      <c r="O43" s="36"/>
    </row>
    <row r="44" spans="1:15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15" ht="18.75" thickBot="1" x14ac:dyDescent="0.3">
      <c r="A45" s="1" t="s">
        <v>9</v>
      </c>
    </row>
    <row r="46" spans="1:15" x14ac:dyDescent="0.2">
      <c r="A46" s="3"/>
      <c r="B46" s="40" t="s">
        <v>13</v>
      </c>
      <c r="C46" s="38"/>
      <c r="D46" s="41"/>
      <c r="E46" s="40" t="s">
        <v>14</v>
      </c>
      <c r="F46" s="38"/>
      <c r="G46" s="41"/>
      <c r="H46" s="40" t="s">
        <v>15</v>
      </c>
      <c r="I46" s="38"/>
      <c r="J46" s="39"/>
    </row>
    <row r="47" spans="1:15" x14ac:dyDescent="0.2">
      <c r="A47" s="24" t="s">
        <v>8</v>
      </c>
      <c r="B47" s="4" t="s">
        <v>10</v>
      </c>
      <c r="C47" s="4" t="s">
        <v>11</v>
      </c>
      <c r="D47" s="26" t="s">
        <v>12</v>
      </c>
      <c r="E47" s="4" t="s">
        <v>10</v>
      </c>
      <c r="F47" s="4" t="s">
        <v>11</v>
      </c>
      <c r="G47" s="26" t="s">
        <v>12</v>
      </c>
      <c r="H47" s="4" t="s">
        <v>10</v>
      </c>
      <c r="I47" s="4" t="s">
        <v>11</v>
      </c>
      <c r="J47" s="27" t="s">
        <v>12</v>
      </c>
    </row>
    <row r="48" spans="1:15" x14ac:dyDescent="0.2">
      <c r="A48" s="22">
        <v>930</v>
      </c>
      <c r="B48" s="28">
        <f>4*A48</f>
        <v>3720</v>
      </c>
      <c r="C48" s="28">
        <f>2*A48</f>
        <v>1860</v>
      </c>
      <c r="D48" s="29">
        <f>B48+C48</f>
        <v>5580</v>
      </c>
      <c r="E48" s="28">
        <v>2964</v>
      </c>
      <c r="F48" s="28">
        <v>1264</v>
      </c>
      <c r="G48" s="29">
        <f>E48+F48</f>
        <v>4228</v>
      </c>
      <c r="H48" s="30">
        <f>E48/B48</f>
        <v>0.79677419354838708</v>
      </c>
      <c r="I48" s="30">
        <f>F48/C48</f>
        <v>0.67956989247311828</v>
      </c>
      <c r="J48" s="31">
        <f>G48/D48</f>
        <v>0.75770609318996418</v>
      </c>
    </row>
    <row r="49" spans="1:10" x14ac:dyDescent="0.2">
      <c r="A49" s="22">
        <v>1130</v>
      </c>
      <c r="B49" s="28">
        <f t="shared" ref="B49:B53" si="5">4*A49</f>
        <v>4520</v>
      </c>
      <c r="C49" s="28">
        <f>2*A49</f>
        <v>2260</v>
      </c>
      <c r="D49" s="29">
        <f t="shared" ref="D49:D53" si="6">B49+C49</f>
        <v>6780</v>
      </c>
      <c r="E49" s="28">
        <v>3780</v>
      </c>
      <c r="F49" s="28">
        <v>936</v>
      </c>
      <c r="G49" s="29">
        <f t="shared" ref="G49:G53" si="7">E49+F49</f>
        <v>4716</v>
      </c>
      <c r="H49" s="30">
        <f t="shared" ref="H49:I53" si="8">E49/B49</f>
        <v>0.83628318584070793</v>
      </c>
      <c r="I49" s="30">
        <f t="shared" si="8"/>
        <v>0.41415929203539825</v>
      </c>
      <c r="J49" s="31">
        <f t="shared" ref="J49:J53" si="9">G49/D49</f>
        <v>0.695575221238938</v>
      </c>
    </row>
    <row r="50" spans="1:10" x14ac:dyDescent="0.2">
      <c r="A50" s="22">
        <v>1330</v>
      </c>
      <c r="B50" s="28">
        <f t="shared" si="5"/>
        <v>5320</v>
      </c>
      <c r="C50" s="28">
        <f t="shared" ref="C50:C53" si="10">2*A50</f>
        <v>2660</v>
      </c>
      <c r="D50" s="29">
        <f t="shared" si="6"/>
        <v>7980</v>
      </c>
      <c r="E50" s="28">
        <v>4740</v>
      </c>
      <c r="F50" s="28">
        <v>632</v>
      </c>
      <c r="G50" s="29">
        <f t="shared" si="7"/>
        <v>5372</v>
      </c>
      <c r="H50" s="30">
        <f t="shared" si="8"/>
        <v>0.89097744360902253</v>
      </c>
      <c r="I50" s="30">
        <f t="shared" si="8"/>
        <v>0.23759398496240602</v>
      </c>
      <c r="J50" s="31">
        <f t="shared" si="9"/>
        <v>0.67318295739348366</v>
      </c>
    </row>
    <row r="51" spans="1:10" x14ac:dyDescent="0.2">
      <c r="A51" s="22">
        <v>1530</v>
      </c>
      <c r="B51" s="28">
        <f t="shared" si="5"/>
        <v>6120</v>
      </c>
      <c r="C51" s="28">
        <f t="shared" si="10"/>
        <v>3060</v>
      </c>
      <c r="D51" s="29">
        <f t="shared" si="6"/>
        <v>9180</v>
      </c>
      <c r="E51" s="28">
        <v>4884</v>
      </c>
      <c r="F51" s="28">
        <v>507</v>
      </c>
      <c r="G51" s="29">
        <f t="shared" si="7"/>
        <v>5391</v>
      </c>
      <c r="H51" s="30">
        <f t="shared" si="8"/>
        <v>0.79803921568627456</v>
      </c>
      <c r="I51" s="30">
        <f t="shared" si="8"/>
        <v>0.16568627450980392</v>
      </c>
      <c r="J51" s="31">
        <f t="shared" si="9"/>
        <v>0.58725490196078434</v>
      </c>
    </row>
    <row r="52" spans="1:10" x14ac:dyDescent="0.2">
      <c r="A52" s="22">
        <v>1730</v>
      </c>
      <c r="B52" s="28">
        <f t="shared" si="5"/>
        <v>6920</v>
      </c>
      <c r="C52" s="28">
        <f t="shared" si="10"/>
        <v>3460</v>
      </c>
      <c r="D52" s="29">
        <f t="shared" si="6"/>
        <v>10380</v>
      </c>
      <c r="E52" s="28">
        <v>5705</v>
      </c>
      <c r="F52" s="28">
        <v>305</v>
      </c>
      <c r="G52" s="29">
        <f t="shared" si="7"/>
        <v>6010</v>
      </c>
      <c r="H52" s="30">
        <f t="shared" si="8"/>
        <v>0.82442196531791911</v>
      </c>
      <c r="I52" s="30">
        <f t="shared" si="8"/>
        <v>8.8150289017341038E-2</v>
      </c>
      <c r="J52" s="31">
        <f t="shared" si="9"/>
        <v>0.57899807321772645</v>
      </c>
    </row>
    <row r="53" spans="1:10" ht="15" thickBot="1" x14ac:dyDescent="0.25">
      <c r="A53" s="23">
        <v>1930</v>
      </c>
      <c r="B53" s="32">
        <f t="shared" si="5"/>
        <v>7720</v>
      </c>
      <c r="C53" s="32">
        <f t="shared" si="10"/>
        <v>3860</v>
      </c>
      <c r="D53" s="33">
        <f t="shared" si="6"/>
        <v>11580</v>
      </c>
      <c r="E53" s="32">
        <v>6287</v>
      </c>
      <c r="F53" s="32">
        <v>144</v>
      </c>
      <c r="G53" s="33">
        <f t="shared" si="7"/>
        <v>6431</v>
      </c>
      <c r="H53" s="34">
        <f t="shared" si="8"/>
        <v>0.81437823834196887</v>
      </c>
      <c r="I53" s="34">
        <f t="shared" si="8"/>
        <v>3.7305699481865282E-2</v>
      </c>
      <c r="J53" s="35">
        <f t="shared" si="9"/>
        <v>0.55535405872193433</v>
      </c>
    </row>
  </sheetData>
  <mergeCells count="6">
    <mergeCell ref="L36:N36"/>
    <mergeCell ref="B46:D46"/>
    <mergeCell ref="E46:G46"/>
    <mergeCell ref="H46:J46"/>
    <mergeCell ref="B36:F36"/>
    <mergeCell ref="G36:K36"/>
  </mergeCells>
  <pageMargins left="0.7" right="0.7" top="0.75" bottom="0.75" header="0.3" footer="0.3"/>
  <pageSetup paperSize="8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2021-02-26T00:51:22Z</cp:lastPrinted>
  <dcterms:created xsi:type="dcterms:W3CDTF">2021-02-22T23:54:38Z</dcterms:created>
  <dcterms:modified xsi:type="dcterms:W3CDTF">2021-03-29T02:10:58Z</dcterms:modified>
</cp:coreProperties>
</file>