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CloudStation\护理学院工作\教学\spss软件实验\medstat\lect-2\"/>
    </mc:Choice>
  </mc:AlternateContent>
  <bookViews>
    <workbookView xWindow="0" yWindow="0" windowWidth="20280" windowHeight="10380" activeTab="4"/>
  </bookViews>
  <sheets>
    <sheet name="英语成绩" sheetId="1" r:id="rId1"/>
    <sheet name="体重" sheetId="2" r:id="rId2"/>
    <sheet name="血甘油三酯" sheetId="3" r:id="rId3"/>
    <sheet name="血压" sheetId="4" r:id="rId4"/>
    <sheet name="CE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2" i="3"/>
  <c r="C3" i="3"/>
  <c r="C4" i="3"/>
  <c r="C6" i="3"/>
  <c r="C7" i="3"/>
  <c r="C8" i="3"/>
  <c r="C9" i="3"/>
  <c r="C10" i="3"/>
  <c r="C11" i="3"/>
  <c r="C12" i="3"/>
  <c r="C14" i="3"/>
  <c r="C15" i="3"/>
  <c r="C16" i="3"/>
  <c r="C17" i="3"/>
  <c r="C5" i="3"/>
  <c r="C13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<sst xmlns="http://schemas.openxmlformats.org/spreadsheetml/2006/main" count="14" uniqueCount="11">
  <si>
    <t>id</t>
    <phoneticPr fontId="1" type="noConversion"/>
  </si>
  <si>
    <t>score</t>
    <phoneticPr fontId="1" type="noConversion"/>
  </si>
  <si>
    <t>weight</t>
  </si>
  <si>
    <t>id</t>
    <phoneticPr fontId="1" type="noConversion"/>
  </si>
  <si>
    <t>before</t>
  </si>
  <si>
    <t>after</t>
    <phoneticPr fontId="1" type="noConversion"/>
  </si>
  <si>
    <t>d</t>
  </si>
  <si>
    <t>id</t>
    <phoneticPr fontId="1" type="noConversion"/>
  </si>
  <si>
    <t>group</t>
    <phoneticPr fontId="1" type="noConversion"/>
  </si>
  <si>
    <t>sbp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</si>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</sst>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8"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78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1:B51" totalsRowShown="0">
  <autoFilter ref="A1:B51"/>
  <tableColumns count="2">
    <tableColumn id="1" name="id">
      <calculatedColumnFormula>ROW()-ROW(表1[[#Headers],[id]])</calculatedColumnFormula>
    </tableColumn>
    <tableColumn id="2" name="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101" totalsRowShown="0">
  <autoFilter ref="A1:B101"/>
  <tableColumns count="2">
    <tableColumn id="1" name="id">
      <calculatedColumnFormula>ROW()-ROW(表2[[#Headers],[id]])</calculatedColumnFormula>
    </tableColumn>
    <tableColumn id="2" name="weight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D17" totalsRowShown="0" headerRowDxfId="5" dataDxfId="0">
  <autoFilter ref="A1:D17"/>
  <tableColumns count="4">
    <tableColumn id="1" name="id" dataDxfId="4"/>
    <tableColumn id="2" name="before" dataDxfId="3"/>
    <tableColumn id="3" name="after" dataDxfId="2">
      <calculatedColumnFormula>表3[[#This Row],[before]]-表3[[#This Row],[d]]</calculatedColumnFormula>
    </tableColumn>
    <tableColumn id="4" name="d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C74" totalsRowShown="0">
  <autoFilter ref="A1:C74"/>
  <tableColumns count="3">
    <tableColumn id="1" name="id">
      <calculatedColumnFormula>ROW()-ROW(表4[[#Headers],[id]])</calculatedColumnFormula>
    </tableColumn>
    <tableColumn id="4" name="group"/>
    <tableColumn id="2" name="sbp">
      <calculatedColumnFormula>MIN(155,_xlfn.FLOOR.MATH(_xlfn.NORM.INV(RAND(),145,12),1))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f>ROW()-ROW(表1[[#Headers],[id]])</f>
        <v>1</v>
      </c>
      <c r="B2" s="1">
        <v>122</v>
      </c>
    </row>
    <row r="3" spans="1:2" x14ac:dyDescent="0.15">
      <c r="A3">
        <f>ROW()-ROW(表1[[#Headers],[id]])</f>
        <v>2</v>
      </c>
      <c r="B3" s="1">
        <v>105</v>
      </c>
    </row>
    <row r="4" spans="1:2" x14ac:dyDescent="0.15">
      <c r="A4">
        <f>ROW()-ROW(表1[[#Headers],[id]])</f>
        <v>3</v>
      </c>
      <c r="B4" s="1">
        <v>107</v>
      </c>
    </row>
    <row r="5" spans="1:2" x14ac:dyDescent="0.15">
      <c r="A5">
        <f>ROW()-ROW(表1[[#Headers],[id]])</f>
        <v>4</v>
      </c>
      <c r="B5" s="1">
        <v>115</v>
      </c>
    </row>
    <row r="6" spans="1:2" x14ac:dyDescent="0.15">
      <c r="A6">
        <f>ROW()-ROW(表1[[#Headers],[id]])</f>
        <v>5</v>
      </c>
      <c r="B6" s="1">
        <v>115</v>
      </c>
    </row>
    <row r="7" spans="1:2" x14ac:dyDescent="0.15">
      <c r="A7">
        <f>ROW()-ROW(表1[[#Headers],[id]])</f>
        <v>6</v>
      </c>
      <c r="B7" s="1">
        <v>107</v>
      </c>
    </row>
    <row r="8" spans="1:2" x14ac:dyDescent="0.15">
      <c r="A8">
        <f>ROW()-ROW(表1[[#Headers],[id]])</f>
        <v>7</v>
      </c>
      <c r="B8" s="1">
        <v>122</v>
      </c>
    </row>
    <row r="9" spans="1:2" x14ac:dyDescent="0.15">
      <c r="A9">
        <f>ROW()-ROW(表1[[#Headers],[id]])</f>
        <v>8</v>
      </c>
      <c r="B9" s="1">
        <v>86</v>
      </c>
    </row>
    <row r="10" spans="1:2" x14ac:dyDescent="0.15">
      <c r="A10">
        <f>ROW()-ROW(表1[[#Headers],[id]])</f>
        <v>9</v>
      </c>
      <c r="B10" s="1">
        <v>102</v>
      </c>
    </row>
    <row r="11" spans="1:2" x14ac:dyDescent="0.15">
      <c r="A11">
        <f>ROW()-ROW(表1[[#Headers],[id]])</f>
        <v>10</v>
      </c>
      <c r="B11" s="1">
        <v>145</v>
      </c>
    </row>
    <row r="12" spans="1:2" x14ac:dyDescent="0.15">
      <c r="A12">
        <f>ROW()-ROW(表1[[#Headers],[id]])</f>
        <v>11</v>
      </c>
      <c r="B12" s="1">
        <v>100</v>
      </c>
    </row>
    <row r="13" spans="1:2" x14ac:dyDescent="0.15">
      <c r="A13">
        <f>ROW()-ROW(表1[[#Headers],[id]])</f>
        <v>12</v>
      </c>
      <c r="B13" s="1">
        <v>135</v>
      </c>
    </row>
    <row r="14" spans="1:2" x14ac:dyDescent="0.15">
      <c r="A14">
        <f>ROW()-ROW(表1[[#Headers],[id]])</f>
        <v>13</v>
      </c>
      <c r="B14" s="1">
        <v>100</v>
      </c>
    </row>
    <row r="15" spans="1:2" x14ac:dyDescent="0.15">
      <c r="A15">
        <f>ROW()-ROW(表1[[#Headers],[id]])</f>
        <v>14</v>
      </c>
      <c r="B15" s="1">
        <v>138</v>
      </c>
    </row>
    <row r="16" spans="1:2" x14ac:dyDescent="0.15">
      <c r="A16">
        <f>ROW()-ROW(表1[[#Headers],[id]])</f>
        <v>15</v>
      </c>
      <c r="B16" s="1">
        <v>108</v>
      </c>
    </row>
    <row r="17" spans="1:2" x14ac:dyDescent="0.15">
      <c r="A17">
        <f>ROW()-ROW(表1[[#Headers],[id]])</f>
        <v>16</v>
      </c>
      <c r="B17" s="1">
        <v>132</v>
      </c>
    </row>
    <row r="18" spans="1:2" x14ac:dyDescent="0.15">
      <c r="A18">
        <f>ROW()-ROW(表1[[#Headers],[id]])</f>
        <v>17</v>
      </c>
      <c r="B18" s="1">
        <v>128</v>
      </c>
    </row>
    <row r="19" spans="1:2" x14ac:dyDescent="0.15">
      <c r="A19">
        <f>ROW()-ROW(表1[[#Headers],[id]])</f>
        <v>18</v>
      </c>
      <c r="B19" s="1">
        <v>127</v>
      </c>
    </row>
    <row r="20" spans="1:2" x14ac:dyDescent="0.15">
      <c r="A20">
        <f>ROW()-ROW(表1[[#Headers],[id]])</f>
        <v>19</v>
      </c>
      <c r="B20" s="1">
        <v>110</v>
      </c>
    </row>
    <row r="21" spans="1:2" x14ac:dyDescent="0.15">
      <c r="A21">
        <f>ROW()-ROW(表1[[#Headers],[id]])</f>
        <v>20</v>
      </c>
      <c r="B21" s="1">
        <v>95</v>
      </c>
    </row>
    <row r="22" spans="1:2" x14ac:dyDescent="0.15">
      <c r="A22">
        <f>ROW()-ROW(表1[[#Headers],[id]])</f>
        <v>21</v>
      </c>
      <c r="B22" s="1">
        <v>107</v>
      </c>
    </row>
    <row r="23" spans="1:2" x14ac:dyDescent="0.15">
      <c r="A23">
        <f>ROW()-ROW(表1[[#Headers],[id]])</f>
        <v>22</v>
      </c>
      <c r="B23" s="1">
        <v>105</v>
      </c>
    </row>
    <row r="24" spans="1:2" x14ac:dyDescent="0.15">
      <c r="A24">
        <f>ROW()-ROW(表1[[#Headers],[id]])</f>
        <v>23</v>
      </c>
      <c r="B24" s="1">
        <v>111</v>
      </c>
    </row>
    <row r="25" spans="1:2" x14ac:dyDescent="0.15">
      <c r="A25">
        <f>ROW()-ROW(表1[[#Headers],[id]])</f>
        <v>24</v>
      </c>
      <c r="B25" s="1">
        <v>106</v>
      </c>
    </row>
    <row r="26" spans="1:2" x14ac:dyDescent="0.15">
      <c r="A26">
        <f>ROW()-ROW(表1[[#Headers],[id]])</f>
        <v>25</v>
      </c>
      <c r="B26" s="1">
        <v>109</v>
      </c>
    </row>
    <row r="27" spans="1:2" x14ac:dyDescent="0.15">
      <c r="A27">
        <f>ROW()-ROW(表1[[#Headers],[id]])</f>
        <v>26</v>
      </c>
      <c r="B27" s="1">
        <v>115</v>
      </c>
    </row>
    <row r="28" spans="1:2" x14ac:dyDescent="0.15">
      <c r="A28">
        <f>ROW()-ROW(表1[[#Headers],[id]])</f>
        <v>27</v>
      </c>
      <c r="B28" s="1">
        <v>101</v>
      </c>
    </row>
    <row r="29" spans="1:2" x14ac:dyDescent="0.15">
      <c r="A29">
        <f>ROW()-ROW(表1[[#Headers],[id]])</f>
        <v>28</v>
      </c>
      <c r="B29" s="1">
        <v>133</v>
      </c>
    </row>
    <row r="30" spans="1:2" x14ac:dyDescent="0.15">
      <c r="A30">
        <f>ROW()-ROW(表1[[#Headers],[id]])</f>
        <v>29</v>
      </c>
      <c r="B30" s="1">
        <v>135</v>
      </c>
    </row>
    <row r="31" spans="1:2" x14ac:dyDescent="0.15">
      <c r="A31">
        <f>ROW()-ROW(表1[[#Headers],[id]])</f>
        <v>30</v>
      </c>
      <c r="B31" s="1">
        <v>120</v>
      </c>
    </row>
    <row r="32" spans="1:2" x14ac:dyDescent="0.15">
      <c r="A32">
        <f>ROW()-ROW(表1[[#Headers],[id]])</f>
        <v>31</v>
      </c>
      <c r="B32" s="1">
        <v>121</v>
      </c>
    </row>
    <row r="33" spans="1:2" x14ac:dyDescent="0.15">
      <c r="A33">
        <f>ROW()-ROW(表1[[#Headers],[id]])</f>
        <v>32</v>
      </c>
      <c r="B33" s="1">
        <v>111</v>
      </c>
    </row>
    <row r="34" spans="1:2" x14ac:dyDescent="0.15">
      <c r="A34">
        <f>ROW()-ROW(表1[[#Headers],[id]])</f>
        <v>33</v>
      </c>
      <c r="B34" s="1">
        <v>127</v>
      </c>
    </row>
    <row r="35" spans="1:2" x14ac:dyDescent="0.15">
      <c r="A35">
        <f>ROW()-ROW(表1[[#Headers],[id]])</f>
        <v>34</v>
      </c>
      <c r="B35" s="1">
        <v>117</v>
      </c>
    </row>
    <row r="36" spans="1:2" x14ac:dyDescent="0.15">
      <c r="A36">
        <f>ROW()-ROW(表1[[#Headers],[id]])</f>
        <v>35</v>
      </c>
      <c r="B36" s="1">
        <v>92</v>
      </c>
    </row>
    <row r="37" spans="1:2" x14ac:dyDescent="0.15">
      <c r="A37">
        <f>ROW()-ROW(表1[[#Headers],[id]])</f>
        <v>36</v>
      </c>
      <c r="B37" s="1">
        <v>100</v>
      </c>
    </row>
    <row r="38" spans="1:2" x14ac:dyDescent="0.15">
      <c r="A38">
        <f>ROW()-ROW(表1[[#Headers],[id]])</f>
        <v>37</v>
      </c>
      <c r="B38" s="1">
        <v>106</v>
      </c>
    </row>
    <row r="39" spans="1:2" x14ac:dyDescent="0.15">
      <c r="A39">
        <f>ROW()-ROW(表1[[#Headers],[id]])</f>
        <v>38</v>
      </c>
      <c r="B39" s="1">
        <v>129</v>
      </c>
    </row>
    <row r="40" spans="1:2" x14ac:dyDescent="0.15">
      <c r="A40">
        <f>ROW()-ROW(表1[[#Headers],[id]])</f>
        <v>39</v>
      </c>
      <c r="B40" s="1">
        <v>108</v>
      </c>
    </row>
    <row r="41" spans="1:2" x14ac:dyDescent="0.15">
      <c r="A41">
        <f>ROW()-ROW(表1[[#Headers],[id]])</f>
        <v>40</v>
      </c>
      <c r="B41" s="1">
        <v>104</v>
      </c>
    </row>
    <row r="42" spans="1:2" x14ac:dyDescent="0.15">
      <c r="A42">
        <f>ROW()-ROW(表1[[#Headers],[id]])</f>
        <v>41</v>
      </c>
      <c r="B42" s="1">
        <v>130</v>
      </c>
    </row>
    <row r="43" spans="1:2" x14ac:dyDescent="0.15">
      <c r="A43">
        <f>ROW()-ROW(表1[[#Headers],[id]])</f>
        <v>42</v>
      </c>
      <c r="B43" s="1">
        <v>112</v>
      </c>
    </row>
    <row r="44" spans="1:2" x14ac:dyDescent="0.15">
      <c r="A44">
        <f>ROW()-ROW(表1[[#Headers],[id]])</f>
        <v>43</v>
      </c>
      <c r="B44" s="1">
        <v>89</v>
      </c>
    </row>
    <row r="45" spans="1:2" x14ac:dyDescent="0.15">
      <c r="A45">
        <f>ROW()-ROW(表1[[#Headers],[id]])</f>
        <v>44</v>
      </c>
      <c r="B45" s="1">
        <v>122</v>
      </c>
    </row>
    <row r="46" spans="1:2" x14ac:dyDescent="0.15">
      <c r="A46">
        <f>ROW()-ROW(表1[[#Headers],[id]])</f>
        <v>45</v>
      </c>
      <c r="B46" s="1">
        <v>129</v>
      </c>
    </row>
    <row r="47" spans="1:2" x14ac:dyDescent="0.15">
      <c r="A47">
        <f>ROW()-ROW(表1[[#Headers],[id]])</f>
        <v>46</v>
      </c>
      <c r="B47" s="1">
        <v>111</v>
      </c>
    </row>
    <row r="48" spans="1:2" x14ac:dyDescent="0.15">
      <c r="A48">
        <f>ROW()-ROW(表1[[#Headers],[id]])</f>
        <v>47</v>
      </c>
      <c r="B48" s="1">
        <v>114</v>
      </c>
    </row>
    <row r="49" spans="1:2" x14ac:dyDescent="0.15">
      <c r="A49">
        <f>ROW()-ROW(表1[[#Headers],[id]])</f>
        <v>48</v>
      </c>
      <c r="B49" s="1">
        <v>103</v>
      </c>
    </row>
    <row r="50" spans="1:2" x14ac:dyDescent="0.15">
      <c r="A50">
        <f>ROW()-ROW(表1[[#Headers],[id]])</f>
        <v>49</v>
      </c>
      <c r="B50" s="1">
        <v>133</v>
      </c>
    </row>
    <row r="51" spans="1:2" x14ac:dyDescent="0.15">
      <c r="A51">
        <f>ROW()-ROW(表1[[#Headers],[id]])</f>
        <v>50</v>
      </c>
      <c r="B51" s="1">
        <v>118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3</v>
      </c>
      <c r="B1" t="s">
        <v>2</v>
      </c>
    </row>
    <row r="2" spans="1:2" x14ac:dyDescent="0.15">
      <c r="A2">
        <f>ROW()-ROW(表2[[#Headers],[id]])</f>
        <v>1</v>
      </c>
      <c r="B2" s="2">
        <v>80.400000000000006</v>
      </c>
    </row>
    <row r="3" spans="1:2" x14ac:dyDescent="0.15">
      <c r="A3">
        <f>ROW()-ROW(表2[[#Headers],[id]])</f>
        <v>2</v>
      </c>
      <c r="B3" s="2">
        <v>81.099999999999994</v>
      </c>
    </row>
    <row r="4" spans="1:2" x14ac:dyDescent="0.15">
      <c r="A4">
        <f>ROW()-ROW(表2[[#Headers],[id]])</f>
        <v>3</v>
      </c>
      <c r="B4" s="2">
        <v>80.599999999999994</v>
      </c>
    </row>
    <row r="5" spans="1:2" x14ac:dyDescent="0.15">
      <c r="A5">
        <f>ROW()-ROW(表2[[#Headers],[id]])</f>
        <v>4</v>
      </c>
      <c r="B5" s="2">
        <v>83.2</v>
      </c>
    </row>
    <row r="6" spans="1:2" x14ac:dyDescent="0.15">
      <c r="A6">
        <f>ROW()-ROW(表2[[#Headers],[id]])</f>
        <v>5</v>
      </c>
      <c r="B6" s="2">
        <v>83.9</v>
      </c>
    </row>
    <row r="7" spans="1:2" x14ac:dyDescent="0.15">
      <c r="A7">
        <f>ROW()-ROW(表2[[#Headers],[id]])</f>
        <v>6</v>
      </c>
      <c r="B7" s="2">
        <v>91.2</v>
      </c>
    </row>
    <row r="8" spans="1:2" x14ac:dyDescent="0.15">
      <c r="A8">
        <f>ROW()-ROW(表2[[#Headers],[id]])</f>
        <v>7</v>
      </c>
      <c r="B8" s="2">
        <v>86.9</v>
      </c>
    </row>
    <row r="9" spans="1:2" x14ac:dyDescent="0.15">
      <c r="A9">
        <f>ROW()-ROW(表2[[#Headers],[id]])</f>
        <v>8</v>
      </c>
      <c r="B9" s="2">
        <v>94.6</v>
      </c>
    </row>
    <row r="10" spans="1:2" x14ac:dyDescent="0.15">
      <c r="A10">
        <f>ROW()-ROW(表2[[#Headers],[id]])</f>
        <v>9</v>
      </c>
      <c r="B10" s="2">
        <v>80.900000000000006</v>
      </c>
    </row>
    <row r="11" spans="1:2" x14ac:dyDescent="0.15">
      <c r="A11">
        <f>ROW()-ROW(表2[[#Headers],[id]])</f>
        <v>10</v>
      </c>
      <c r="B11" s="2">
        <v>84</v>
      </c>
    </row>
    <row r="12" spans="1:2" x14ac:dyDescent="0.15">
      <c r="A12">
        <f>ROW()-ROW(表2[[#Headers],[id]])</f>
        <v>11</v>
      </c>
      <c r="B12" s="2">
        <v>83</v>
      </c>
    </row>
    <row r="13" spans="1:2" x14ac:dyDescent="0.15">
      <c r="A13">
        <f>ROW()-ROW(表2[[#Headers],[id]])</f>
        <v>12</v>
      </c>
      <c r="B13" s="2">
        <v>86.4</v>
      </c>
    </row>
    <row r="14" spans="1:2" x14ac:dyDescent="0.15">
      <c r="A14">
        <f>ROW()-ROW(表2[[#Headers],[id]])</f>
        <v>13</v>
      </c>
      <c r="B14" s="2">
        <v>76.400000000000006</v>
      </c>
    </row>
    <row r="15" spans="1:2" x14ac:dyDescent="0.15">
      <c r="A15">
        <f>ROW()-ROW(表2[[#Headers],[id]])</f>
        <v>14</v>
      </c>
      <c r="B15" s="2">
        <v>89.2</v>
      </c>
    </row>
    <row r="16" spans="1:2" x14ac:dyDescent="0.15">
      <c r="A16">
        <f>ROW()-ROW(表2[[#Headers],[id]])</f>
        <v>15</v>
      </c>
      <c r="B16" s="2">
        <v>87.7</v>
      </c>
    </row>
    <row r="17" spans="1:2" x14ac:dyDescent="0.15">
      <c r="A17">
        <f>ROW()-ROW(表2[[#Headers],[id]])</f>
        <v>16</v>
      </c>
      <c r="B17" s="2">
        <v>78.099999999999994</v>
      </c>
    </row>
    <row r="18" spans="1:2" x14ac:dyDescent="0.15">
      <c r="A18">
        <f>ROW()-ROW(表2[[#Headers],[id]])</f>
        <v>17</v>
      </c>
      <c r="B18" s="2">
        <v>86.4</v>
      </c>
    </row>
    <row r="19" spans="1:2" x14ac:dyDescent="0.15">
      <c r="A19">
        <f>ROW()-ROW(表2[[#Headers],[id]])</f>
        <v>18</v>
      </c>
      <c r="B19" s="2">
        <v>67.8</v>
      </c>
    </row>
    <row r="20" spans="1:2" x14ac:dyDescent="0.15">
      <c r="A20">
        <f>ROW()-ROW(表2[[#Headers],[id]])</f>
        <v>19</v>
      </c>
      <c r="B20" s="2">
        <v>74.7</v>
      </c>
    </row>
    <row r="21" spans="1:2" x14ac:dyDescent="0.15">
      <c r="A21">
        <f>ROW()-ROW(表2[[#Headers],[id]])</f>
        <v>20</v>
      </c>
      <c r="B21" s="2">
        <v>81.5</v>
      </c>
    </row>
    <row r="22" spans="1:2" x14ac:dyDescent="0.15">
      <c r="A22">
        <f>ROW()-ROW(表2[[#Headers],[id]])</f>
        <v>21</v>
      </c>
      <c r="B22" s="2">
        <v>84.2</v>
      </c>
    </row>
    <row r="23" spans="1:2" x14ac:dyDescent="0.15">
      <c r="A23">
        <f>ROW()-ROW(表2[[#Headers],[id]])</f>
        <v>22</v>
      </c>
      <c r="B23" s="2">
        <v>81.099999999999994</v>
      </c>
    </row>
    <row r="24" spans="1:2" x14ac:dyDescent="0.15">
      <c r="A24">
        <f>ROW()-ROW(表2[[#Headers],[id]])</f>
        <v>23</v>
      </c>
      <c r="B24" s="2">
        <v>83.4</v>
      </c>
    </row>
    <row r="25" spans="1:2" x14ac:dyDescent="0.15">
      <c r="A25">
        <f>ROW()-ROW(表2[[#Headers],[id]])</f>
        <v>24</v>
      </c>
      <c r="B25" s="2">
        <v>85</v>
      </c>
    </row>
    <row r="26" spans="1:2" x14ac:dyDescent="0.15">
      <c r="A26">
        <f>ROW()-ROW(表2[[#Headers],[id]])</f>
        <v>25</v>
      </c>
      <c r="B26" s="2">
        <v>90.4</v>
      </c>
    </row>
    <row r="27" spans="1:2" x14ac:dyDescent="0.15">
      <c r="A27">
        <f>ROW()-ROW(表2[[#Headers],[id]])</f>
        <v>26</v>
      </c>
      <c r="B27" s="2">
        <v>86.7</v>
      </c>
    </row>
    <row r="28" spans="1:2" x14ac:dyDescent="0.15">
      <c r="A28">
        <f>ROW()-ROW(表2[[#Headers],[id]])</f>
        <v>27</v>
      </c>
      <c r="B28" s="2">
        <v>93.5</v>
      </c>
    </row>
    <row r="29" spans="1:2" x14ac:dyDescent="0.15">
      <c r="A29">
        <f>ROW()-ROW(表2[[#Headers],[id]])</f>
        <v>28</v>
      </c>
      <c r="B29" s="2">
        <v>99.5</v>
      </c>
    </row>
    <row r="30" spans="1:2" x14ac:dyDescent="0.15">
      <c r="A30">
        <f>ROW()-ROW(表2[[#Headers],[id]])</f>
        <v>29</v>
      </c>
      <c r="B30" s="2">
        <v>88.7</v>
      </c>
    </row>
    <row r="31" spans="1:2" x14ac:dyDescent="0.15">
      <c r="A31">
        <f>ROW()-ROW(表2[[#Headers],[id]])</f>
        <v>30</v>
      </c>
      <c r="B31" s="2">
        <v>88.6</v>
      </c>
    </row>
    <row r="32" spans="1:2" x14ac:dyDescent="0.15">
      <c r="A32">
        <f>ROW()-ROW(表2[[#Headers],[id]])</f>
        <v>31</v>
      </c>
      <c r="B32" s="2">
        <v>89</v>
      </c>
    </row>
    <row r="33" spans="1:2" x14ac:dyDescent="0.15">
      <c r="A33">
        <f>ROW()-ROW(表2[[#Headers],[id]])</f>
        <v>32</v>
      </c>
      <c r="B33" s="2">
        <v>77.400000000000006</v>
      </c>
    </row>
    <row r="34" spans="1:2" x14ac:dyDescent="0.15">
      <c r="A34">
        <f>ROW()-ROW(表2[[#Headers],[id]])</f>
        <v>33</v>
      </c>
      <c r="B34" s="2">
        <v>78.5</v>
      </c>
    </row>
    <row r="35" spans="1:2" x14ac:dyDescent="0.15">
      <c r="A35">
        <f>ROW()-ROW(表2[[#Headers],[id]])</f>
        <v>34</v>
      </c>
      <c r="B35" s="2">
        <v>86.5</v>
      </c>
    </row>
    <row r="36" spans="1:2" x14ac:dyDescent="0.15">
      <c r="A36">
        <f>ROW()-ROW(表2[[#Headers],[id]])</f>
        <v>35</v>
      </c>
      <c r="B36" s="2">
        <v>79.3</v>
      </c>
    </row>
    <row r="37" spans="1:2" x14ac:dyDescent="0.15">
      <c r="A37">
        <f>ROW()-ROW(表2[[#Headers],[id]])</f>
        <v>36</v>
      </c>
      <c r="B37" s="2">
        <v>69.2</v>
      </c>
    </row>
    <row r="38" spans="1:2" x14ac:dyDescent="0.15">
      <c r="A38">
        <f>ROW()-ROW(表2[[#Headers],[id]])</f>
        <v>37</v>
      </c>
      <c r="B38" s="2">
        <v>91.2</v>
      </c>
    </row>
    <row r="39" spans="1:2" x14ac:dyDescent="0.15">
      <c r="A39">
        <f>ROW()-ROW(表2[[#Headers],[id]])</f>
        <v>38</v>
      </c>
      <c r="B39" s="2">
        <v>86.2</v>
      </c>
    </row>
    <row r="40" spans="1:2" x14ac:dyDescent="0.15">
      <c r="A40">
        <f>ROW()-ROW(表2[[#Headers],[id]])</f>
        <v>39</v>
      </c>
      <c r="B40" s="2">
        <v>74.099999999999994</v>
      </c>
    </row>
    <row r="41" spans="1:2" x14ac:dyDescent="0.15">
      <c r="A41">
        <f>ROW()-ROW(表2[[#Headers],[id]])</f>
        <v>40</v>
      </c>
      <c r="B41" s="2">
        <v>84.1</v>
      </c>
    </row>
    <row r="42" spans="1:2" x14ac:dyDescent="0.15">
      <c r="A42">
        <f>ROW()-ROW(表2[[#Headers],[id]])</f>
        <v>41</v>
      </c>
      <c r="B42" s="2">
        <v>86.8</v>
      </c>
    </row>
    <row r="43" spans="1:2" x14ac:dyDescent="0.15">
      <c r="A43">
        <f>ROW()-ROW(表2[[#Headers],[id]])</f>
        <v>42</v>
      </c>
      <c r="B43" s="2">
        <v>85.6</v>
      </c>
    </row>
    <row r="44" spans="1:2" x14ac:dyDescent="0.15">
      <c r="A44">
        <f>ROW()-ROW(表2[[#Headers],[id]])</f>
        <v>43</v>
      </c>
      <c r="B44" s="2">
        <v>79.099999999999994</v>
      </c>
    </row>
    <row r="45" spans="1:2" x14ac:dyDescent="0.15">
      <c r="A45">
        <f>ROW()-ROW(表2[[#Headers],[id]])</f>
        <v>44</v>
      </c>
      <c r="B45" s="2">
        <v>84.5</v>
      </c>
    </row>
    <row r="46" spans="1:2" x14ac:dyDescent="0.15">
      <c r="A46">
        <f>ROW()-ROW(表2[[#Headers],[id]])</f>
        <v>45</v>
      </c>
      <c r="B46" s="2">
        <v>83.8</v>
      </c>
    </row>
    <row r="47" spans="1:2" x14ac:dyDescent="0.15">
      <c r="A47">
        <f>ROW()-ROW(表2[[#Headers],[id]])</f>
        <v>46</v>
      </c>
      <c r="B47" s="2">
        <v>90</v>
      </c>
    </row>
    <row r="48" spans="1:2" x14ac:dyDescent="0.15">
      <c r="A48">
        <f>ROW()-ROW(表2[[#Headers],[id]])</f>
        <v>47</v>
      </c>
      <c r="B48" s="2">
        <v>87.7</v>
      </c>
    </row>
    <row r="49" spans="1:2" x14ac:dyDescent="0.15">
      <c r="A49">
        <f>ROW()-ROW(表2[[#Headers],[id]])</f>
        <v>48</v>
      </c>
      <c r="B49" s="2">
        <v>86.5</v>
      </c>
    </row>
    <row r="50" spans="1:2" x14ac:dyDescent="0.15">
      <c r="A50">
        <f>ROW()-ROW(表2[[#Headers],[id]])</f>
        <v>49</v>
      </c>
      <c r="B50" s="2">
        <v>83.1</v>
      </c>
    </row>
    <row r="51" spans="1:2" x14ac:dyDescent="0.15">
      <c r="A51">
        <f>ROW()-ROW(表2[[#Headers],[id]])</f>
        <v>50</v>
      </c>
      <c r="B51" s="2">
        <v>76.7</v>
      </c>
    </row>
    <row r="52" spans="1:2" x14ac:dyDescent="0.15">
      <c r="A52">
        <f>ROW()-ROW(表2[[#Headers],[id]])</f>
        <v>51</v>
      </c>
      <c r="B52" s="2">
        <v>91.8</v>
      </c>
    </row>
    <row r="53" spans="1:2" x14ac:dyDescent="0.15">
      <c r="A53">
        <f>ROW()-ROW(表2[[#Headers],[id]])</f>
        <v>52</v>
      </c>
      <c r="B53" s="2">
        <v>85.3</v>
      </c>
    </row>
    <row r="54" spans="1:2" x14ac:dyDescent="0.15">
      <c r="A54">
        <f>ROW()-ROW(表2[[#Headers],[id]])</f>
        <v>53</v>
      </c>
      <c r="B54" s="2">
        <v>85</v>
      </c>
    </row>
    <row r="55" spans="1:2" x14ac:dyDescent="0.15">
      <c r="A55">
        <f>ROW()-ROW(表2[[#Headers],[id]])</f>
        <v>54</v>
      </c>
      <c r="B55" s="2">
        <v>84.6</v>
      </c>
    </row>
    <row r="56" spans="1:2" x14ac:dyDescent="0.15">
      <c r="A56">
        <f>ROW()-ROW(表2[[#Headers],[id]])</f>
        <v>55</v>
      </c>
      <c r="B56" s="2">
        <v>80.400000000000006</v>
      </c>
    </row>
    <row r="57" spans="1:2" x14ac:dyDescent="0.15">
      <c r="A57">
        <f>ROW()-ROW(表2[[#Headers],[id]])</f>
        <v>56</v>
      </c>
      <c r="B57" s="2">
        <v>75.2</v>
      </c>
    </row>
    <row r="58" spans="1:2" x14ac:dyDescent="0.15">
      <c r="A58">
        <f>ROW()-ROW(表2[[#Headers],[id]])</f>
        <v>57</v>
      </c>
      <c r="B58" s="2">
        <v>90.1</v>
      </c>
    </row>
    <row r="59" spans="1:2" x14ac:dyDescent="0.15">
      <c r="A59">
        <f>ROW()-ROW(表2[[#Headers],[id]])</f>
        <v>58</v>
      </c>
      <c r="B59" s="2">
        <v>84.8</v>
      </c>
    </row>
    <row r="60" spans="1:2" x14ac:dyDescent="0.15">
      <c r="A60">
        <f>ROW()-ROW(表2[[#Headers],[id]])</f>
        <v>59</v>
      </c>
      <c r="B60" s="2">
        <v>83.7</v>
      </c>
    </row>
    <row r="61" spans="1:2" x14ac:dyDescent="0.15">
      <c r="A61">
        <f>ROW()-ROW(表2[[#Headers],[id]])</f>
        <v>60</v>
      </c>
      <c r="B61" s="2">
        <v>75.599999999999994</v>
      </c>
    </row>
    <row r="62" spans="1:2" x14ac:dyDescent="0.15">
      <c r="A62">
        <f>ROW()-ROW(表2[[#Headers],[id]])</f>
        <v>61</v>
      </c>
      <c r="B62" s="2">
        <v>75.400000000000006</v>
      </c>
    </row>
    <row r="63" spans="1:2" x14ac:dyDescent="0.15">
      <c r="A63">
        <f>ROW()-ROW(表2[[#Headers],[id]])</f>
        <v>62</v>
      </c>
      <c r="B63" s="2">
        <v>72.7</v>
      </c>
    </row>
    <row r="64" spans="1:2" x14ac:dyDescent="0.15">
      <c r="A64">
        <f>ROW()-ROW(表2[[#Headers],[id]])</f>
        <v>63</v>
      </c>
      <c r="B64" s="2">
        <v>81.2</v>
      </c>
    </row>
    <row r="65" spans="1:2" x14ac:dyDescent="0.15">
      <c r="A65">
        <f>ROW()-ROW(表2[[#Headers],[id]])</f>
        <v>64</v>
      </c>
      <c r="B65" s="2">
        <v>83.1</v>
      </c>
    </row>
    <row r="66" spans="1:2" x14ac:dyDescent="0.15">
      <c r="A66">
        <f>ROW()-ROW(表2[[#Headers],[id]])</f>
        <v>65</v>
      </c>
      <c r="B66" s="2">
        <v>93.7</v>
      </c>
    </row>
    <row r="67" spans="1:2" x14ac:dyDescent="0.15">
      <c r="A67">
        <f>ROW()-ROW(表2[[#Headers],[id]])</f>
        <v>66</v>
      </c>
      <c r="B67" s="2">
        <v>70.2</v>
      </c>
    </row>
    <row r="68" spans="1:2" x14ac:dyDescent="0.15">
      <c r="A68">
        <f>ROW()-ROW(表2[[#Headers],[id]])</f>
        <v>67</v>
      </c>
      <c r="B68" s="2">
        <v>93.6</v>
      </c>
    </row>
    <row r="69" spans="1:2" x14ac:dyDescent="0.15">
      <c r="A69">
        <f>ROW()-ROW(表2[[#Headers],[id]])</f>
        <v>68</v>
      </c>
      <c r="B69" s="2">
        <v>82.9</v>
      </c>
    </row>
    <row r="70" spans="1:2" x14ac:dyDescent="0.15">
      <c r="A70">
        <f>ROW()-ROW(表2[[#Headers],[id]])</f>
        <v>69</v>
      </c>
      <c r="B70" s="2">
        <v>81</v>
      </c>
    </row>
    <row r="71" spans="1:2" x14ac:dyDescent="0.15">
      <c r="A71">
        <f>ROW()-ROW(表2[[#Headers],[id]])</f>
        <v>70</v>
      </c>
      <c r="B71" s="2">
        <v>88.6</v>
      </c>
    </row>
    <row r="72" spans="1:2" x14ac:dyDescent="0.15">
      <c r="A72">
        <f>ROW()-ROW(表2[[#Headers],[id]])</f>
        <v>71</v>
      </c>
      <c r="B72" s="2">
        <v>82.5</v>
      </c>
    </row>
    <row r="73" spans="1:2" x14ac:dyDescent="0.15">
      <c r="A73">
        <f>ROW()-ROW(表2[[#Headers],[id]])</f>
        <v>72</v>
      </c>
      <c r="B73" s="2">
        <v>81.400000000000006</v>
      </c>
    </row>
    <row r="74" spans="1:2" x14ac:dyDescent="0.15">
      <c r="A74">
        <f>ROW()-ROW(表2[[#Headers],[id]])</f>
        <v>73</v>
      </c>
      <c r="B74" s="2">
        <v>86.9</v>
      </c>
    </row>
    <row r="75" spans="1:2" x14ac:dyDescent="0.15">
      <c r="A75">
        <f>ROW()-ROW(表2[[#Headers],[id]])</f>
        <v>74</v>
      </c>
      <c r="B75" s="2">
        <v>89.6</v>
      </c>
    </row>
    <row r="76" spans="1:2" x14ac:dyDescent="0.15">
      <c r="A76">
        <f>ROW()-ROW(表2[[#Headers],[id]])</f>
        <v>75</v>
      </c>
      <c r="B76" s="2">
        <v>88.9</v>
      </c>
    </row>
    <row r="77" spans="1:2" x14ac:dyDescent="0.15">
      <c r="A77">
        <f>ROW()-ROW(表2[[#Headers],[id]])</f>
        <v>76</v>
      </c>
      <c r="B77" s="2">
        <v>90.8</v>
      </c>
    </row>
    <row r="78" spans="1:2" x14ac:dyDescent="0.15">
      <c r="A78">
        <f>ROW()-ROW(表2[[#Headers],[id]])</f>
        <v>77</v>
      </c>
      <c r="B78" s="2">
        <v>84.2</v>
      </c>
    </row>
    <row r="79" spans="1:2" x14ac:dyDescent="0.15">
      <c r="A79">
        <f>ROW()-ROW(表2[[#Headers],[id]])</f>
        <v>78</v>
      </c>
      <c r="B79" s="2">
        <v>89.8</v>
      </c>
    </row>
    <row r="80" spans="1:2" x14ac:dyDescent="0.15">
      <c r="A80">
        <f>ROW()-ROW(表2[[#Headers],[id]])</f>
        <v>79</v>
      </c>
      <c r="B80" s="2">
        <v>91.2</v>
      </c>
    </row>
    <row r="81" spans="1:2" x14ac:dyDescent="0.15">
      <c r="A81">
        <f>ROW()-ROW(表2[[#Headers],[id]])</f>
        <v>80</v>
      </c>
      <c r="B81" s="2">
        <v>79.599999999999994</v>
      </c>
    </row>
    <row r="82" spans="1:2" x14ac:dyDescent="0.15">
      <c r="A82">
        <f>ROW()-ROW(表2[[#Headers],[id]])</f>
        <v>81</v>
      </c>
      <c r="B82" s="2">
        <v>75.2</v>
      </c>
    </row>
    <row r="83" spans="1:2" x14ac:dyDescent="0.15">
      <c r="A83">
        <f>ROW()-ROW(表2[[#Headers],[id]])</f>
        <v>82</v>
      </c>
      <c r="B83" s="2">
        <v>80.2</v>
      </c>
    </row>
    <row r="84" spans="1:2" x14ac:dyDescent="0.15">
      <c r="A84">
        <f>ROW()-ROW(表2[[#Headers],[id]])</f>
        <v>83</v>
      </c>
      <c r="B84" s="2">
        <v>81.2</v>
      </c>
    </row>
    <row r="85" spans="1:2" x14ac:dyDescent="0.15">
      <c r="A85">
        <f>ROW()-ROW(表2[[#Headers],[id]])</f>
        <v>84</v>
      </c>
      <c r="B85" s="2">
        <v>88.9</v>
      </c>
    </row>
    <row r="86" spans="1:2" x14ac:dyDescent="0.15">
      <c r="A86">
        <f>ROW()-ROW(表2[[#Headers],[id]])</f>
        <v>85</v>
      </c>
      <c r="B86" s="2">
        <v>75.099999999999994</v>
      </c>
    </row>
    <row r="87" spans="1:2" x14ac:dyDescent="0.15">
      <c r="A87">
        <f>ROW()-ROW(表2[[#Headers],[id]])</f>
        <v>86</v>
      </c>
      <c r="B87" s="2">
        <v>68.7</v>
      </c>
    </row>
    <row r="88" spans="1:2" x14ac:dyDescent="0.15">
      <c r="A88">
        <f>ROW()-ROW(表2[[#Headers],[id]])</f>
        <v>87</v>
      </c>
      <c r="B88" s="2">
        <v>74</v>
      </c>
    </row>
    <row r="89" spans="1:2" x14ac:dyDescent="0.15">
      <c r="A89">
        <f>ROW()-ROW(表2[[#Headers],[id]])</f>
        <v>88</v>
      </c>
      <c r="B89" s="2">
        <v>77.3</v>
      </c>
    </row>
    <row r="90" spans="1:2" x14ac:dyDescent="0.15">
      <c r="A90">
        <f>ROW()-ROW(表2[[#Headers],[id]])</f>
        <v>89</v>
      </c>
      <c r="B90" s="2">
        <v>82.3</v>
      </c>
    </row>
    <row r="91" spans="1:2" x14ac:dyDescent="0.15">
      <c r="A91">
        <f>ROW()-ROW(表2[[#Headers],[id]])</f>
        <v>90</v>
      </c>
      <c r="B91" s="2">
        <v>75.599999999999994</v>
      </c>
    </row>
    <row r="92" spans="1:2" x14ac:dyDescent="0.15">
      <c r="A92">
        <f>ROW()-ROW(表2[[#Headers],[id]])</f>
        <v>91</v>
      </c>
      <c r="B92" s="2">
        <v>84.8</v>
      </c>
    </row>
    <row r="93" spans="1:2" x14ac:dyDescent="0.15">
      <c r="A93">
        <f>ROW()-ROW(表2[[#Headers],[id]])</f>
        <v>92</v>
      </c>
      <c r="B93" s="2">
        <v>87.1</v>
      </c>
    </row>
    <row r="94" spans="1:2" x14ac:dyDescent="0.15">
      <c r="A94">
        <f>ROW()-ROW(表2[[#Headers],[id]])</f>
        <v>93</v>
      </c>
      <c r="B94" s="2">
        <v>84.1</v>
      </c>
    </row>
    <row r="95" spans="1:2" x14ac:dyDescent="0.15">
      <c r="A95">
        <f>ROW()-ROW(表2[[#Headers],[id]])</f>
        <v>94</v>
      </c>
      <c r="B95" s="2">
        <v>89.4</v>
      </c>
    </row>
    <row r="96" spans="1:2" x14ac:dyDescent="0.15">
      <c r="A96">
        <f>ROW()-ROW(表2[[#Headers],[id]])</f>
        <v>95</v>
      </c>
      <c r="B96" s="2">
        <v>84.4</v>
      </c>
    </row>
    <row r="97" spans="1:2" x14ac:dyDescent="0.15">
      <c r="A97">
        <f>ROW()-ROW(表2[[#Headers],[id]])</f>
        <v>96</v>
      </c>
      <c r="B97" s="2">
        <v>84.6</v>
      </c>
    </row>
    <row r="98" spans="1:2" x14ac:dyDescent="0.15">
      <c r="A98">
        <f>ROW()-ROW(表2[[#Headers],[id]])</f>
        <v>97</v>
      </c>
      <c r="B98" s="2">
        <v>94.1</v>
      </c>
    </row>
    <row r="99" spans="1:2" x14ac:dyDescent="0.15">
      <c r="A99">
        <f>ROW()-ROW(表2[[#Headers],[id]])</f>
        <v>98</v>
      </c>
      <c r="B99" s="2">
        <v>80.900000000000006</v>
      </c>
    </row>
    <row r="100" spans="1:2" x14ac:dyDescent="0.15">
      <c r="A100">
        <f>ROW()-ROW(表2[[#Headers],[id]])</f>
        <v>99</v>
      </c>
      <c r="B100" s="2">
        <v>80.7</v>
      </c>
    </row>
    <row r="101" spans="1:2" x14ac:dyDescent="0.15">
      <c r="A101">
        <f>ROW()-ROW(表2[[#Headers],[id]])</f>
        <v>100</v>
      </c>
      <c r="B101" s="2">
        <v>88.8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3.5" x14ac:dyDescent="0.15"/>
  <sheetData>
    <row r="1" spans="1:4" x14ac:dyDescent="0.15">
      <c r="A1" s="3" t="s">
        <v>7</v>
      </c>
      <c r="B1" s="3" t="s">
        <v>4</v>
      </c>
      <c r="C1" s="3" t="s">
        <v>5</v>
      </c>
      <c r="D1" s="3" t="s">
        <v>6</v>
      </c>
    </row>
    <row r="2" spans="1:4" x14ac:dyDescent="0.15">
      <c r="A2" s="3">
        <v>1</v>
      </c>
      <c r="B2" s="4">
        <v>159.10797461056922</v>
      </c>
      <c r="C2" s="4">
        <f>表3[[#This Row],[before]]-表3[[#This Row],[d]]</f>
        <v>142.28241255897251</v>
      </c>
      <c r="D2" s="4">
        <v>16.825562051596698</v>
      </c>
    </row>
    <row r="3" spans="1:4" x14ac:dyDescent="0.15">
      <c r="A3" s="3">
        <v>2</v>
      </c>
      <c r="B3" s="4">
        <v>177.08160816727664</v>
      </c>
      <c r="C3" s="4">
        <f>表3[[#This Row],[before]]-表3[[#This Row],[d]]</f>
        <v>151.77221774795058</v>
      </c>
      <c r="D3" s="4">
        <v>25.309390419326064</v>
      </c>
    </row>
    <row r="4" spans="1:4" x14ac:dyDescent="0.15">
      <c r="A4" s="3">
        <v>3</v>
      </c>
      <c r="B4" s="4">
        <v>163.52928804999252</v>
      </c>
      <c r="C4" s="4">
        <f>表3[[#This Row],[before]]-表3[[#This Row],[d]]</f>
        <v>160.79833982585652</v>
      </c>
      <c r="D4" s="4">
        <v>2.7309482241359895</v>
      </c>
    </row>
    <row r="5" spans="1:4" x14ac:dyDescent="0.15">
      <c r="A5" s="3">
        <v>4</v>
      </c>
      <c r="B5" s="4">
        <v>164.70438017069424</v>
      </c>
      <c r="C5" s="4">
        <f>表3[[#This Row],[before]]-表3[[#This Row],[d]]</f>
        <v>145.93833662400232</v>
      </c>
      <c r="D5" s="4">
        <v>18.766043546691915</v>
      </c>
    </row>
    <row r="6" spans="1:4" x14ac:dyDescent="0.15">
      <c r="A6" s="3">
        <v>5</v>
      </c>
      <c r="B6" s="4">
        <v>165.39603948709842</v>
      </c>
      <c r="C6" s="4">
        <f>表3[[#This Row],[before]]-表3[[#This Row],[d]]</f>
        <v>158.42921198024689</v>
      </c>
      <c r="D6" s="4">
        <v>6.9668275068515166</v>
      </c>
    </row>
    <row r="7" spans="1:4" x14ac:dyDescent="0.15">
      <c r="A7" s="3">
        <v>6</v>
      </c>
      <c r="B7" s="4">
        <v>156.68086159654686</v>
      </c>
      <c r="C7" s="4">
        <f>表3[[#This Row],[before]]-表3[[#This Row],[d]]</f>
        <v>136.3501374575512</v>
      </c>
      <c r="D7" s="4">
        <v>20.330724138995656</v>
      </c>
    </row>
    <row r="8" spans="1:4" x14ac:dyDescent="0.15">
      <c r="A8" s="3">
        <v>7</v>
      </c>
      <c r="B8" s="4">
        <v>164.23472067428122</v>
      </c>
      <c r="C8" s="4">
        <f>表3[[#This Row],[before]]-表3[[#This Row],[d]]</f>
        <v>141.29262764981016</v>
      </c>
      <c r="D8" s="4">
        <v>22.94209302447106</v>
      </c>
    </row>
    <row r="9" spans="1:4" x14ac:dyDescent="0.15">
      <c r="A9" s="3">
        <v>8</v>
      </c>
      <c r="B9" s="4">
        <v>180.62338435769612</v>
      </c>
      <c r="C9" s="4">
        <f>表3[[#This Row],[before]]-表3[[#This Row],[d]]</f>
        <v>170.13259031889538</v>
      </c>
      <c r="D9" s="4">
        <v>10.490794038800757</v>
      </c>
    </row>
    <row r="10" spans="1:4" x14ac:dyDescent="0.15">
      <c r="A10" s="3">
        <v>9</v>
      </c>
      <c r="B10" s="4">
        <v>160.57114288018445</v>
      </c>
      <c r="C10" s="4">
        <f>表3[[#This Row],[before]]-表3[[#This Row],[d]]</f>
        <v>166.08309820517462</v>
      </c>
      <c r="D10" s="4">
        <v>-5.5119553249901578</v>
      </c>
    </row>
    <row r="11" spans="1:4" x14ac:dyDescent="0.15">
      <c r="A11" s="3">
        <v>10</v>
      </c>
      <c r="B11" s="4">
        <v>156.84763999091584</v>
      </c>
      <c r="C11" s="4">
        <f>表3[[#This Row],[before]]-表3[[#This Row],[d]]</f>
        <v>141.67677369308504</v>
      </c>
      <c r="D11" s="4">
        <v>15.170866297830798</v>
      </c>
    </row>
    <row r="12" spans="1:4" x14ac:dyDescent="0.15">
      <c r="A12" s="3">
        <v>11</v>
      </c>
      <c r="B12" s="4">
        <v>166.19295256618756</v>
      </c>
      <c r="C12" s="4">
        <f>表3[[#This Row],[before]]-表3[[#This Row],[d]]</f>
        <v>151.00905495098479</v>
      </c>
      <c r="D12" s="4">
        <v>15.183897615202762</v>
      </c>
    </row>
    <row r="13" spans="1:4" x14ac:dyDescent="0.15">
      <c r="A13" s="3">
        <v>12</v>
      </c>
      <c r="B13" s="4">
        <v>150.90038032323849</v>
      </c>
      <c r="C13" s="4">
        <f>表3[[#This Row],[before]]-表3[[#This Row],[d]]</f>
        <v>129.84354333695512</v>
      </c>
      <c r="D13" s="4">
        <v>21.056836986283386</v>
      </c>
    </row>
    <row r="14" spans="1:4" x14ac:dyDescent="0.15">
      <c r="A14" s="3">
        <v>13</v>
      </c>
      <c r="B14" s="4">
        <v>160.1767327784477</v>
      </c>
      <c r="C14" s="4">
        <f>表3[[#This Row],[before]]-表3[[#This Row],[d]]</f>
        <v>140.63123651251419</v>
      </c>
      <c r="D14" s="4">
        <v>19.545496265933522</v>
      </c>
    </row>
    <row r="15" spans="1:4" x14ac:dyDescent="0.15">
      <c r="A15" s="3">
        <v>14</v>
      </c>
      <c r="B15" s="4">
        <v>157.28643793435751</v>
      </c>
      <c r="C15" s="4">
        <f>表3[[#This Row],[before]]-表3[[#This Row],[d]]</f>
        <v>148.55348676732896</v>
      </c>
      <c r="D15" s="4">
        <v>8.7329511670285562</v>
      </c>
    </row>
    <row r="16" spans="1:4" x14ac:dyDescent="0.15">
      <c r="A16" s="3">
        <v>15</v>
      </c>
      <c r="B16" s="4">
        <v>162.6369239576278</v>
      </c>
      <c r="C16" s="4">
        <f>表3[[#This Row],[before]]-表3[[#This Row],[d]]</f>
        <v>157.98523726192201</v>
      </c>
      <c r="D16" s="4">
        <v>4.6516866957057807</v>
      </c>
    </row>
    <row r="17" spans="1:4" x14ac:dyDescent="0.15">
      <c r="A17" s="3">
        <v>16</v>
      </c>
      <c r="B17" s="4">
        <v>158.63742380001301</v>
      </c>
      <c r="C17" s="4">
        <f>表3[[#This Row],[before]]-表3[[#This Row],[d]]</f>
        <v>148.88847345821733</v>
      </c>
      <c r="D17" s="4">
        <v>9.7489503417956698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E5" sqref="E5"/>
    </sheetView>
  </sheetViews>
  <sheetFormatPr defaultRowHeight="13.5" x14ac:dyDescent="0.15"/>
  <sheetData>
    <row r="1" spans="1:3" x14ac:dyDescent="0.15">
      <c r="A1" t="s">
        <v>0</v>
      </c>
      <c r="B1" t="s">
        <v>8</v>
      </c>
      <c r="C1" t="s">
        <v>9</v>
      </c>
    </row>
    <row r="2" spans="1:3" x14ac:dyDescent="0.15">
      <c r="A2">
        <f>ROW()-ROW(表4[[#Headers],[id]])</f>
        <v>1</v>
      </c>
      <c r="B2">
        <v>1</v>
      </c>
      <c r="C2">
        <v>154</v>
      </c>
    </row>
    <row r="3" spans="1:3" x14ac:dyDescent="0.15">
      <c r="A3">
        <f>ROW()-ROW(表4[[#Headers],[id]])</f>
        <v>2</v>
      </c>
      <c r="B3">
        <v>1</v>
      </c>
      <c r="C3">
        <v>135</v>
      </c>
    </row>
    <row r="4" spans="1:3" x14ac:dyDescent="0.15">
      <c r="A4">
        <f>ROW()-ROW(表4[[#Headers],[id]])</f>
        <v>3</v>
      </c>
      <c r="B4">
        <v>1</v>
      </c>
      <c r="C4">
        <v>141</v>
      </c>
    </row>
    <row r="5" spans="1:3" x14ac:dyDescent="0.15">
      <c r="A5">
        <f>ROW()-ROW(表4[[#Headers],[id]])</f>
        <v>4</v>
      </c>
      <c r="B5">
        <v>1</v>
      </c>
      <c r="C5">
        <v>146</v>
      </c>
    </row>
    <row r="6" spans="1:3" x14ac:dyDescent="0.15">
      <c r="A6">
        <f>ROW()-ROW(表4[[#Headers],[id]])</f>
        <v>5</v>
      </c>
      <c r="B6">
        <v>1</v>
      </c>
      <c r="C6">
        <v>139</v>
      </c>
    </row>
    <row r="7" spans="1:3" x14ac:dyDescent="0.15">
      <c r="A7">
        <f>ROW()-ROW(表4[[#Headers],[id]])</f>
        <v>6</v>
      </c>
      <c r="B7">
        <v>1</v>
      </c>
      <c r="C7">
        <v>143</v>
      </c>
    </row>
    <row r="8" spans="1:3" x14ac:dyDescent="0.15">
      <c r="A8">
        <f>ROW()-ROW(表4[[#Headers],[id]])</f>
        <v>7</v>
      </c>
      <c r="B8">
        <v>1</v>
      </c>
      <c r="C8">
        <v>155</v>
      </c>
    </row>
    <row r="9" spans="1:3" x14ac:dyDescent="0.15">
      <c r="A9">
        <f>ROW()-ROW(表4[[#Headers],[id]])</f>
        <v>8</v>
      </c>
      <c r="B9">
        <v>1</v>
      </c>
      <c r="C9">
        <v>155</v>
      </c>
    </row>
    <row r="10" spans="1:3" x14ac:dyDescent="0.15">
      <c r="A10">
        <f>ROW()-ROW(表4[[#Headers],[id]])</f>
        <v>9</v>
      </c>
      <c r="B10">
        <v>1</v>
      </c>
      <c r="C10">
        <v>152</v>
      </c>
    </row>
    <row r="11" spans="1:3" x14ac:dyDescent="0.15">
      <c r="A11">
        <f>ROW()-ROW(表4[[#Headers],[id]])</f>
        <v>10</v>
      </c>
      <c r="B11">
        <v>1</v>
      </c>
      <c r="C11">
        <v>126</v>
      </c>
    </row>
    <row r="12" spans="1:3" x14ac:dyDescent="0.15">
      <c r="A12">
        <f>ROW()-ROW(表4[[#Headers],[id]])</f>
        <v>11</v>
      </c>
      <c r="B12">
        <v>1</v>
      </c>
      <c r="C12">
        <v>137</v>
      </c>
    </row>
    <row r="13" spans="1:3" x14ac:dyDescent="0.15">
      <c r="A13">
        <f>ROW()-ROW(表4[[#Headers],[id]])</f>
        <v>12</v>
      </c>
      <c r="B13">
        <v>1</v>
      </c>
      <c r="C13">
        <v>138</v>
      </c>
    </row>
    <row r="14" spans="1:3" x14ac:dyDescent="0.15">
      <c r="A14">
        <f>ROW()-ROW(表4[[#Headers],[id]])</f>
        <v>13</v>
      </c>
      <c r="B14">
        <v>1</v>
      </c>
      <c r="C14">
        <v>143</v>
      </c>
    </row>
    <row r="15" spans="1:3" x14ac:dyDescent="0.15">
      <c r="A15">
        <f>ROW()-ROW(表4[[#Headers],[id]])</f>
        <v>14</v>
      </c>
      <c r="B15">
        <v>1</v>
      </c>
      <c r="C15">
        <v>153</v>
      </c>
    </row>
    <row r="16" spans="1:3" x14ac:dyDescent="0.15">
      <c r="A16">
        <f>ROW()-ROW(表4[[#Headers],[id]])</f>
        <v>15</v>
      </c>
      <c r="B16">
        <v>1</v>
      </c>
      <c r="C16">
        <v>125</v>
      </c>
    </row>
    <row r="17" spans="1:3" x14ac:dyDescent="0.15">
      <c r="A17">
        <f>ROW()-ROW(表4[[#Headers],[id]])</f>
        <v>16</v>
      </c>
      <c r="B17">
        <v>1</v>
      </c>
      <c r="C17">
        <v>135</v>
      </c>
    </row>
    <row r="18" spans="1:3" x14ac:dyDescent="0.15">
      <c r="A18">
        <f>ROW()-ROW(表4[[#Headers],[id]])</f>
        <v>17</v>
      </c>
      <c r="B18">
        <v>1</v>
      </c>
      <c r="C18">
        <v>155</v>
      </c>
    </row>
    <row r="19" spans="1:3" x14ac:dyDescent="0.15">
      <c r="A19">
        <f>ROW()-ROW(表4[[#Headers],[id]])</f>
        <v>18</v>
      </c>
      <c r="B19">
        <v>1</v>
      </c>
      <c r="C19">
        <v>155</v>
      </c>
    </row>
    <row r="20" spans="1:3" x14ac:dyDescent="0.15">
      <c r="A20">
        <f>ROW()-ROW(表4[[#Headers],[id]])</f>
        <v>19</v>
      </c>
      <c r="B20">
        <v>1</v>
      </c>
      <c r="C20">
        <v>143</v>
      </c>
    </row>
    <row r="21" spans="1:3" x14ac:dyDescent="0.15">
      <c r="A21">
        <f>ROW()-ROW(表4[[#Headers],[id]])</f>
        <v>20</v>
      </c>
      <c r="B21">
        <v>1</v>
      </c>
      <c r="C21">
        <v>142</v>
      </c>
    </row>
    <row r="22" spans="1:3" x14ac:dyDescent="0.15">
      <c r="A22">
        <f>ROW()-ROW(表4[[#Headers],[id]])</f>
        <v>21</v>
      </c>
      <c r="B22">
        <v>1</v>
      </c>
      <c r="C22">
        <v>139</v>
      </c>
    </row>
    <row r="23" spans="1:3" x14ac:dyDescent="0.15">
      <c r="A23">
        <f>ROW()-ROW(表4[[#Headers],[id]])</f>
        <v>22</v>
      </c>
      <c r="B23">
        <v>1</v>
      </c>
      <c r="C23">
        <v>152</v>
      </c>
    </row>
    <row r="24" spans="1:3" x14ac:dyDescent="0.15">
      <c r="A24">
        <f>ROW()-ROW(表4[[#Headers],[id]])</f>
        <v>23</v>
      </c>
      <c r="B24">
        <v>1</v>
      </c>
      <c r="C24">
        <v>141</v>
      </c>
    </row>
    <row r="25" spans="1:3" x14ac:dyDescent="0.15">
      <c r="A25">
        <f>ROW()-ROW(表4[[#Headers],[id]])</f>
        <v>24</v>
      </c>
      <c r="B25">
        <v>1</v>
      </c>
      <c r="C25">
        <v>140</v>
      </c>
    </row>
    <row r="26" spans="1:3" x14ac:dyDescent="0.15">
      <c r="A26">
        <f>ROW()-ROW(表4[[#Headers],[id]])</f>
        <v>25</v>
      </c>
      <c r="B26">
        <v>1</v>
      </c>
      <c r="C26">
        <v>143</v>
      </c>
    </row>
    <row r="27" spans="1:3" x14ac:dyDescent="0.15">
      <c r="A27">
        <f>ROW()-ROW(表4[[#Headers],[id]])</f>
        <v>26</v>
      </c>
      <c r="B27">
        <v>1</v>
      </c>
      <c r="C27">
        <v>154</v>
      </c>
    </row>
    <row r="28" spans="1:3" x14ac:dyDescent="0.15">
      <c r="A28">
        <f>ROW()-ROW(表4[[#Headers],[id]])</f>
        <v>27</v>
      </c>
      <c r="B28">
        <v>1</v>
      </c>
      <c r="C28">
        <v>155</v>
      </c>
    </row>
    <row r="29" spans="1:3" x14ac:dyDescent="0.15">
      <c r="A29">
        <f>ROW()-ROW(表4[[#Headers],[id]])</f>
        <v>28</v>
      </c>
      <c r="B29">
        <v>1</v>
      </c>
      <c r="C29">
        <v>135</v>
      </c>
    </row>
    <row r="30" spans="1:3" x14ac:dyDescent="0.15">
      <c r="A30">
        <f>ROW()-ROW(表4[[#Headers],[id]])</f>
        <v>29</v>
      </c>
      <c r="B30">
        <v>1</v>
      </c>
      <c r="C30">
        <v>152</v>
      </c>
    </row>
    <row r="31" spans="1:3" x14ac:dyDescent="0.15">
      <c r="A31">
        <f>ROW()-ROW(表4[[#Headers],[id]])</f>
        <v>30</v>
      </c>
      <c r="B31">
        <v>1</v>
      </c>
      <c r="C31">
        <v>153</v>
      </c>
    </row>
    <row r="32" spans="1:3" x14ac:dyDescent="0.15">
      <c r="A32">
        <f>ROW()-ROW(表4[[#Headers],[id]])</f>
        <v>31</v>
      </c>
      <c r="B32">
        <v>1</v>
      </c>
      <c r="C32">
        <v>155</v>
      </c>
    </row>
    <row r="33" spans="1:3" x14ac:dyDescent="0.15">
      <c r="A33">
        <f>ROW()-ROW(表4[[#Headers],[id]])</f>
        <v>32</v>
      </c>
      <c r="B33">
        <v>1</v>
      </c>
      <c r="C33">
        <v>148</v>
      </c>
    </row>
    <row r="34" spans="1:3" x14ac:dyDescent="0.15">
      <c r="A34">
        <f>ROW()-ROW(表4[[#Headers],[id]])</f>
        <v>33</v>
      </c>
      <c r="B34">
        <v>1</v>
      </c>
      <c r="C34">
        <v>155</v>
      </c>
    </row>
    <row r="35" spans="1:3" x14ac:dyDescent="0.15">
      <c r="A35">
        <f>ROW()-ROW(表4[[#Headers],[id]])</f>
        <v>34</v>
      </c>
      <c r="B35">
        <v>1</v>
      </c>
      <c r="C35">
        <v>133</v>
      </c>
    </row>
    <row r="36" spans="1:3" x14ac:dyDescent="0.15">
      <c r="A36">
        <f>ROW()-ROW(表4[[#Headers],[id]])</f>
        <v>35</v>
      </c>
      <c r="B36">
        <v>1</v>
      </c>
      <c r="C36">
        <v>155</v>
      </c>
    </row>
    <row r="37" spans="1:3" x14ac:dyDescent="0.15">
      <c r="A37">
        <f>ROW()-ROW(表4[[#Headers],[id]])</f>
        <v>36</v>
      </c>
      <c r="B37">
        <v>2</v>
      </c>
      <c r="C37">
        <v>131</v>
      </c>
    </row>
    <row r="38" spans="1:3" x14ac:dyDescent="0.15">
      <c r="A38">
        <f>ROW()-ROW(表4[[#Headers],[id]])</f>
        <v>37</v>
      </c>
      <c r="B38">
        <v>2</v>
      </c>
      <c r="C38">
        <v>146</v>
      </c>
    </row>
    <row r="39" spans="1:3" x14ac:dyDescent="0.15">
      <c r="A39">
        <f>ROW()-ROW(表4[[#Headers],[id]])</f>
        <v>38</v>
      </c>
      <c r="B39">
        <v>2</v>
      </c>
      <c r="C39">
        <v>139</v>
      </c>
    </row>
    <row r="40" spans="1:3" x14ac:dyDescent="0.15">
      <c r="A40">
        <f>ROW()-ROW(表4[[#Headers],[id]])</f>
        <v>39</v>
      </c>
      <c r="B40">
        <v>2</v>
      </c>
      <c r="C40">
        <v>140</v>
      </c>
    </row>
    <row r="41" spans="1:3" x14ac:dyDescent="0.15">
      <c r="A41">
        <f>ROW()-ROW(表4[[#Headers],[id]])</f>
        <v>40</v>
      </c>
      <c r="B41">
        <v>2</v>
      </c>
      <c r="C41">
        <v>111</v>
      </c>
    </row>
    <row r="42" spans="1:3" x14ac:dyDescent="0.15">
      <c r="A42">
        <f>ROW()-ROW(表4[[#Headers],[id]])</f>
        <v>41</v>
      </c>
      <c r="B42">
        <v>2</v>
      </c>
      <c r="C42">
        <v>127</v>
      </c>
    </row>
    <row r="43" spans="1:3" x14ac:dyDescent="0.15">
      <c r="A43">
        <f>ROW()-ROW(表4[[#Headers],[id]])</f>
        <v>42</v>
      </c>
      <c r="B43">
        <v>2</v>
      </c>
      <c r="C43">
        <v>135</v>
      </c>
    </row>
    <row r="44" spans="1:3" x14ac:dyDescent="0.15">
      <c r="A44">
        <f>ROW()-ROW(表4[[#Headers],[id]])</f>
        <v>43</v>
      </c>
      <c r="B44">
        <v>2</v>
      </c>
      <c r="C44">
        <v>149</v>
      </c>
    </row>
    <row r="45" spans="1:3" x14ac:dyDescent="0.15">
      <c r="A45">
        <f>ROW()-ROW(表4[[#Headers],[id]])</f>
        <v>44</v>
      </c>
      <c r="B45">
        <v>2</v>
      </c>
      <c r="C45">
        <v>147</v>
      </c>
    </row>
    <row r="46" spans="1:3" x14ac:dyDescent="0.15">
      <c r="A46">
        <f>ROW()-ROW(表4[[#Headers],[id]])</f>
        <v>45</v>
      </c>
      <c r="B46">
        <v>2</v>
      </c>
      <c r="C46">
        <v>116</v>
      </c>
    </row>
    <row r="47" spans="1:3" x14ac:dyDescent="0.15">
      <c r="A47">
        <f>ROW()-ROW(表4[[#Headers],[id]])</f>
        <v>46</v>
      </c>
      <c r="B47">
        <v>2</v>
      </c>
      <c r="C47">
        <v>117</v>
      </c>
    </row>
    <row r="48" spans="1:3" x14ac:dyDescent="0.15">
      <c r="A48">
        <f>ROW()-ROW(表4[[#Headers],[id]])</f>
        <v>47</v>
      </c>
      <c r="B48">
        <v>2</v>
      </c>
      <c r="C48">
        <v>123</v>
      </c>
    </row>
    <row r="49" spans="1:3" x14ac:dyDescent="0.15">
      <c r="A49">
        <f>ROW()-ROW(表4[[#Headers],[id]])</f>
        <v>48</v>
      </c>
      <c r="B49">
        <v>2</v>
      </c>
      <c r="C49">
        <v>120</v>
      </c>
    </row>
    <row r="50" spans="1:3" x14ac:dyDescent="0.15">
      <c r="A50">
        <f>ROW()-ROW(表4[[#Headers],[id]])</f>
        <v>49</v>
      </c>
      <c r="B50">
        <v>2</v>
      </c>
      <c r="C50">
        <v>126</v>
      </c>
    </row>
    <row r="51" spans="1:3" x14ac:dyDescent="0.15">
      <c r="A51">
        <f>ROW()-ROW(表4[[#Headers],[id]])</f>
        <v>50</v>
      </c>
      <c r="B51">
        <v>2</v>
      </c>
      <c r="C51">
        <v>113</v>
      </c>
    </row>
    <row r="52" spans="1:3" x14ac:dyDescent="0.15">
      <c r="A52">
        <f>ROW()-ROW(表4[[#Headers],[id]])</f>
        <v>51</v>
      </c>
      <c r="B52">
        <v>2</v>
      </c>
      <c r="C52">
        <v>135</v>
      </c>
    </row>
    <row r="53" spans="1:3" x14ac:dyDescent="0.15">
      <c r="A53">
        <f>ROW()-ROW(表4[[#Headers],[id]])</f>
        <v>52</v>
      </c>
      <c r="B53">
        <v>2</v>
      </c>
      <c r="C53">
        <v>127</v>
      </c>
    </row>
    <row r="54" spans="1:3" x14ac:dyDescent="0.15">
      <c r="A54">
        <f>ROW()-ROW(表4[[#Headers],[id]])</f>
        <v>53</v>
      </c>
      <c r="B54">
        <v>2</v>
      </c>
      <c r="C54">
        <v>131</v>
      </c>
    </row>
    <row r="55" spans="1:3" x14ac:dyDescent="0.15">
      <c r="A55">
        <f>ROW()-ROW(表4[[#Headers],[id]])</f>
        <v>54</v>
      </c>
      <c r="B55">
        <v>2</v>
      </c>
      <c r="C55">
        <v>101</v>
      </c>
    </row>
    <row r="56" spans="1:3" x14ac:dyDescent="0.15">
      <c r="A56">
        <f>ROW()-ROW(表4[[#Headers],[id]])</f>
        <v>55</v>
      </c>
      <c r="B56">
        <v>2</v>
      </c>
      <c r="C56">
        <v>151</v>
      </c>
    </row>
    <row r="57" spans="1:3" x14ac:dyDescent="0.15">
      <c r="A57">
        <f>ROW()-ROW(表4[[#Headers],[id]])</f>
        <v>56</v>
      </c>
      <c r="B57">
        <v>2</v>
      </c>
      <c r="C57">
        <v>129</v>
      </c>
    </row>
    <row r="58" spans="1:3" x14ac:dyDescent="0.15">
      <c r="A58">
        <f>ROW()-ROW(表4[[#Headers],[id]])</f>
        <v>57</v>
      </c>
      <c r="B58">
        <v>2</v>
      </c>
      <c r="C58">
        <v>137</v>
      </c>
    </row>
    <row r="59" spans="1:3" x14ac:dyDescent="0.15">
      <c r="A59">
        <f>ROW()-ROW(表4[[#Headers],[id]])</f>
        <v>58</v>
      </c>
      <c r="B59">
        <v>2</v>
      </c>
      <c r="C59">
        <v>142</v>
      </c>
    </row>
    <row r="60" spans="1:3" x14ac:dyDescent="0.15">
      <c r="A60">
        <f>ROW()-ROW(表4[[#Headers],[id]])</f>
        <v>59</v>
      </c>
      <c r="B60">
        <v>2</v>
      </c>
      <c r="C60">
        <v>126</v>
      </c>
    </row>
    <row r="61" spans="1:3" x14ac:dyDescent="0.15">
      <c r="A61">
        <f>ROW()-ROW(表4[[#Headers],[id]])</f>
        <v>60</v>
      </c>
      <c r="B61">
        <v>2</v>
      </c>
      <c r="C61">
        <v>120</v>
      </c>
    </row>
    <row r="62" spans="1:3" x14ac:dyDescent="0.15">
      <c r="A62">
        <f>ROW()-ROW(表4[[#Headers],[id]])</f>
        <v>61</v>
      </c>
      <c r="B62">
        <v>2</v>
      </c>
      <c r="C62">
        <v>134</v>
      </c>
    </row>
    <row r="63" spans="1:3" x14ac:dyDescent="0.15">
      <c r="A63">
        <f>ROW()-ROW(表4[[#Headers],[id]])</f>
        <v>62</v>
      </c>
      <c r="B63">
        <v>2</v>
      </c>
      <c r="C63">
        <v>120</v>
      </c>
    </row>
    <row r="64" spans="1:3" x14ac:dyDescent="0.15">
      <c r="A64">
        <f>ROW()-ROW(表4[[#Headers],[id]])</f>
        <v>63</v>
      </c>
      <c r="B64">
        <v>2</v>
      </c>
      <c r="C64">
        <v>132</v>
      </c>
    </row>
    <row r="65" spans="1:3" x14ac:dyDescent="0.15">
      <c r="A65">
        <f>ROW()-ROW(表4[[#Headers],[id]])</f>
        <v>64</v>
      </c>
      <c r="B65">
        <v>2</v>
      </c>
      <c r="C65">
        <v>106</v>
      </c>
    </row>
    <row r="66" spans="1:3" x14ac:dyDescent="0.15">
      <c r="A66">
        <f>ROW()-ROW(表4[[#Headers],[id]])</f>
        <v>65</v>
      </c>
      <c r="B66">
        <v>2</v>
      </c>
      <c r="C66">
        <v>148</v>
      </c>
    </row>
    <row r="67" spans="1:3" x14ac:dyDescent="0.15">
      <c r="A67">
        <f>ROW()-ROW(表4[[#Headers],[id]])</f>
        <v>66</v>
      </c>
      <c r="B67">
        <v>2</v>
      </c>
      <c r="C67">
        <v>129</v>
      </c>
    </row>
    <row r="68" spans="1:3" x14ac:dyDescent="0.15">
      <c r="A68">
        <f>ROW()-ROW(表4[[#Headers],[id]])</f>
        <v>67</v>
      </c>
      <c r="B68">
        <v>2</v>
      </c>
      <c r="C68">
        <v>143</v>
      </c>
    </row>
    <row r="69" spans="1:3" x14ac:dyDescent="0.15">
      <c r="A69">
        <f>ROW()-ROW(表4[[#Headers],[id]])</f>
        <v>68</v>
      </c>
      <c r="B69">
        <v>2</v>
      </c>
      <c r="C69">
        <v>121</v>
      </c>
    </row>
    <row r="70" spans="1:3" x14ac:dyDescent="0.15">
      <c r="A70">
        <f>ROW()-ROW(表4[[#Headers],[id]])</f>
        <v>69</v>
      </c>
      <c r="B70">
        <v>2</v>
      </c>
      <c r="C70">
        <v>136</v>
      </c>
    </row>
    <row r="71" spans="1:3" x14ac:dyDescent="0.15">
      <c r="A71">
        <f>ROW()-ROW(表4[[#Headers],[id]])</f>
        <v>70</v>
      </c>
      <c r="B71">
        <v>2</v>
      </c>
      <c r="C71">
        <v>119</v>
      </c>
    </row>
    <row r="72" spans="1:3" x14ac:dyDescent="0.15">
      <c r="A72">
        <f>ROW()-ROW(表4[[#Headers],[id]])</f>
        <v>71</v>
      </c>
      <c r="B72">
        <v>2</v>
      </c>
      <c r="C72">
        <v>113</v>
      </c>
    </row>
    <row r="73" spans="1:3" x14ac:dyDescent="0.15">
      <c r="A73">
        <f>ROW()-ROW(表4[[#Headers],[id]])</f>
        <v>72</v>
      </c>
      <c r="B73">
        <v>2</v>
      </c>
      <c r="C73">
        <v>118</v>
      </c>
    </row>
    <row r="74" spans="1:3" x14ac:dyDescent="0.15">
      <c r="A74">
        <f>ROW()-ROW(表4[[#Headers],[id]])</f>
        <v>73</v>
      </c>
      <c r="B74">
        <v>2</v>
      </c>
      <c r="C74">
        <v>162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H38" sqref="H38"/>
    </sheetView>
  </sheetViews>
  <sheetFormatPr defaultRowHeight="13.5" x14ac:dyDescent="0.15"/>
  <sheetData>
    <row r="1" spans="1:3" x14ac:dyDescent="0.15">
      <c r="A1" s="3" t="s">
        <v>0</v>
      </c>
      <c r="B1" s="3" t="s">
        <v>8</v>
      </c>
      <c r="C1" s="3" t="s">
        <v>10</v>
      </c>
    </row>
    <row r="2" spans="1:3" x14ac:dyDescent="0.15">
      <c r="A2" s="3">
        <f t="shared" ref="A2:A29" si="0">ROW()-1</f>
        <v>1</v>
      </c>
      <c r="B2" s="3">
        <v>0</v>
      </c>
      <c r="C2" s="5">
        <v>2.0299999999999998</v>
      </c>
    </row>
    <row r="3" spans="1:3" x14ac:dyDescent="0.15">
      <c r="A3" s="3">
        <f t="shared" si="0"/>
        <v>2</v>
      </c>
      <c r="B3" s="3">
        <v>0</v>
      </c>
      <c r="C3" s="5">
        <v>2.02</v>
      </c>
    </row>
    <row r="4" spans="1:3" x14ac:dyDescent="0.15">
      <c r="A4" s="3">
        <f t="shared" si="0"/>
        <v>3</v>
      </c>
      <c r="B4" s="3">
        <v>0</v>
      </c>
      <c r="C4" s="5">
        <v>2.09</v>
      </c>
    </row>
    <row r="5" spans="1:3" x14ac:dyDescent="0.15">
      <c r="A5" s="3">
        <f t="shared" si="0"/>
        <v>4</v>
      </c>
      <c r="B5" s="3">
        <v>0</v>
      </c>
      <c r="C5" s="5">
        <v>2.2400000000000002</v>
      </c>
    </row>
    <row r="6" spans="1:3" x14ac:dyDescent="0.15">
      <c r="A6" s="3">
        <f t="shared" si="0"/>
        <v>5</v>
      </c>
      <c r="B6" s="3">
        <v>0</v>
      </c>
      <c r="C6" s="5">
        <v>2.09</v>
      </c>
    </row>
    <row r="7" spans="1:3" x14ac:dyDescent="0.15">
      <c r="A7" s="3">
        <f t="shared" si="0"/>
        <v>6</v>
      </c>
      <c r="B7" s="3">
        <v>0</v>
      </c>
      <c r="C7" s="5">
        <v>1.86</v>
      </c>
    </row>
    <row r="8" spans="1:3" x14ac:dyDescent="0.15">
      <c r="A8" s="3">
        <f t="shared" si="0"/>
        <v>7</v>
      </c>
      <c r="B8" s="3">
        <v>0</v>
      </c>
      <c r="C8" s="5">
        <v>2.1</v>
      </c>
    </row>
    <row r="9" spans="1:3" x14ac:dyDescent="0.15">
      <c r="A9" s="3">
        <f t="shared" si="0"/>
        <v>8</v>
      </c>
      <c r="B9" s="3">
        <v>0</v>
      </c>
      <c r="C9" s="5">
        <v>2.2799999999999998</v>
      </c>
    </row>
    <row r="10" spans="1:3" x14ac:dyDescent="0.15">
      <c r="A10" s="3">
        <f t="shared" si="0"/>
        <v>9</v>
      </c>
      <c r="B10" s="3">
        <v>0</v>
      </c>
      <c r="C10" s="5">
        <v>2.17</v>
      </c>
    </row>
    <row r="11" spans="1:3" x14ac:dyDescent="0.15">
      <c r="A11" s="3">
        <f t="shared" si="0"/>
        <v>10</v>
      </c>
      <c r="B11" s="3">
        <v>0</v>
      </c>
      <c r="C11" s="5">
        <v>1.79</v>
      </c>
    </row>
    <row r="12" spans="1:3" x14ac:dyDescent="0.15">
      <c r="A12" s="3">
        <f t="shared" si="0"/>
        <v>11</v>
      </c>
      <c r="B12" s="3">
        <v>0</v>
      </c>
      <c r="C12" s="5">
        <v>2.42</v>
      </c>
    </row>
    <row r="13" spans="1:3" x14ac:dyDescent="0.15">
      <c r="A13" s="3">
        <f t="shared" si="0"/>
        <v>12</v>
      </c>
      <c r="B13" s="3">
        <v>0</v>
      </c>
      <c r="C13" s="5">
        <v>2.12</v>
      </c>
    </row>
    <row r="14" spans="1:3" x14ac:dyDescent="0.15">
      <c r="A14" s="3">
        <f t="shared" si="0"/>
        <v>13</v>
      </c>
      <c r="B14" s="3">
        <v>0</v>
      </c>
      <c r="C14" s="5">
        <v>2.0499999999999998</v>
      </c>
    </row>
    <row r="15" spans="1:3" x14ac:dyDescent="0.15">
      <c r="A15" s="3">
        <f t="shared" si="0"/>
        <v>14</v>
      </c>
      <c r="B15" s="3">
        <v>0</v>
      </c>
      <c r="C15" s="5">
        <v>2.12</v>
      </c>
    </row>
    <row r="16" spans="1:3" x14ac:dyDescent="0.15">
      <c r="A16" s="3">
        <f t="shared" si="0"/>
        <v>15</v>
      </c>
      <c r="B16" s="3">
        <v>0</v>
      </c>
      <c r="C16" s="5">
        <v>2.0699999999999998</v>
      </c>
    </row>
    <row r="17" spans="1:3" x14ac:dyDescent="0.15">
      <c r="A17" s="3">
        <f t="shared" si="0"/>
        <v>16</v>
      </c>
      <c r="B17" s="3">
        <v>1</v>
      </c>
      <c r="C17" s="5">
        <v>3.55</v>
      </c>
    </row>
    <row r="18" spans="1:3" x14ac:dyDescent="0.15">
      <c r="A18" s="3">
        <f t="shared" si="0"/>
        <v>17</v>
      </c>
      <c r="B18" s="3">
        <v>1</v>
      </c>
      <c r="C18" s="5">
        <v>3.09</v>
      </c>
    </row>
    <row r="19" spans="1:3" x14ac:dyDescent="0.15">
      <c r="A19" s="3">
        <f t="shared" si="0"/>
        <v>18</v>
      </c>
      <c r="B19" s="3">
        <v>1</v>
      </c>
      <c r="C19" s="5">
        <v>3.3</v>
      </c>
    </row>
    <row r="20" spans="1:3" x14ac:dyDescent="0.15">
      <c r="A20" s="3">
        <f t="shared" si="0"/>
        <v>19</v>
      </c>
      <c r="B20" s="3">
        <v>1</v>
      </c>
      <c r="C20" s="5">
        <v>3.9</v>
      </c>
    </row>
    <row r="21" spans="1:3" x14ac:dyDescent="0.15">
      <c r="A21" s="3">
        <f t="shared" si="0"/>
        <v>20</v>
      </c>
      <c r="B21" s="3">
        <v>1</v>
      </c>
      <c r="C21" s="5">
        <v>3.83</v>
      </c>
    </row>
    <row r="22" spans="1:3" x14ac:dyDescent="0.15">
      <c r="A22" s="3">
        <f t="shared" si="0"/>
        <v>21</v>
      </c>
      <c r="B22" s="3">
        <v>1</v>
      </c>
      <c r="C22" s="5">
        <v>4.97</v>
      </c>
    </row>
    <row r="23" spans="1:3" x14ac:dyDescent="0.15">
      <c r="A23" s="3">
        <f t="shared" si="0"/>
        <v>22</v>
      </c>
      <c r="B23" s="3">
        <v>1</v>
      </c>
      <c r="C23" s="5">
        <v>4.2300000000000004</v>
      </c>
    </row>
    <row r="24" spans="1:3" x14ac:dyDescent="0.15">
      <c r="A24" s="3">
        <f t="shared" si="0"/>
        <v>23</v>
      </c>
      <c r="B24" s="3">
        <v>1</v>
      </c>
      <c r="C24" s="5">
        <v>4.55</v>
      </c>
    </row>
    <row r="25" spans="1:3" x14ac:dyDescent="0.15">
      <c r="A25" s="3">
        <f t="shared" si="0"/>
        <v>24</v>
      </c>
      <c r="B25" s="3">
        <v>1</v>
      </c>
      <c r="C25" s="5">
        <v>2.61</v>
      </c>
    </row>
    <row r="26" spans="1:3" x14ac:dyDescent="0.15">
      <c r="A26" s="3">
        <f t="shared" si="0"/>
        <v>25</v>
      </c>
      <c r="B26" s="3">
        <v>1</v>
      </c>
      <c r="C26" s="5">
        <v>2.73</v>
      </c>
    </row>
    <row r="27" spans="1:3" x14ac:dyDescent="0.15">
      <c r="A27" s="3">
        <f t="shared" si="0"/>
        <v>26</v>
      </c>
      <c r="B27" s="3">
        <v>1</v>
      </c>
      <c r="C27" s="5">
        <v>2.82</v>
      </c>
    </row>
    <row r="28" spans="1:3" x14ac:dyDescent="0.15">
      <c r="A28" s="3">
        <f t="shared" si="0"/>
        <v>27</v>
      </c>
      <c r="B28" s="3">
        <v>1</v>
      </c>
      <c r="C28" s="5">
        <v>3.87</v>
      </c>
    </row>
    <row r="29" spans="1:3" x14ac:dyDescent="0.15">
      <c r="A29" s="3">
        <f t="shared" si="0"/>
        <v>28</v>
      </c>
      <c r="B29" s="3">
        <v>1</v>
      </c>
      <c r="C29" s="5">
        <v>2.14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英语成绩</vt:lpstr>
      <vt:lpstr>体重</vt:lpstr>
      <vt:lpstr>血甘油三酯</vt:lpstr>
      <vt:lpstr>血压</vt:lpstr>
      <vt:lpstr>CEA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Si</dc:creator>
  <cp:lastModifiedBy>Xiang Si</cp:lastModifiedBy>
  <dcterms:created xsi:type="dcterms:W3CDTF">2019-01-05T09:19:37Z</dcterms:created>
  <dcterms:modified xsi:type="dcterms:W3CDTF">2019-01-05T12:36:17Z</dcterms:modified>
</cp:coreProperties>
</file>