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6380" windowHeight="8190" tabRatio="211"/>
  </bookViews>
  <sheets>
    <sheet name="Planilha1" sheetId="1" r:id="rId1"/>
    <sheet name="Planilha2" sheetId="2" r:id="rId2"/>
    <sheet name="Planilha3" sheetId="3" r:id="rId3"/>
  </sheets>
  <calcPr calcId="145621"/>
</workbook>
</file>

<file path=xl/calcChain.xml><?xml version="1.0" encoding="utf-8"?>
<calcChain xmlns="http://schemas.openxmlformats.org/spreadsheetml/2006/main">
  <c r="Q2" i="1" l="1"/>
  <c r="S2" i="1" s="1"/>
  <c r="T2" i="1" s="1"/>
  <c r="Q3" i="1"/>
  <c r="S3" i="1" s="1"/>
  <c r="T3" i="1" s="1"/>
  <c r="P2" i="1"/>
  <c r="P3" i="1"/>
  <c r="O4" i="1"/>
  <c r="R3" i="1" l="1"/>
  <c r="R2" i="1"/>
</calcChain>
</file>

<file path=xl/sharedStrings.xml><?xml version="1.0" encoding="utf-8"?>
<sst xmlns="http://schemas.openxmlformats.org/spreadsheetml/2006/main" count="21" uniqueCount="21">
  <si>
    <t>ANO</t>
  </si>
  <si>
    <t>ANO BASE</t>
  </si>
  <si>
    <t>MONTANTE</t>
  </si>
  <si>
    <t>% a.a</t>
  </si>
  <si>
    <t>MESES</t>
  </si>
  <si>
    <t>% a.m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</si>
  <si>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</si>
  <si>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</si>
  <si>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</si>
  <si>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</si>
  <si>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</si>
  <si>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</si>
  <si>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</si>
  <si>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</si>
  <si>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</si>
  <si>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</si>
  <si>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</si>
  <si>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</si>
  <si>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LUCRO</t>
  </si>
  <si>
    <t>Total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</si>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</sst>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R$-416]\ #,##0.00;[Red]\-[$R$-416]\ #,##0.00"/>
  </numFmts>
  <fonts count="3" x14ac:knownFonts="1">
    <font>
      <sz val="10"/>
      <name val="Arial"/>
      <family val="2"/>
    </font>
    <font>
      <b/>
      <sz val="8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164" fontId="2" fillId="0" borderId="0" xfId="0" applyNumberFormat="1" applyFont="1"/>
    <xf numFmtId="10" fontId="2" fillId="0" borderId="0" xfId="0" applyNumberFormat="1" applyFont="1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42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[$R$-416]\ #,##0.00;[Red]\-[$R$-416]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[$R$-416]\ #,##0.00;[Red]\-[$R$-416]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[$R$-416]\ #,##0.00;[Red]\-[$R$-416]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[$R$-416]\ #,##0.00;[Red]\-[$R$-416]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[$R$-416]\ #,##0.00;[Red]\-[$R$-416]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[$R$-416]\ #,##0.00;[Red]\-[$R$-416]\ #,##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[$R$-416]\ #,##0.00;[Red]\-[$R$-416]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[$R$-416]\ #,##0.00;[Red]\-[$R$-416]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[$R$-416]\ #,##0.00;[Red]\-[$R$-416]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[$R$-416]\ #,##0.00;[Red]\-[$R$-416]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[$R$-416]\ #,##0.00;[Red]\-[$R$-416]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[$R$-416]\ #,##0.00;[Red]\-[$R$-416]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[$R$-416]\ #,##0.00;[Red]\-[$R$-416]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[$R$-416]\ #,##0.00;[Red]\-[$R$-416]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[$R$-416]\ #,##0.00;[Red]\-[$R$-416]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[$R$-416]\ #,##0.00;[Red]\-[$R$-416]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[$R$-416]\ #,##0.00;[Red]\-[$R$-416]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[$R$-416]\ #,##0.00;[Red]\-[$R$-416]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ela2" displayName="Tabela2" ref="A1:T4" totalsRowCount="1" headerRowDxfId="26" dataDxfId="41">
  <autoFilter ref="A1:T3"/>
  <tableColumns count="20">
    <tableColumn id="1" name="ANO" totalsRowLabel="Total" dataDxfId="40" totalsRowDxfId="19"/>
    <tableColumn id="18" name="MESES" dataDxfId="27" totalsRowDxfId="18"/>
    <tableColumn id="2" name="JAN" dataDxfId="39" totalsRowDxfId="17"/>
    <tableColumn id="3" name="FEV" dataDxfId="38" totalsRowDxfId="16"/>
    <tableColumn id="4" name="MAR" dataDxfId="37" totalsRowDxfId="15"/>
    <tableColumn id="5" name="ABR" dataDxfId="36" totalsRowDxfId="14"/>
    <tableColumn id="6" name="MAI" dataDxfId="35" totalsRowDxfId="13"/>
    <tableColumn id="7" name="JUN" dataDxfId="34" totalsRowDxfId="12"/>
    <tableColumn id="8" name="JUL" dataDxfId="33" totalsRowDxfId="11"/>
    <tableColumn id="9" name="AGO" dataDxfId="32" totalsRowDxfId="10"/>
    <tableColumn id="10" name="SET" dataDxfId="31" totalsRowDxfId="9"/>
    <tableColumn id="11" name="OUT" dataDxfId="30" totalsRowDxfId="8"/>
    <tableColumn id="12" name="NOV" dataDxfId="29" totalsRowDxfId="7"/>
    <tableColumn id="13" name="DEZ" dataDxfId="28" totalsRowDxfId="6"/>
    <tableColumn id="15" name="LUCRO" totalsRowFunction="sum" dataDxfId="25" totalsRowDxfId="5"/>
    <tableColumn id="21" name="TOTAL" dataDxfId="24" totalsRowDxfId="4">
      <calculatedColumnFormula>SUM(Tabela2[[#This Row],[JAN]]:Tabela2[[#This Row],[DEZ]])</calculatedColumnFormula>
    </tableColumn>
    <tableColumn id="14" name="ANO BASE" dataDxfId="23" totalsRowDxfId="3">
      <calculatedColumnFormula>SUMPRODUCT(N(Tabela2[ANO]&lt;=Tabela2[[#This Row],[ANO]]),Tabela2[TOTAL])+SUMPRODUCT(N(Tabela2[ANO]=Tabela2[[#This Row],[ANO]]-1),Tabela2[LUCRO])</calculatedColumnFormula>
    </tableColumn>
    <tableColumn id="16" name="MONTANTE" dataDxfId="22" totalsRowDxfId="2">
      <calculatedColumnFormula>Tabela2[ANO BASE]+Tabela2[LUCRO]</calculatedColumnFormula>
    </tableColumn>
    <tableColumn id="17" name="% a.a" dataDxfId="21" totalsRowDxfId="1">
      <calculatedColumnFormula>IF(Tabela2[ANO BASE]=0,0,Tabela2[LUCRO]/Tabela2[ANO BASE])</calculatedColumnFormula>
    </tableColumn>
    <tableColumn id="19" name="% a.m" dataDxfId="20" totalsRowDxfId="0">
      <calculatedColumnFormula>Tabela2[% a.a]/Tabela2[MESES]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"/>
  <sheetViews>
    <sheetView tabSelected="1" zoomScaleNormal="100" workbookViewId="0">
      <pane xSplit="15" ySplit="1" topLeftCell="P2" activePane="bottomRight" state="frozen"/>
      <selection pane="topRight" activeCell="P1" sqref="P1"/>
      <selection pane="bottomLeft" activeCell="A2" sqref="A2"/>
      <selection pane="bottomRight" activeCell="O3" sqref="O3"/>
    </sheetView>
  </sheetViews>
  <sheetFormatPr defaultColWidth="11.5703125" defaultRowHeight="11.25" x14ac:dyDescent="0.2"/>
  <cols>
    <col min="1" max="1" width="6.28515625" style="2" bestFit="1" customWidth="1"/>
    <col min="2" max="2" width="7.5703125" style="2" bestFit="1" customWidth="1"/>
    <col min="3" max="4" width="7.7109375" style="2" bestFit="1" customWidth="1"/>
    <col min="5" max="5" width="6.5703125" style="2" bestFit="1" customWidth="1"/>
    <col min="6" max="6" width="6" style="2" bestFit="1" customWidth="1"/>
    <col min="7" max="7" width="6.140625" style="2" bestFit="1" customWidth="1"/>
    <col min="8" max="9" width="6" style="2" bestFit="1" customWidth="1"/>
    <col min="10" max="10" width="6.28515625" style="2" bestFit="1" customWidth="1"/>
    <col min="11" max="11" width="6" style="2" bestFit="1" customWidth="1"/>
    <col min="12" max="14" width="9" style="2" bestFit="1" customWidth="1"/>
    <col min="15" max="15" width="9.85546875" style="2" bestFit="1" customWidth="1"/>
    <col min="16" max="16" width="9.42578125" style="2" hidden="1" customWidth="1"/>
    <col min="17" max="18" width="10.85546875" style="2" bestFit="1" customWidth="1"/>
    <col min="19" max="19" width="7.28515625" style="2" bestFit="1" customWidth="1"/>
    <col min="20" max="20" width="7.140625" style="2" bestFit="1" customWidth="1"/>
    <col min="21" max="16384" width="11.5703125" style="2"/>
  </cols>
  <sheetData>
    <row r="1" spans="1:20" s="6" customFormat="1" x14ac:dyDescent="0.2">
      <c r="A1" s="5" t="s">
        <v>0</v>
      </c>
      <c r="B1" s="5" t="s">
        <v>4</v>
      </c>
      <c r="C1" s="6" t="s">
        <v>6</v>
      </c>
      <c r="D1" s="6" t="s">
        <v>7</v>
      </c>
      <c r="E1" s="6" t="s">
        <v>8</v>
      </c>
      <c r="F1" s="6" t="s">
        <v>9</v>
      </c>
      <c r="G1" s="6" t="s">
        <v>10</v>
      </c>
      <c r="H1" s="6" t="s">
        <v>11</v>
      </c>
      <c r="I1" s="6" t="s">
        <v>12</v>
      </c>
      <c r="J1" s="6" t="s">
        <v>13</v>
      </c>
      <c r="K1" s="6" t="s">
        <v>14</v>
      </c>
      <c r="L1" s="6" t="s">
        <v>15</v>
      </c>
      <c r="M1" s="6" t="s">
        <v>16</v>
      </c>
      <c r="N1" s="6" t="s">
        <v>17</v>
      </c>
      <c r="O1" s="5" t="s">
        <v>18</v>
      </c>
      <c r="P1" s="5" t="s">
        <v>20</v>
      </c>
      <c r="Q1" s="5" t="s">
        <v>1</v>
      </c>
      <c r="R1" s="5" t="s">
        <v>2</v>
      </c>
      <c r="S1" s="5" t="s">
        <v>3</v>
      </c>
      <c r="T1" s="5" t="s">
        <v>5</v>
      </c>
    </row>
    <row r="2" spans="1:20" s="1" customFormat="1" x14ac:dyDescent="0.2">
      <c r="A2" s="2">
        <v>2011</v>
      </c>
      <c r="B2" s="2">
        <v>3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2099.15</v>
      </c>
      <c r="M2" s="3">
        <v>2607.9899999999998</v>
      </c>
      <c r="N2" s="3">
        <v>1319.32</v>
      </c>
      <c r="O2" s="3">
        <v>317.7</v>
      </c>
      <c r="P2" s="3">
        <f>SUM(Tabela2[[#This Row],[JAN]]:Tabela2[[#This Row],[DEZ]])</f>
        <v>6026.4599999999991</v>
      </c>
      <c r="Q2" s="3">
        <f>SUMPRODUCT(N(Tabela2[ANO]&lt;=Tabela2[[#This Row],[ANO]]),Tabela2[TOTAL])+SUMPRODUCT(N(Tabela2[ANO]=Tabela2[[#This Row],[ANO]]-1),Tabela2[LUCRO])</f>
        <v>6026.4599999999991</v>
      </c>
      <c r="R2" s="3">
        <f>Tabela2[ANO BASE]+Tabela2[LUCRO]</f>
        <v>6344.1599999999989</v>
      </c>
      <c r="S2" s="4">
        <f>IF(Tabela2[ANO BASE]=0,0,Tabela2[LUCRO]/Tabela2[ANO BASE])</f>
        <v>5.2717515755518168E-2</v>
      </c>
      <c r="T2" s="4">
        <f>Tabela2[% a.a]/Tabela2[MESES]</f>
        <v>1.7572505251839388E-2</v>
      </c>
    </row>
    <row r="3" spans="1:20" x14ac:dyDescent="0.2">
      <c r="A3" s="2">
        <v>2012</v>
      </c>
      <c r="B3" s="2">
        <v>2</v>
      </c>
      <c r="C3" s="3">
        <v>572.30999999999995</v>
      </c>
      <c r="D3" s="3">
        <v>167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-1890.88</v>
      </c>
      <c r="P3" s="3">
        <f>SUM(Tabela2[[#This Row],[JAN]]:Tabela2[[#This Row],[DEZ]])</f>
        <v>739.31</v>
      </c>
      <c r="Q3" s="3">
        <f>SUMPRODUCT(N(Tabela2[ANO]&lt;=Tabela2[[#This Row],[ANO]]),Tabela2[TOTAL])+SUMPRODUCT(N(Tabela2[ANO]=Tabela2[[#This Row],[ANO]]-1),Tabela2[LUCRO])</f>
        <v>7083.4699999999984</v>
      </c>
      <c r="R3" s="3">
        <f>Tabela2[ANO BASE]+Tabela2[LUCRO]</f>
        <v>5192.5899999999983</v>
      </c>
      <c r="S3" s="4">
        <f>IF(Tabela2[ANO BASE]=0,0,Tabela2[LUCRO]/Tabela2[ANO BASE])</f>
        <v>-0.26694261428367744</v>
      </c>
      <c r="T3" s="4">
        <f>Tabela2[% a.a]/Tabela2[MESES]</f>
        <v>-0.13347130714183872</v>
      </c>
    </row>
    <row r="4" spans="1:20" x14ac:dyDescent="0.2">
      <c r="A4" s="2" t="s">
        <v>19</v>
      </c>
      <c r="O4" s="3">
        <f>SUBTOTAL(109,O2:O3)</f>
        <v>-1573.18</v>
      </c>
      <c r="P4" s="3"/>
      <c r="T4" s="4"/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paperSize="9" orientation="portrait" useFirstPageNumber="1" horizontalDpi="300" verticalDpi="300"/>
  <headerFooter alignWithMargins="0">
    <oddHeader>&amp;C&amp;"Times New Roman,Regular"&amp;12&amp;A</oddHeader>
    <oddFooter>&amp;C&amp;"Times New Roman,Regular"&amp;12Página &amp;P</oddFooter>
  </headerFooter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ColWidth="11.5703125" defaultRowHeight="12.75" x14ac:dyDescent="0.2"/>
  <sheetData/>
  <sheetProtection selectLockedCells="1" selectUnlockedCells="1"/>
  <pageMargins left="0.78749999999999998" right="0.78749999999999998" top="1.0527777777777778" bottom="1.0527777777777778" header="0.78749999999999998" footer="0.78749999999999998"/>
  <pageSetup paperSize="9" orientation="portrait" horizontalDpi="300" verticalDpi="300"/>
  <headerFooter alignWithMargins="0">
    <oddHeader>&amp;C&amp;"Times New Roman,Regular"&amp;12&amp;A</oddHeader>
    <oddFooter>&amp;C&amp;"Times New Roman,Regular"&amp;12Página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ColWidth="11.5703125" defaultRowHeight="12.75" x14ac:dyDescent="0.2"/>
  <sheetData/>
  <sheetProtection selectLockedCells="1" selectUnlockedCells="1"/>
  <pageMargins left="0.78749999999999998" right="0.78749999999999998" top="1.0527777777777778" bottom="1.0527777777777778" header="0.78749999999999998" footer="0.78749999999999998"/>
  <pageSetup paperSize="9" orientation="portrait" horizontalDpi="300" verticalDpi="300"/>
  <headerFooter alignWithMargins="0">
    <oddHeader>&amp;C&amp;"Times New Roman,Regular"&amp;12&amp;A</oddHeader>
    <oddFooter>&amp;C&amp;"Times New Roman,Regular"&amp;12Página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Planilha1</vt:lpstr>
      <vt:lpstr>Planilha2</vt:lpstr>
      <vt:lpstr>Planilha3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</dc:creator>
  <cp:lastModifiedBy>Bruno</cp:lastModifiedBy>
  <dcterms:created xsi:type="dcterms:W3CDTF">2012-03-09T22:14:16Z</dcterms:created>
  <dcterms:modified xsi:type="dcterms:W3CDTF">2012-03-09T22:46:08Z</dcterms:modified>
</cp:coreProperties>
</file>