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ehring/Dropbox (University of Michigan)/study/projects/state-bureaucracies/"/>
    </mc:Choice>
  </mc:AlternateContent>
  <xr:revisionPtr revIDLastSave="0" documentId="13_ncr:1_{D8E8E1E7-BBDB-F24C-A9EB-4B712F3A8D24}" xr6:coauthVersionLast="47" xr6:coauthVersionMax="47" xr10:uidLastSave="{00000000-0000-0000-0000-000000000000}"/>
  <bookViews>
    <workbookView xWindow="0" yWindow="760" windowWidth="30240" windowHeight="18880" activeTab="1" xr2:uid="{0ACE5A07-1671-244E-AB5D-848FDF79ACF7}"/>
  </bookViews>
  <sheets>
    <sheet name="data collection" sheetId="1" r:id="rId1"/>
    <sheet name="data cleaning" sheetId="2" r:id="rId2"/>
  </sheets>
  <definedNames>
    <definedName name="_xlnm._FilterDatabase" localSheetId="1" hidden="1">'data cleaning'!$A$1:$K$54</definedName>
    <definedName name="_xlnm._FilterDatabase" localSheetId="0" hidden="1">'data collection'!$A$1:$P$60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6" i="2" l="1"/>
  <c r="D58" i="1"/>
</calcChain>
</file>

<file path=xl/sharedStrings.xml><?xml version="1.0" encoding="utf-8"?>
<sst xmlns="http://schemas.openxmlformats.org/spreadsheetml/2006/main" count="513" uniqueCount="265">
  <si>
    <t>State</t>
  </si>
  <si>
    <t>MN</t>
  </si>
  <si>
    <t>https://mn.gov/mmb/transparency-mn/payrolldata.jsp</t>
  </si>
  <si>
    <t>Timeframe</t>
  </si>
  <si>
    <t>OH</t>
  </si>
  <si>
    <t>2011 - 2021</t>
  </si>
  <si>
    <t>2012 - 2020</t>
  </si>
  <si>
    <t>https://checkbook.ohio.gov/Salaries/State.aspx</t>
  </si>
  <si>
    <t>CT</t>
  </si>
  <si>
    <t>https://data.ct.gov/Government/State-Employee-Payroll-Data-Calendar-Year-2015-thr/virr-yb6n/data</t>
  </si>
  <si>
    <t>Notes</t>
  </si>
  <si>
    <t>VT</t>
  </si>
  <si>
    <t>https://data.vermont.gov/Government/State-of-Vermont-Employee-Salaries/jgqy-2smf</t>
  </si>
  <si>
    <t>AR</t>
  </si>
  <si>
    <t>TX</t>
  </si>
  <si>
    <t>https://salaries.texastribune.org/departments/</t>
  </si>
  <si>
    <t>WA</t>
  </si>
  <si>
    <t>https://fiscal.wa.gov/Salaries.aspx</t>
  </si>
  <si>
    <t>MT</t>
  </si>
  <si>
    <t>KS</t>
  </si>
  <si>
    <t>2012 - 2021</t>
  </si>
  <si>
    <t>UT</t>
  </si>
  <si>
    <t>http://kanview.ks.gov/DataDownload.aspx</t>
  </si>
  <si>
    <t>2014 - 2021</t>
  </si>
  <si>
    <t>https://transparent.utah.gov/entity_comp.php</t>
  </si>
  <si>
    <t>PA</t>
  </si>
  <si>
    <t>http://pennwatch.pa.gov/employees/Pages/Employee-Salaries.aspx</t>
  </si>
  <si>
    <t>NY</t>
  </si>
  <si>
    <t>2013 - 2020</t>
  </si>
  <si>
    <t>RI</t>
  </si>
  <si>
    <t>NH</t>
  </si>
  <si>
    <t>ME</t>
  </si>
  <si>
    <t>MA</t>
  </si>
  <si>
    <t>https://cthrupayroll.mass.gov/#!/year/2022/</t>
  </si>
  <si>
    <t>https://data.ny.gov/Transparency/Salary-Information-for-State-Authorities/unag-2p27</t>
  </si>
  <si>
    <t>http://www.transparency.ri.gov/payroll/</t>
  </si>
  <si>
    <t>VA</t>
  </si>
  <si>
    <t>https://www.datapoint.apa.virginia.gov/salaries.php</t>
  </si>
  <si>
    <t>MD</t>
  </si>
  <si>
    <t>https://salaries.news.baltimoresun.com/</t>
  </si>
  <si>
    <t>NC</t>
  </si>
  <si>
    <t>SC</t>
  </si>
  <si>
    <t>https://www.admin.sc.gov/transparency/state-salaries</t>
  </si>
  <si>
    <t>need to reach out for historical copies</t>
  </si>
  <si>
    <t>GA</t>
  </si>
  <si>
    <t>https://open.ga.gov/openga/salaryTravel/index</t>
  </si>
  <si>
    <t>https://transparency.ky.gov/search/Pages/SalarySearch.aspx#/salary</t>
  </si>
  <si>
    <t>KY</t>
  </si>
  <si>
    <t>TN</t>
  </si>
  <si>
    <t>https://salary.app.tn.gov/public/searchsalary</t>
  </si>
  <si>
    <t>MO</t>
  </si>
  <si>
    <t>https://mapyourtaxes.mo.gov/MAP/Download/Default.aspx</t>
  </si>
  <si>
    <t>2007 - 2022</t>
  </si>
  <si>
    <t>https://www.ark.org/dfa/transparency/employee_compensation.php</t>
  </si>
  <si>
    <t>WI</t>
  </si>
  <si>
    <t>https://www.wiscnews.com/community/baraboonewsrepublic/news/local/govt-and-politics/database-wisconsin-state-employee-salaries/html_2a8e8ebb-ff3e-5722-81e4-2badd5180815.html</t>
  </si>
  <si>
    <t>NM</t>
  </si>
  <si>
    <t>https://ssp.nm.gov/</t>
  </si>
  <si>
    <t>CA</t>
  </si>
  <si>
    <t>https://www.sacbee.com/news/databases/state-pay/article229468549.html?appSession=4H1RQ01868XU6T4WSD7CS0NW87858QH23YN7L0ECUJ3B67041394C7XJ3SE21KTZ3A8F198DML8GJZWWU38I776B2JX2692XNKPO323O9C58M51LBAF638QOJU71JB89</t>
  </si>
  <si>
    <t>OK</t>
  </si>
  <si>
    <t>HI</t>
  </si>
  <si>
    <t>https://www.civilbeat.org/projects/public-employee-salaries/</t>
  </si>
  <si>
    <t>AK</t>
  </si>
  <si>
    <t>WV</t>
  </si>
  <si>
    <t>https://aksalarydatabase.org/original_data</t>
  </si>
  <si>
    <t>https://westvirginia.opengov.com/transparency#/42541/query=3D301F3DBA7FBDCA3037D38BD96D1544&amp;embed=n</t>
  </si>
  <si>
    <t>OR</t>
  </si>
  <si>
    <t>https://data.oregon.gov/Revenue-Expense/Salaries-of-State-Agencies-Multi-Year-Report/4cmg-5yp4/data</t>
  </si>
  <si>
    <t>IL</t>
  </si>
  <si>
    <t>ND</t>
  </si>
  <si>
    <t>SD</t>
  </si>
  <si>
    <t>IA</t>
  </si>
  <si>
    <t>NE</t>
  </si>
  <si>
    <t>AL</t>
  </si>
  <si>
    <t>LA</t>
  </si>
  <si>
    <t>CO</t>
  </si>
  <si>
    <t>WY</t>
  </si>
  <si>
    <t>AZ</t>
  </si>
  <si>
    <t>DE</t>
  </si>
  <si>
    <t>FL</t>
  </si>
  <si>
    <t>IN</t>
  </si>
  <si>
    <t>MI</t>
  </si>
  <si>
    <t>MS</t>
  </si>
  <si>
    <t>NV</t>
  </si>
  <si>
    <t>NJ</t>
  </si>
  <si>
    <t>https://www.mackinac.org/salaries?report=state&amp;sort=wage2020-desc&amp;count=200#report</t>
  </si>
  <si>
    <t>https://www.muckrock.com/foi/wyoming-305/wyoming-public-records-act-request-government-employee-salary-data-2021-125351/#file-1002475</t>
  </si>
  <si>
    <t>https://open.sd.gov/employees.aspx</t>
  </si>
  <si>
    <t>https://nsla.nv.gov/public-records/</t>
  </si>
  <si>
    <t>https://www.nj.gov/transparency/payroll/</t>
  </si>
  <si>
    <t>http://nebraskaccess.ne.gov/salariespublicemployees.asp</t>
  </si>
  <si>
    <t>Need to FOIA</t>
  </si>
  <si>
    <t>https://www.omb.nd.gov/financial-transparency/dashboards/employee-compensation-dashboard</t>
  </si>
  <si>
    <t>Need to call -- mass data to vendors available for download but not compensation</t>
  </si>
  <si>
    <t>https://opencheckbook.delaware.gov/#!/year/All%20Years/explore/0-/vendor/EMPLOYEE+COMPENSATION/0/department</t>
  </si>
  <si>
    <t>https://salaries.myflorida.com/</t>
  </si>
  <si>
    <t>https://www.in.gov/itp/visualizations/state-employees/employee-salaries/</t>
  </si>
  <si>
    <t>Need to scrape and get historical copies</t>
  </si>
  <si>
    <t>https://www.data.illinois.gov/dataset/725state_employee_pay_hired_after_112011</t>
  </si>
  <si>
    <t>https://open.alabama.gov/Checkbook/Category/CategoryPayeeSummary2.aspx?socode=HR</t>
  </si>
  <si>
    <t>Next steps</t>
  </si>
  <si>
    <t>Data exists (see link) but need to request full underlying database</t>
  </si>
  <si>
    <t>No leads -- need to FOIA</t>
  </si>
  <si>
    <t>done</t>
  </si>
  <si>
    <t>The data is updated every week -- need to reach out for hisotrical copies. Start with "florida has right to know" link</t>
  </si>
  <si>
    <t>https://data.iowa.gov/Government-Employees/State-of-Iowa-Salary-Book/s3p7-wy6w</t>
  </si>
  <si>
    <t>2007 - 2021</t>
  </si>
  <si>
    <t>2006 - 2021</t>
  </si>
  <si>
    <t>https://www.maine.gov/osc/administration/data-share</t>
  </si>
  <si>
    <t>https://www.nh.gov/transparentnh/search/index.htm</t>
  </si>
  <si>
    <t>vendor data available but nothing on employees specifically</t>
  </si>
  <si>
    <t>Correspondence log</t>
  </si>
  <si>
    <t>2014 - 2020</t>
  </si>
  <si>
    <t>Check back for 2021 data</t>
  </si>
  <si>
    <t>should call about datasets only showing hourly wage information</t>
  </si>
  <si>
    <t>Number complete</t>
  </si>
  <si>
    <t xml:space="preserve">called personnell cabinet and personnell board -- not much came of it (4/28). </t>
  </si>
  <si>
    <t>Need to sign and send open records request</t>
  </si>
  <si>
    <t>https://data.ok.gov/organization/office-of-management-and-enterprise-services</t>
  </si>
  <si>
    <t>Emailed Jackie Mckinley on 4/27; Jon Nelson responded on 4/28; emailed back thanking him</t>
  </si>
  <si>
    <t>Will need to records request the department of administration: https://dpm.wi.gov/Pages/Public_Resources/OpenRecordsRequests.aspx</t>
  </si>
  <si>
    <t>emailed on 4/28 to get a link to download the whole file</t>
  </si>
  <si>
    <t>2016 - 2020</t>
  </si>
  <si>
    <t>2012 - 2019</t>
  </si>
  <si>
    <t>2009 - 2021</t>
  </si>
  <si>
    <t>Emailed Jaron Foster on 4/28; replied with data on 4/28</t>
  </si>
  <si>
    <t>emailed on 4/28 for records request template</t>
  </si>
  <si>
    <t>Emailed them on 4/28</t>
  </si>
  <si>
    <t>Emailed honolulu civil beat on 4/28; heard back on 4/29 that they will not share the raw data</t>
  </si>
  <si>
    <t>PR</t>
  </si>
  <si>
    <t>DC</t>
  </si>
  <si>
    <t>https://dchr.dc.gov/public-employee-salary-information</t>
  </si>
  <si>
    <t>A Samoa</t>
  </si>
  <si>
    <t>https://www.dasoarmasg.net/archives-and-records-center</t>
  </si>
  <si>
    <t>Still should do records requests for 2014-2015, 2017, 2019, 2021</t>
  </si>
  <si>
    <t>Data only available above 50k</t>
  </si>
  <si>
    <t>Emailed for historical copies on 5/1</t>
  </si>
  <si>
    <t>emailed on 5/1</t>
  </si>
  <si>
    <t>Called 501-682-8200 on 5/2 -- got transferred to scott hardin information officer for DSA (501-682-5339) and left a voicemail</t>
  </si>
  <si>
    <t>Called (850-487-1746) state data center in the dept of management services on 5/2 --- learned that I need to make records requests to FL Department of Management services</t>
  </si>
  <si>
    <t>Filed request</t>
  </si>
  <si>
    <t>X</t>
  </si>
  <si>
    <t>Dates of request</t>
  </si>
  <si>
    <t>Link to request</t>
  </si>
  <si>
    <t>https://www.muckrock.com/foi/texas-109/texas-state-employee-compensation-data-2019-2022-128279/</t>
  </si>
  <si>
    <t>Quarterly from 2019 to the present</t>
  </si>
  <si>
    <t>2016 - 2021 Fys (just associated IDs)</t>
  </si>
  <si>
    <t>https://www.muckrock.com/foi/virginia-128/virginia-state-employee-ids-128280/</t>
  </si>
  <si>
    <t xml:space="preserve">emailed on 5/2 </t>
  </si>
  <si>
    <t>1/19 - 3/22</t>
  </si>
  <si>
    <t>https://www.muckrock.com/foi/kentucky-147/kentucky-employee-salary-data-2019-2022-128288/</t>
  </si>
  <si>
    <t>https://www.muckrock.com/foi/florida-34/florida-state-employee-salaries-2019-2022-128289/</t>
  </si>
  <si>
    <t>come back to this site on performance indicators: https://wwwcfprd.doa.louisiana.gov/lapas/public/index.cfm</t>
  </si>
  <si>
    <t>Month</t>
  </si>
  <si>
    <t>Data only covers high-level employees (~700 per year) -- reached out on 5/2 for two missing months</t>
  </si>
  <si>
    <t>1/19 - 3/22 by quarter</t>
  </si>
  <si>
    <t>https://www.muckrock.com/foi/delaware-236/delaware-state-employees-2019-2022-128299/</t>
  </si>
  <si>
    <t>https://www.muckrock.com/foi/nevada-301/nevada-state-employees-2019-2022-128300/</t>
  </si>
  <si>
    <t>https://www.muckrock.com/foi/nebraska-300/nebraska-state-employees-2019-2022-128301/</t>
  </si>
  <si>
    <t>Emailed Nick for a request template on 5/3</t>
  </si>
  <si>
    <t>1/19 - 3/22 by month</t>
  </si>
  <si>
    <t>https://www.muckrock.com/foi/wyoming-305/wyoming-state-employees-2019-2022-128342/</t>
  </si>
  <si>
    <t>https://www.muckrock.com/foi/united-states-of-america-10/arizona-state-employees-2019-2022-128442/#comms</t>
  </si>
  <si>
    <t>emailed on 4/28; responded on 4/29 with someone else to reach out to and sent email on 4/29; heard on 5/4 that they are working on it!</t>
  </si>
  <si>
    <t>sent an email to sacbee on 4/28; messaged the state controllers office on 5/2 to see if I can get the names; should get the files by 5/6; got data on 5/6</t>
  </si>
  <si>
    <t>https://www.muckrock.com/foi/alabama-159/alabama-state-employees-2019-2022-128711/#</t>
  </si>
  <si>
    <t>Calendar Year</t>
  </si>
  <si>
    <t>Fiscal Year</t>
  </si>
  <si>
    <t>Year (unsure)</t>
  </si>
  <si>
    <t>Veteran</t>
  </si>
  <si>
    <t>No YTD gross salary</t>
  </si>
  <si>
    <t>Day</t>
  </si>
  <si>
    <t>2010 - 2022</t>
  </si>
  <si>
    <t>Fiscal Year (with hire date)</t>
  </si>
  <si>
    <t>Calendar Year (with hire date)</t>
  </si>
  <si>
    <t>Quarter</t>
  </si>
  <si>
    <t>Quarter (with hire date)</t>
  </si>
  <si>
    <t>2011 - 2022</t>
  </si>
  <si>
    <t>2011 - 2013, 2016, 2018, 2020, 2022</t>
  </si>
  <si>
    <t>2015 - 2021</t>
  </si>
  <si>
    <t>Race / Ethnicity</t>
  </si>
  <si>
    <t>Union / civil service</t>
  </si>
  <si>
    <t>Frequency</t>
  </si>
  <si>
    <t>received</t>
  </si>
  <si>
    <t>https://www.muckrock.com/foi/tennessee-155/tennessee-state-employees-2019-2022-128829/#comms</t>
  </si>
  <si>
    <t>https://www.muckrock.com/foi/south-carolina-302/south-carolina-state-employees-2019-2022-128830/</t>
  </si>
  <si>
    <t>Filed 2nd request</t>
  </si>
  <si>
    <t>NA</t>
  </si>
  <si>
    <t>1/10 - 12/18</t>
  </si>
  <si>
    <t>Confidential</t>
  </si>
  <si>
    <t>Emailed on 4/28 regarding historical data; received a response 4/28 saying they can send me historical files as excel docs; responded and asked for everything; Dan Egan sent me 2011-2021 annual reports on 5/2 and I asked for bi-annual too. He sent a few years of bi-annual, waiting for more</t>
  </si>
  <si>
    <t>Sex</t>
  </si>
  <si>
    <t>Bi-annual</t>
  </si>
  <si>
    <t>2010 - 2021</t>
  </si>
  <si>
    <t>source</t>
  </si>
  <si>
    <t>2010-2018</t>
  </si>
  <si>
    <t>2010 - 2018</t>
  </si>
  <si>
    <t>2018 - present</t>
  </si>
  <si>
    <t>2019 - present</t>
  </si>
  <si>
    <t>Not submitted on Muckrock -- see email confirmation - 6/7</t>
  </si>
  <si>
    <t>2014 - 2022</t>
  </si>
  <si>
    <t>Month (with hire date)</t>
  </si>
  <si>
    <t>ID</t>
  </si>
  <si>
    <t>not through muckrock</t>
  </si>
  <si>
    <t>1999-2021</t>
  </si>
  <si>
    <t>https://transparentdata.idaho.gov/data/#/35465/query=8D78BAFDDEEC68EA7093876294D63183&amp;embed=n</t>
  </si>
  <si>
    <t>Hourly rate is the most recent hourly rate paid to the employee.</t>
  </si>
  <si>
    <t>2019 - 2022</t>
  </si>
  <si>
    <t>Monthly (with hire date)</t>
  </si>
  <si>
    <t>2019-2022</t>
  </si>
  <si>
    <t>Quarterly</t>
  </si>
  <si>
    <t>2018 - 2022</t>
  </si>
  <si>
    <t>two files for each period due to data size limitations</t>
  </si>
  <si>
    <t>refile for earlier dates -- need to ask for civil service</t>
  </si>
  <si>
    <t>2015 - 2022</t>
  </si>
  <si>
    <t>Re-request data with first and middle full names and job titles
When you clean this, be sure to doublecheck that all the data around 2020/2021 are there. They changed how they report it and something might have been dropped while downloading</t>
  </si>
  <si>
    <t>ask for more detail</t>
  </si>
  <si>
    <t>pre-merge data complete</t>
  </si>
  <si>
    <t>contains judicial or legislative branch data</t>
  </si>
  <si>
    <t>required fastlink unique id assignment</t>
  </si>
  <si>
    <t>blocked on veteran status; string distance match on first name and last name (concat with suffix)</t>
  </si>
  <si>
    <t>Year/Quarter</t>
  </si>
  <si>
    <t>2013, 2014, 2017-2021</t>
  </si>
  <si>
    <t xml:space="preserve">TRUE </t>
  </si>
  <si>
    <t>merge variables for unique ids</t>
  </si>
  <si>
    <t>contains correctional officer data</t>
  </si>
  <si>
    <t>?</t>
  </si>
  <si>
    <t>law enforcement officers (with names)</t>
  </si>
  <si>
    <t>blocked on gender; exact matching on race; string matching on first name, middle name, and last name (concated with suffix)</t>
  </si>
  <si>
    <t>notes</t>
  </si>
  <si>
    <t>giving up on Illinois for now. It is too hard to distinguish between switchers and different people -- sent a new request on 10/31</t>
  </si>
  <si>
    <t>no blocking; direct merge on middle initial and partial string distance matching on first and last name (concat with suffix)</t>
  </si>
  <si>
    <t>still a couple of years that I have not touched yet</t>
  </si>
  <si>
    <t>no blocking; partial string matching on first name and last name and middle name/initial</t>
  </si>
  <si>
    <t xml:space="preserve">Follow up with state about DOB -- do they have it? </t>
  </si>
  <si>
    <t>NO</t>
  </si>
  <si>
    <t>public records request (outside muckrock see email from 6/7)</t>
  </si>
  <si>
    <t>blocked on gender and race/ethnicity; exact match on middle initial, and string distance match on first name and last name (concat with suffix)</t>
  </si>
  <si>
    <t>no blocking; exact merge on original hire date and middle initial; prob merge on first and last names</t>
  </si>
  <si>
    <t>waiting on this -- as with IL tough to fully dedup</t>
  </si>
  <si>
    <t>no blocking; exact match on start dates; partial match on first and last names</t>
  </si>
  <si>
    <t>I only had to run fastlink on the authority data ( &lt; 20% of all the data) -- for that, no blocking; partial matching on first and last names</t>
  </si>
  <si>
    <t>no blocking; direct merge on the year employee began working with the state; partial matching on first name and last name (concatted with suffix</t>
  </si>
  <si>
    <t>no blocking; exact match on middle initial; partial match on first and last name (concatted with suffix)</t>
  </si>
  <si>
    <t>preemptively dropped the college and university employees; note that about 25 percent of the obserations have prior but unavailable records. Not too concerned about this since most of these are &lt; 1999</t>
  </si>
  <si>
    <t>blocked on roughly the decade someone started working for the state; exact matching on original hire date; partial string matching on first name and last name (joined with suffix). (left out middle initial due to Nas)</t>
  </si>
  <si>
    <t>requested more data outside of muckrock on 11/24</t>
  </si>
  <si>
    <t>emailed the state on 11/26 about meaning of "exempt" here: https://www.transform.ar.gov/personnel/resources/class-code-search/</t>
  </si>
  <si>
    <t>emailed them on 11/27 to see if they can give me job title codes -- otherwise going to have to do a lot of cleaning of names and then fastlink</t>
  </si>
  <si>
    <t>submiteed a request to the state auditor on 11/28 not via muckrock</t>
  </si>
  <si>
    <t>emailed state about job classifications on 11/26 here: https://apps.das.nh.gov/HRJobClassifications/ClassSpecifications.aspx -- followed up with jenner E on 12/6</t>
  </si>
  <si>
    <t>submitted question to state HR dept on their website about determining classification status with job codes on 12/7</t>
  </si>
  <si>
    <t>This was too computationally difficult -- did everything directly in post_unique R file</t>
  </si>
  <si>
    <t>This looks doable</t>
  </si>
  <si>
    <t>should reach out to state to see how to get civil service from bargaining unit and get 2022 data</t>
  </si>
  <si>
    <t>submited updated request with coverage variable on 12/8 via the state portal</t>
  </si>
  <si>
    <t>no blocking; exact match on middle initial; partial match on first and last names</t>
  </si>
  <si>
    <t>civil service data</t>
  </si>
  <si>
    <t>no blocking; exact match on start dates and middle initial; partial match on first and last names</t>
  </si>
  <si>
    <t xml:space="preserve">need to hear back from the state about the start date variable and whether it  is different in 2015 and earlier before calling this good. </t>
  </si>
  <si>
    <t>sent request outside of muckrock on 12/14</t>
  </si>
  <si>
    <t xml:space="preserve">email back to MD DOT -- they responded on 12/16 -- they sent different codes that I wanted. </t>
  </si>
  <si>
    <t>This needs to be cleaned and more requested</t>
  </si>
  <si>
    <t xml:space="preserve">I think we can get a few years of data from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</si>
</sst>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checkbook.delaware.gov/" TargetMode="External"/><Relationship Id="rId18" Type="http://schemas.openxmlformats.org/officeDocument/2006/relationships/hyperlink" Target="https://www.omb.nd.gov/financial-transparency/dashboards/employee-compensation-dashboard" TargetMode="External"/><Relationship Id="rId26" Type="http://schemas.openxmlformats.org/officeDocument/2006/relationships/hyperlink" Target="https://www.data.illinois.gov/dataset/725state_employee_pay_hired_after_112011" TargetMode="External"/><Relationship Id="rId3" Type="http://schemas.openxmlformats.org/officeDocument/2006/relationships/hyperlink" Target="https://transparency.ky.gov/search/Pages/SalarySearch.aspx" TargetMode="External"/><Relationship Id="rId21" Type="http://schemas.openxmlformats.org/officeDocument/2006/relationships/hyperlink" Target="https://salaries.myflorida.com/" TargetMode="External"/><Relationship Id="rId7" Type="http://schemas.openxmlformats.org/officeDocument/2006/relationships/hyperlink" Target="http://pennwatch.pa.gov/employees/Pages/Employee-Salaries.aspx" TargetMode="External"/><Relationship Id="rId12" Type="http://schemas.openxmlformats.org/officeDocument/2006/relationships/hyperlink" Target="https://www.ark.org/dfa/transparency/employee_compensation.php" TargetMode="External"/><Relationship Id="rId17" Type="http://schemas.openxmlformats.org/officeDocument/2006/relationships/hyperlink" Target="https://www.datapoint.apa.virginia.gov/salaries.php" TargetMode="External"/><Relationship Id="rId25" Type="http://schemas.openxmlformats.org/officeDocument/2006/relationships/hyperlink" Target="https://mn.gov/mmb/transparency-mn/payrolldata.jsp" TargetMode="External"/><Relationship Id="rId33" Type="http://schemas.openxmlformats.org/officeDocument/2006/relationships/hyperlink" Target="https://salaries.news.baltimoresun.com/" TargetMode="External"/><Relationship Id="rId2" Type="http://schemas.openxmlformats.org/officeDocument/2006/relationships/hyperlink" Target="https://www.civilbeat.org/projects/public-employee-salaries/" TargetMode="External"/><Relationship Id="rId16" Type="http://schemas.openxmlformats.org/officeDocument/2006/relationships/hyperlink" Target="https://salaries.texastribune.org/departments/" TargetMode="External"/><Relationship Id="rId20" Type="http://schemas.openxmlformats.org/officeDocument/2006/relationships/hyperlink" Target="https://salary.app.tn.gov/public/searchsalary" TargetMode="External"/><Relationship Id="rId29" Type="http://schemas.openxmlformats.org/officeDocument/2006/relationships/hyperlink" Target="https://www.maine.gov/osc/administration/data-share" TargetMode="External"/><Relationship Id="rId1" Type="http://schemas.openxmlformats.org/officeDocument/2006/relationships/hyperlink" Target="https://fiscal.wa.gov/Salaries.aspx" TargetMode="External"/><Relationship Id="rId6" Type="http://schemas.openxmlformats.org/officeDocument/2006/relationships/hyperlink" Target="https://www.sacbee.com/news/databases/state-pay/article229468549.html?appSession=4H1RQ01868XU6T4WSD7CS0NW87858QH23YN7L0ECUJ3B67041394C7XJ3SE21KTZ3A8F198DML8GJZWWU38I776B2JX2692XNKPO323O9C58M51LBAF638QOJU71JB89" TargetMode="External"/><Relationship Id="rId11" Type="http://schemas.openxmlformats.org/officeDocument/2006/relationships/hyperlink" Target="https://aksalarydatabase.org/original_data" TargetMode="External"/><Relationship Id="rId24" Type="http://schemas.openxmlformats.org/officeDocument/2006/relationships/hyperlink" Target="https://data.ny.gov/Transparency/Salary-Information-for-State-Authorities/unag-2p27" TargetMode="External"/><Relationship Id="rId32" Type="http://schemas.openxmlformats.org/officeDocument/2006/relationships/hyperlink" Target="http://kanview.ks.gov/DataDownload.aspx" TargetMode="External"/><Relationship Id="rId5" Type="http://schemas.openxmlformats.org/officeDocument/2006/relationships/hyperlink" Target="https://nsla.nv.gov/public-records/" TargetMode="External"/><Relationship Id="rId15" Type="http://schemas.openxmlformats.org/officeDocument/2006/relationships/hyperlink" Target="https://www.in.gov/itp/visualizations/state-employees/employee-salaries/" TargetMode="External"/><Relationship Id="rId23" Type="http://schemas.openxmlformats.org/officeDocument/2006/relationships/hyperlink" Target="https://www.muckrock.com/foi/wyoming-305/wyoming-public-records-act-request-government-employee-salary-data-2021-125351/" TargetMode="External"/><Relationship Id="rId28" Type="http://schemas.openxmlformats.org/officeDocument/2006/relationships/hyperlink" Target="https://transparentdata.idaho.gov/data/" TargetMode="External"/><Relationship Id="rId10" Type="http://schemas.openxmlformats.org/officeDocument/2006/relationships/hyperlink" Target="https://westvirginia.opengov.com/transparency" TargetMode="External"/><Relationship Id="rId19" Type="http://schemas.openxmlformats.org/officeDocument/2006/relationships/hyperlink" Target="https://www.admin.sc.gov/transparency/state-salaries" TargetMode="External"/><Relationship Id="rId31" Type="http://schemas.openxmlformats.org/officeDocument/2006/relationships/hyperlink" Target="http://www.transparency.ri.gov/payroll/" TargetMode="External"/><Relationship Id="rId4" Type="http://schemas.openxmlformats.org/officeDocument/2006/relationships/hyperlink" Target="https://ssp.nm.gov/" TargetMode="External"/><Relationship Id="rId9" Type="http://schemas.openxmlformats.org/officeDocument/2006/relationships/hyperlink" Target="https://data.vermont.gov/Government/State-of-Vermont-Employee-Salaries/jgqy-2smf" TargetMode="External"/><Relationship Id="rId14" Type="http://schemas.openxmlformats.org/officeDocument/2006/relationships/hyperlink" Target="https://open.alabama.gov/Checkbook/Category/CategoryPayeeSummary2.aspx?socode=HR" TargetMode="External"/><Relationship Id="rId22" Type="http://schemas.openxmlformats.org/officeDocument/2006/relationships/hyperlink" Target="http://nebraskaccess.ne.gov/salariespublicemployees.asp" TargetMode="External"/><Relationship Id="rId27" Type="http://schemas.openxmlformats.org/officeDocument/2006/relationships/hyperlink" Target="https://cthrupayroll.mass.gov/" TargetMode="External"/><Relationship Id="rId30" Type="http://schemas.openxmlformats.org/officeDocument/2006/relationships/hyperlink" Target="https://www.nh.gov/transparentnh/search/index.htm" TargetMode="External"/><Relationship Id="rId8" Type="http://schemas.openxmlformats.org/officeDocument/2006/relationships/hyperlink" Target="https://www.wiscnews.com/community/baraboonewsrepublic/news/local/govt-and-politics/database-wisconsin-state-employee-salaries/html_2a8e8ebb-ff3e-5722-81e4-2badd51808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E6B6-59F0-9443-B1D5-0D7A93EEBF02}">
  <dimension ref="A1:R60"/>
  <sheetViews>
    <sheetView zoomScale="10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RowHeight="16" x14ac:dyDescent="0.2"/>
  <cols>
    <col min="2" max="2" width="32" customWidth="1"/>
    <col min="3" max="8" width="13.33203125" customWidth="1"/>
    <col min="9" max="9" width="33" customWidth="1"/>
    <col min="10" max="10" width="11.83203125" customWidth="1"/>
    <col min="13" max="13" width="34.5" customWidth="1"/>
    <col min="16" max="16" width="11.33203125" bestFit="1" customWidth="1"/>
  </cols>
  <sheetData>
    <row r="1" spans="1:18" x14ac:dyDescent="0.2">
      <c r="A1" t="s">
        <v>0</v>
      </c>
      <c r="B1" t="s">
        <v>3</v>
      </c>
      <c r="C1" t="s">
        <v>183</v>
      </c>
      <c r="D1" t="s">
        <v>192</v>
      </c>
      <c r="E1" t="s">
        <v>170</v>
      </c>
      <c r="F1" t="s">
        <v>181</v>
      </c>
      <c r="G1" t="s">
        <v>182</v>
      </c>
      <c r="H1" t="s">
        <v>171</v>
      </c>
      <c r="I1" t="s">
        <v>10</v>
      </c>
      <c r="J1" t="s">
        <v>195</v>
      </c>
      <c r="K1" t="s">
        <v>101</v>
      </c>
      <c r="L1" t="s">
        <v>112</v>
      </c>
      <c r="M1" t="s">
        <v>10</v>
      </c>
      <c r="N1" t="s">
        <v>141</v>
      </c>
      <c r="O1" t="s">
        <v>143</v>
      </c>
      <c r="P1" t="s">
        <v>144</v>
      </c>
      <c r="Q1" t="s">
        <v>187</v>
      </c>
      <c r="R1" t="s">
        <v>143</v>
      </c>
    </row>
    <row r="2" spans="1:18" x14ac:dyDescent="0.2">
      <c r="A2" t="s">
        <v>63</v>
      </c>
      <c r="B2" t="s">
        <v>215</v>
      </c>
      <c r="C2" t="s">
        <v>211</v>
      </c>
      <c r="G2" t="s">
        <v>142</v>
      </c>
      <c r="J2" s="1" t="s">
        <v>65</v>
      </c>
      <c r="K2" t="s">
        <v>104</v>
      </c>
      <c r="L2" t="s">
        <v>127</v>
      </c>
      <c r="N2" t="s">
        <v>142</v>
      </c>
      <c r="O2" t="s">
        <v>199</v>
      </c>
    </row>
    <row r="3" spans="1:18" x14ac:dyDescent="0.2">
      <c r="A3" t="s">
        <v>74</v>
      </c>
      <c r="J3" s="1" t="s">
        <v>100</v>
      </c>
      <c r="K3" t="s">
        <v>102</v>
      </c>
      <c r="L3" t="s">
        <v>149</v>
      </c>
      <c r="N3" t="s">
        <v>142</v>
      </c>
      <c r="O3" t="s">
        <v>156</v>
      </c>
      <c r="P3" t="s">
        <v>166</v>
      </c>
    </row>
    <row r="4" spans="1:18" x14ac:dyDescent="0.2">
      <c r="A4" t="s">
        <v>13</v>
      </c>
      <c r="B4" t="s">
        <v>215</v>
      </c>
      <c r="C4" t="s">
        <v>202</v>
      </c>
      <c r="D4" t="s">
        <v>142</v>
      </c>
      <c r="F4" t="s">
        <v>142</v>
      </c>
      <c r="I4" s="2"/>
      <c r="J4" s="1" t="s">
        <v>53</v>
      </c>
      <c r="K4" t="s">
        <v>104</v>
      </c>
      <c r="L4" t="s">
        <v>139</v>
      </c>
      <c r="N4" t="s">
        <v>142</v>
      </c>
    </row>
    <row r="5" spans="1:18" x14ac:dyDescent="0.2">
      <c r="A5" t="s">
        <v>78</v>
      </c>
      <c r="B5" t="s">
        <v>208</v>
      </c>
      <c r="I5" s="2" t="s">
        <v>214</v>
      </c>
      <c r="K5" t="s">
        <v>104</v>
      </c>
      <c r="N5" t="s">
        <v>142</v>
      </c>
      <c r="O5" t="s">
        <v>156</v>
      </c>
      <c r="P5" t="s">
        <v>163</v>
      </c>
    </row>
    <row r="6" spans="1:18" x14ac:dyDescent="0.2">
      <c r="A6" t="s">
        <v>58</v>
      </c>
      <c r="B6" t="s">
        <v>28</v>
      </c>
      <c r="C6" t="s">
        <v>167</v>
      </c>
      <c r="J6" s="1" t="s">
        <v>59</v>
      </c>
      <c r="K6" t="s">
        <v>104</v>
      </c>
      <c r="L6" t="s">
        <v>165</v>
      </c>
    </row>
    <row r="7" spans="1:18" x14ac:dyDescent="0.2">
      <c r="A7" t="s">
        <v>76</v>
      </c>
      <c r="B7" t="s">
        <v>210</v>
      </c>
      <c r="C7" t="s">
        <v>172</v>
      </c>
      <c r="I7" s="2"/>
      <c r="K7" t="s">
        <v>103</v>
      </c>
      <c r="L7" t="s">
        <v>128</v>
      </c>
      <c r="M7" s="1"/>
      <c r="N7" t="s">
        <v>142</v>
      </c>
      <c r="O7" t="s">
        <v>199</v>
      </c>
    </row>
    <row r="8" spans="1:18" x14ac:dyDescent="0.2">
      <c r="A8" t="s">
        <v>8</v>
      </c>
      <c r="B8" t="s">
        <v>180</v>
      </c>
      <c r="C8" t="s">
        <v>167</v>
      </c>
      <c r="D8" t="s">
        <v>142</v>
      </c>
      <c r="F8" t="s">
        <v>142</v>
      </c>
      <c r="J8" t="s">
        <v>9</v>
      </c>
      <c r="K8" t="s">
        <v>104</v>
      </c>
    </row>
    <row r="9" spans="1:18" x14ac:dyDescent="0.2">
      <c r="A9" t="s">
        <v>79</v>
      </c>
      <c r="I9" s="2"/>
      <c r="J9" s="1" t="s">
        <v>95</v>
      </c>
      <c r="K9" t="s">
        <v>111</v>
      </c>
      <c r="N9" t="s">
        <v>142</v>
      </c>
      <c r="O9" t="s">
        <v>156</v>
      </c>
      <c r="P9" t="s">
        <v>157</v>
      </c>
    </row>
    <row r="10" spans="1:18" x14ac:dyDescent="0.2">
      <c r="A10" t="s">
        <v>80</v>
      </c>
      <c r="B10" t="s">
        <v>173</v>
      </c>
      <c r="C10" t="s">
        <v>209</v>
      </c>
      <c r="D10" t="s">
        <v>142</v>
      </c>
      <c r="F10" t="s">
        <v>142</v>
      </c>
      <c r="I10" t="s">
        <v>213</v>
      </c>
      <c r="J10" s="1" t="s">
        <v>96</v>
      </c>
      <c r="K10" t="s">
        <v>105</v>
      </c>
      <c r="L10" t="s">
        <v>140</v>
      </c>
      <c r="N10" t="s">
        <v>142</v>
      </c>
      <c r="O10" t="s">
        <v>150</v>
      </c>
      <c r="P10" t="s">
        <v>152</v>
      </c>
      <c r="Q10" t="s">
        <v>142</v>
      </c>
      <c r="R10" t="s">
        <v>197</v>
      </c>
    </row>
    <row r="11" spans="1:18" x14ac:dyDescent="0.2">
      <c r="A11" t="s">
        <v>44</v>
      </c>
      <c r="B11" t="s">
        <v>5</v>
      </c>
      <c r="C11" t="s">
        <v>168</v>
      </c>
      <c r="J11" t="s">
        <v>45</v>
      </c>
      <c r="K11" t="s">
        <v>104</v>
      </c>
    </row>
    <row r="12" spans="1:18" x14ac:dyDescent="0.2">
      <c r="A12" t="s">
        <v>61</v>
      </c>
      <c r="B12" t="s">
        <v>179</v>
      </c>
      <c r="C12" t="s">
        <v>168</v>
      </c>
      <c r="J12" s="1" t="s">
        <v>62</v>
      </c>
      <c r="K12" t="s">
        <v>104</v>
      </c>
      <c r="L12" t="s">
        <v>129</v>
      </c>
      <c r="M12" t="s">
        <v>135</v>
      </c>
    </row>
    <row r="13" spans="1:18" x14ac:dyDescent="0.2">
      <c r="A13" t="s">
        <v>72</v>
      </c>
      <c r="B13" t="s">
        <v>107</v>
      </c>
      <c r="C13" t="s">
        <v>168</v>
      </c>
      <c r="D13" t="s">
        <v>142</v>
      </c>
      <c r="J13" s="1" t="s">
        <v>106</v>
      </c>
      <c r="K13" t="s">
        <v>104</v>
      </c>
    </row>
    <row r="14" spans="1:18" x14ac:dyDescent="0.2">
      <c r="A14" t="s">
        <v>203</v>
      </c>
      <c r="B14" t="s">
        <v>205</v>
      </c>
      <c r="C14" t="s">
        <v>172</v>
      </c>
      <c r="H14" t="s">
        <v>142</v>
      </c>
      <c r="I14" t="s">
        <v>207</v>
      </c>
      <c r="J14" s="1" t="s">
        <v>206</v>
      </c>
      <c r="K14" t="s">
        <v>104</v>
      </c>
      <c r="N14" t="s">
        <v>142</v>
      </c>
      <c r="P14" t="s">
        <v>204</v>
      </c>
    </row>
    <row r="15" spans="1:18" x14ac:dyDescent="0.2">
      <c r="A15" t="s">
        <v>69</v>
      </c>
      <c r="B15" t="s">
        <v>5</v>
      </c>
      <c r="C15" t="s">
        <v>169</v>
      </c>
      <c r="E15" t="s">
        <v>142</v>
      </c>
      <c r="G15" t="s">
        <v>142</v>
      </c>
      <c r="J15" s="1" t="s">
        <v>99</v>
      </c>
      <c r="K15" t="s">
        <v>104</v>
      </c>
    </row>
    <row r="16" spans="1:18" x14ac:dyDescent="0.2">
      <c r="A16" t="s">
        <v>81</v>
      </c>
      <c r="J16" s="1" t="s">
        <v>97</v>
      </c>
      <c r="K16" t="s">
        <v>98</v>
      </c>
      <c r="L16" t="s">
        <v>164</v>
      </c>
    </row>
    <row r="17" spans="1:18" x14ac:dyDescent="0.2">
      <c r="A17" t="s">
        <v>19</v>
      </c>
      <c r="B17" t="s">
        <v>20</v>
      </c>
      <c r="C17" t="s">
        <v>168</v>
      </c>
      <c r="H17" t="s">
        <v>142</v>
      </c>
      <c r="J17" s="1" t="s">
        <v>22</v>
      </c>
      <c r="K17" t="s">
        <v>104</v>
      </c>
    </row>
    <row r="18" spans="1:18" x14ac:dyDescent="0.2">
      <c r="A18" t="s">
        <v>47</v>
      </c>
      <c r="J18" s="1" t="s">
        <v>46</v>
      </c>
      <c r="K18" t="s">
        <v>118</v>
      </c>
      <c r="L18" t="s">
        <v>117</v>
      </c>
      <c r="N18" t="s">
        <v>142</v>
      </c>
      <c r="O18" t="s">
        <v>150</v>
      </c>
      <c r="P18" t="s">
        <v>151</v>
      </c>
    </row>
    <row r="19" spans="1:18" x14ac:dyDescent="0.2">
      <c r="A19" t="s">
        <v>75</v>
      </c>
      <c r="K19" t="s">
        <v>103</v>
      </c>
      <c r="L19" t="s">
        <v>184</v>
      </c>
      <c r="M19" t="s">
        <v>153</v>
      </c>
      <c r="N19" t="s">
        <v>142</v>
      </c>
      <c r="O19" t="s">
        <v>199</v>
      </c>
    </row>
    <row r="20" spans="1:18" x14ac:dyDescent="0.2">
      <c r="A20" t="s">
        <v>32</v>
      </c>
      <c r="B20" t="s">
        <v>173</v>
      </c>
      <c r="C20" t="s">
        <v>172</v>
      </c>
      <c r="G20" t="s">
        <v>142</v>
      </c>
      <c r="J20" s="1" t="s">
        <v>33</v>
      </c>
      <c r="K20" t="s">
        <v>104</v>
      </c>
    </row>
    <row r="21" spans="1:18" x14ac:dyDescent="0.2">
      <c r="A21" t="s">
        <v>38</v>
      </c>
      <c r="B21" t="s">
        <v>124</v>
      </c>
      <c r="C21" t="s">
        <v>172</v>
      </c>
      <c r="J21" s="1" t="s">
        <v>39</v>
      </c>
      <c r="K21" t="s">
        <v>104</v>
      </c>
    </row>
    <row r="22" spans="1:18" x14ac:dyDescent="0.2">
      <c r="A22" t="s">
        <v>31</v>
      </c>
      <c r="B22" t="s">
        <v>108</v>
      </c>
      <c r="C22" t="s">
        <v>167</v>
      </c>
      <c r="J22" s="1" t="s">
        <v>109</v>
      </c>
      <c r="K22" t="s">
        <v>104</v>
      </c>
    </row>
    <row r="23" spans="1:18" x14ac:dyDescent="0.2">
      <c r="A23" t="s">
        <v>82</v>
      </c>
      <c r="B23" t="s">
        <v>113</v>
      </c>
      <c r="C23" t="s">
        <v>169</v>
      </c>
      <c r="J23" t="s">
        <v>86</v>
      </c>
      <c r="K23" t="s">
        <v>104</v>
      </c>
      <c r="M23" t="s">
        <v>114</v>
      </c>
    </row>
    <row r="24" spans="1:18" x14ac:dyDescent="0.2">
      <c r="A24" t="s">
        <v>1</v>
      </c>
      <c r="B24" t="s">
        <v>5</v>
      </c>
      <c r="C24" t="s">
        <v>174</v>
      </c>
      <c r="G24" t="s">
        <v>142</v>
      </c>
      <c r="J24" s="1" t="s">
        <v>2</v>
      </c>
      <c r="K24" t="s">
        <v>104</v>
      </c>
    </row>
    <row r="25" spans="1:18" x14ac:dyDescent="0.2">
      <c r="A25" t="s">
        <v>50</v>
      </c>
      <c r="B25" t="s">
        <v>52</v>
      </c>
      <c r="C25" t="s">
        <v>167</v>
      </c>
      <c r="J25" t="s">
        <v>51</v>
      </c>
      <c r="K25" t="s">
        <v>104</v>
      </c>
    </row>
    <row r="26" spans="1:18" x14ac:dyDescent="0.2">
      <c r="A26" t="s">
        <v>83</v>
      </c>
      <c r="B26" t="s">
        <v>215</v>
      </c>
      <c r="C26" t="s">
        <v>154</v>
      </c>
      <c r="D26" t="s">
        <v>142</v>
      </c>
      <c r="F26" t="s">
        <v>142</v>
      </c>
      <c r="G26" t="s">
        <v>142</v>
      </c>
      <c r="I26" s="2"/>
      <c r="K26" t="s">
        <v>104</v>
      </c>
      <c r="N26" t="s">
        <v>142</v>
      </c>
      <c r="O26" t="s">
        <v>199</v>
      </c>
    </row>
    <row r="27" spans="1:18" x14ac:dyDescent="0.2">
      <c r="A27" t="s">
        <v>18</v>
      </c>
      <c r="B27" t="s">
        <v>5</v>
      </c>
      <c r="C27" t="s">
        <v>167</v>
      </c>
      <c r="H27" t="s">
        <v>142</v>
      </c>
      <c r="K27" t="s">
        <v>104</v>
      </c>
      <c r="M27" t="s">
        <v>115</v>
      </c>
    </row>
    <row r="28" spans="1:18" x14ac:dyDescent="0.2">
      <c r="A28" t="s">
        <v>40</v>
      </c>
      <c r="B28" t="s">
        <v>201</v>
      </c>
      <c r="C28" t="s">
        <v>202</v>
      </c>
      <c r="J28" t="s">
        <v>237</v>
      </c>
      <c r="K28" t="s">
        <v>104</v>
      </c>
      <c r="N28" t="s">
        <v>142</v>
      </c>
      <c r="O28" t="s">
        <v>199</v>
      </c>
      <c r="P28" t="s">
        <v>200</v>
      </c>
      <c r="Q28" t="s">
        <v>142</v>
      </c>
      <c r="R28" t="s">
        <v>197</v>
      </c>
    </row>
    <row r="29" spans="1:18" x14ac:dyDescent="0.2">
      <c r="A29" t="s">
        <v>70</v>
      </c>
      <c r="B29" t="s">
        <v>173</v>
      </c>
      <c r="C29" t="s">
        <v>174</v>
      </c>
      <c r="J29" s="1" t="s">
        <v>93</v>
      </c>
      <c r="K29" t="s">
        <v>94</v>
      </c>
      <c r="N29" t="s">
        <v>142</v>
      </c>
      <c r="O29" t="s">
        <v>199</v>
      </c>
    </row>
    <row r="30" spans="1:18" x14ac:dyDescent="0.2">
      <c r="A30" t="s">
        <v>73</v>
      </c>
      <c r="J30" s="1" t="s">
        <v>91</v>
      </c>
      <c r="K30" t="s">
        <v>92</v>
      </c>
      <c r="N30" t="s">
        <v>142</v>
      </c>
      <c r="O30" t="s">
        <v>156</v>
      </c>
      <c r="P30" t="s">
        <v>159</v>
      </c>
    </row>
    <row r="31" spans="1:18" x14ac:dyDescent="0.2">
      <c r="A31" t="s">
        <v>30</v>
      </c>
      <c r="B31" t="s">
        <v>20</v>
      </c>
      <c r="C31" t="s">
        <v>167</v>
      </c>
      <c r="J31" s="1" t="s">
        <v>110</v>
      </c>
      <c r="K31" t="s">
        <v>104</v>
      </c>
    </row>
    <row r="32" spans="1:18" x14ac:dyDescent="0.2">
      <c r="A32" t="s">
        <v>85</v>
      </c>
      <c r="B32" t="s">
        <v>173</v>
      </c>
      <c r="C32" t="s">
        <v>175</v>
      </c>
      <c r="J32" t="s">
        <v>90</v>
      </c>
      <c r="K32" t="s">
        <v>104</v>
      </c>
    </row>
    <row r="33" spans="1:18" x14ac:dyDescent="0.2">
      <c r="A33" t="s">
        <v>56</v>
      </c>
      <c r="C33" t="s">
        <v>154</v>
      </c>
      <c r="J33" s="1" t="s">
        <v>57</v>
      </c>
      <c r="K33" t="s">
        <v>104</v>
      </c>
      <c r="M33" t="s">
        <v>155</v>
      </c>
    </row>
    <row r="34" spans="1:18" x14ac:dyDescent="0.2">
      <c r="A34" t="s">
        <v>84</v>
      </c>
      <c r="B34" t="s">
        <v>194</v>
      </c>
      <c r="C34" t="s">
        <v>172</v>
      </c>
      <c r="G34" t="s">
        <v>142</v>
      </c>
      <c r="J34" s="1" t="s">
        <v>89</v>
      </c>
      <c r="K34" t="s">
        <v>104</v>
      </c>
      <c r="N34" t="s">
        <v>142</v>
      </c>
      <c r="O34" t="s">
        <v>156</v>
      </c>
      <c r="P34" t="s">
        <v>158</v>
      </c>
      <c r="Q34" t="s">
        <v>142</v>
      </c>
      <c r="R34" t="s">
        <v>189</v>
      </c>
    </row>
    <row r="35" spans="1:18" x14ac:dyDescent="0.2">
      <c r="A35" t="s">
        <v>27</v>
      </c>
      <c r="B35" t="s">
        <v>28</v>
      </c>
      <c r="C35" t="s">
        <v>168</v>
      </c>
      <c r="G35" t="s">
        <v>142</v>
      </c>
      <c r="I35" s="2" t="s">
        <v>217</v>
      </c>
      <c r="J35" s="1" t="s">
        <v>34</v>
      </c>
      <c r="K35" t="s">
        <v>104</v>
      </c>
    </row>
    <row r="36" spans="1:18" x14ac:dyDescent="0.2">
      <c r="A36" t="s">
        <v>4</v>
      </c>
      <c r="B36" t="s">
        <v>6</v>
      </c>
      <c r="C36" t="s">
        <v>168</v>
      </c>
      <c r="J36" t="s">
        <v>7</v>
      </c>
      <c r="K36" t="s">
        <v>104</v>
      </c>
    </row>
    <row r="37" spans="1:18" ht="136" x14ac:dyDescent="0.2">
      <c r="A37" t="s">
        <v>60</v>
      </c>
      <c r="B37" t="s">
        <v>178</v>
      </c>
      <c r="C37" t="s">
        <v>176</v>
      </c>
      <c r="I37" s="3" t="s">
        <v>216</v>
      </c>
      <c r="J37" s="1" t="s">
        <v>119</v>
      </c>
      <c r="K37" t="s">
        <v>104</v>
      </c>
      <c r="L37" t="s">
        <v>120</v>
      </c>
    </row>
    <row r="38" spans="1:18" x14ac:dyDescent="0.2">
      <c r="A38" t="s">
        <v>67</v>
      </c>
      <c r="B38" t="s">
        <v>208</v>
      </c>
      <c r="I38" s="2"/>
      <c r="J38" t="s">
        <v>68</v>
      </c>
      <c r="K38" t="s">
        <v>104</v>
      </c>
      <c r="N38" t="s">
        <v>142</v>
      </c>
      <c r="O38" t="s">
        <v>199</v>
      </c>
    </row>
    <row r="39" spans="1:18" x14ac:dyDescent="0.2">
      <c r="A39" t="s">
        <v>25</v>
      </c>
      <c r="B39" t="s">
        <v>5</v>
      </c>
      <c r="C39" t="s">
        <v>193</v>
      </c>
      <c r="J39" s="1" t="s">
        <v>26</v>
      </c>
      <c r="K39" t="s">
        <v>104</v>
      </c>
      <c r="L39" t="s">
        <v>191</v>
      </c>
    </row>
    <row r="40" spans="1:18" x14ac:dyDescent="0.2">
      <c r="A40" t="s">
        <v>29</v>
      </c>
      <c r="B40" t="s">
        <v>178</v>
      </c>
      <c r="C40" t="s">
        <v>168</v>
      </c>
      <c r="J40" s="1" t="s">
        <v>35</v>
      </c>
      <c r="K40" t="s">
        <v>104</v>
      </c>
    </row>
    <row r="41" spans="1:18" x14ac:dyDescent="0.2">
      <c r="A41" t="s">
        <v>41</v>
      </c>
      <c r="B41" t="s">
        <v>208</v>
      </c>
      <c r="C41" t="s">
        <v>154</v>
      </c>
      <c r="D41" t="s">
        <v>142</v>
      </c>
      <c r="F41" t="s">
        <v>142</v>
      </c>
      <c r="I41" s="2"/>
      <c r="J41" s="1" t="s">
        <v>42</v>
      </c>
      <c r="K41" t="s">
        <v>43</v>
      </c>
      <c r="L41" t="s">
        <v>137</v>
      </c>
      <c r="M41" t="s">
        <v>136</v>
      </c>
      <c r="N41" t="s">
        <v>142</v>
      </c>
      <c r="O41" t="s">
        <v>161</v>
      </c>
      <c r="P41" t="s">
        <v>186</v>
      </c>
    </row>
    <row r="42" spans="1:18" x14ac:dyDescent="0.2">
      <c r="A42" t="s">
        <v>71</v>
      </c>
      <c r="B42" t="s">
        <v>188</v>
      </c>
      <c r="C42" t="s">
        <v>190</v>
      </c>
      <c r="J42" t="s">
        <v>88</v>
      </c>
      <c r="K42" t="s">
        <v>104</v>
      </c>
      <c r="N42" t="s">
        <v>142</v>
      </c>
      <c r="O42" t="s">
        <v>156</v>
      </c>
      <c r="P42" t="s">
        <v>162</v>
      </c>
    </row>
    <row r="43" spans="1:18" x14ac:dyDescent="0.2">
      <c r="A43" t="s">
        <v>48</v>
      </c>
      <c r="B43" t="s">
        <v>208</v>
      </c>
      <c r="C43" t="s">
        <v>172</v>
      </c>
      <c r="J43" s="1" t="s">
        <v>49</v>
      </c>
      <c r="K43" t="s">
        <v>104</v>
      </c>
      <c r="L43" t="s">
        <v>138</v>
      </c>
      <c r="N43" t="s">
        <v>142</v>
      </c>
      <c r="O43" t="s">
        <v>161</v>
      </c>
      <c r="P43" t="s">
        <v>185</v>
      </c>
      <c r="Q43" t="s">
        <v>142</v>
      </c>
      <c r="R43" t="s">
        <v>197</v>
      </c>
    </row>
    <row r="44" spans="1:18" x14ac:dyDescent="0.2">
      <c r="A44" t="s">
        <v>14</v>
      </c>
      <c r="B44" t="s">
        <v>215</v>
      </c>
      <c r="C44" t="s">
        <v>172</v>
      </c>
      <c r="D44" t="s">
        <v>142</v>
      </c>
      <c r="F44" t="s">
        <v>142</v>
      </c>
      <c r="G44" t="s">
        <v>142</v>
      </c>
      <c r="I44" s="2"/>
      <c r="J44" s="1" t="s">
        <v>15</v>
      </c>
      <c r="K44" t="s">
        <v>104</v>
      </c>
      <c r="N44" t="s">
        <v>142</v>
      </c>
      <c r="O44" t="s">
        <v>146</v>
      </c>
      <c r="P44" t="s">
        <v>145</v>
      </c>
    </row>
    <row r="45" spans="1:18" x14ac:dyDescent="0.2">
      <c r="A45" t="s">
        <v>21</v>
      </c>
      <c r="B45" t="s">
        <v>23</v>
      </c>
      <c r="C45" t="s">
        <v>168</v>
      </c>
      <c r="J45" t="s">
        <v>24</v>
      </c>
      <c r="K45" t="s">
        <v>104</v>
      </c>
    </row>
    <row r="46" spans="1:18" x14ac:dyDescent="0.2">
      <c r="A46" t="s">
        <v>36</v>
      </c>
      <c r="B46" t="s">
        <v>223</v>
      </c>
      <c r="C46" t="s">
        <v>222</v>
      </c>
      <c r="G46" t="s">
        <v>142</v>
      </c>
      <c r="I46" s="2"/>
      <c r="J46" s="1" t="s">
        <v>37</v>
      </c>
      <c r="K46" t="s">
        <v>104</v>
      </c>
      <c r="N46" t="s">
        <v>142</v>
      </c>
      <c r="O46" t="s">
        <v>147</v>
      </c>
      <c r="P46" t="s">
        <v>148</v>
      </c>
    </row>
    <row r="47" spans="1:18" x14ac:dyDescent="0.2">
      <c r="A47" t="s">
        <v>11</v>
      </c>
      <c r="B47" t="s">
        <v>125</v>
      </c>
      <c r="C47" t="s">
        <v>168</v>
      </c>
      <c r="G47" t="s">
        <v>142</v>
      </c>
      <c r="J47" s="1" t="s">
        <v>12</v>
      </c>
      <c r="K47" t="s">
        <v>104</v>
      </c>
      <c r="L47" t="s">
        <v>126</v>
      </c>
    </row>
    <row r="48" spans="1:18" x14ac:dyDescent="0.2">
      <c r="A48" t="s">
        <v>16</v>
      </c>
      <c r="B48" t="s">
        <v>123</v>
      </c>
      <c r="C48" t="s">
        <v>167</v>
      </c>
      <c r="J48" s="1" t="s">
        <v>17</v>
      </c>
      <c r="K48" t="s">
        <v>104</v>
      </c>
      <c r="L48" t="s">
        <v>122</v>
      </c>
    </row>
    <row r="49" spans="1:18" x14ac:dyDescent="0.2">
      <c r="A49" t="s">
        <v>54</v>
      </c>
      <c r="B49" t="s">
        <v>212</v>
      </c>
      <c r="C49" t="s">
        <v>172</v>
      </c>
      <c r="G49" t="s">
        <v>142</v>
      </c>
      <c r="I49" s="2"/>
      <c r="J49" s="1" t="s">
        <v>55</v>
      </c>
      <c r="K49" t="s">
        <v>121</v>
      </c>
      <c r="L49" t="s">
        <v>160</v>
      </c>
      <c r="N49" t="s">
        <v>142</v>
      </c>
      <c r="O49" t="s">
        <v>198</v>
      </c>
    </row>
    <row r="50" spans="1:18" x14ac:dyDescent="0.2">
      <c r="A50" t="s">
        <v>64</v>
      </c>
      <c r="B50" t="s">
        <v>107</v>
      </c>
      <c r="C50" t="s">
        <v>168</v>
      </c>
      <c r="J50" s="1" t="s">
        <v>66</v>
      </c>
      <c r="K50" t="s">
        <v>104</v>
      </c>
    </row>
    <row r="51" spans="1:18" x14ac:dyDescent="0.2">
      <c r="A51" t="s">
        <v>77</v>
      </c>
      <c r="B51" t="s">
        <v>194</v>
      </c>
      <c r="C51" t="s">
        <v>175</v>
      </c>
      <c r="J51" s="1" t="s">
        <v>87</v>
      </c>
      <c r="K51" t="s">
        <v>104</v>
      </c>
      <c r="N51" t="s">
        <v>142</v>
      </c>
      <c r="O51" t="s">
        <v>161</v>
      </c>
      <c r="P51" t="s">
        <v>162</v>
      </c>
      <c r="Q51" t="s">
        <v>142</v>
      </c>
      <c r="R51" t="s">
        <v>196</v>
      </c>
    </row>
    <row r="52" spans="1:18" x14ac:dyDescent="0.2">
      <c r="A52" t="s">
        <v>130</v>
      </c>
    </row>
    <row r="53" spans="1:18" x14ac:dyDescent="0.2">
      <c r="A53" t="s">
        <v>131</v>
      </c>
      <c r="B53" t="s">
        <v>178</v>
      </c>
      <c r="C53" t="s">
        <v>177</v>
      </c>
      <c r="J53" t="s">
        <v>132</v>
      </c>
      <c r="K53" t="s">
        <v>104</v>
      </c>
    </row>
    <row r="54" spans="1:18" x14ac:dyDescent="0.2">
      <c r="A54" t="s">
        <v>133</v>
      </c>
      <c r="J54" t="s">
        <v>134</v>
      </c>
    </row>
    <row r="58" spans="1:18" x14ac:dyDescent="0.2">
      <c r="C58" t="s">
        <v>116</v>
      </c>
      <c r="D58">
        <f>COUNTIF(K2:K54, "done")</f>
        <v>40</v>
      </c>
    </row>
    <row r="60" spans="1:18" x14ac:dyDescent="0.2">
      <c r="J60" s="2"/>
    </row>
  </sheetData>
  <autoFilter ref="A1:P60" xr:uid="{9A76E6B6-59F0-9443-B1D5-0D7A93EEBF02}"/>
  <sortState xmlns:xlrd2="http://schemas.microsoft.com/office/spreadsheetml/2017/richdata2" ref="A2:K51">
    <sortCondition ref="A2:A51"/>
  </sortState>
  <hyperlinks>
    <hyperlink ref="J48" r:id="rId1" xr:uid="{04E8BD73-9503-1147-A8B1-33F5DECC9A9E}"/>
    <hyperlink ref="J12" r:id="rId2" xr:uid="{DE510993-0182-A849-A011-53F4CA7A5FCF}"/>
    <hyperlink ref="J18" r:id="rId3" location="/salary" xr:uid="{B2F8441C-C6BC-3548-BEDB-E63A3818261A}"/>
    <hyperlink ref="J33" r:id="rId4" xr:uid="{821C6C79-3BF2-B044-AF98-9B1B721C4761}"/>
    <hyperlink ref="J34" r:id="rId5" xr:uid="{32B08415-D73D-1246-AFBF-8EA5E855244D}"/>
    <hyperlink ref="J6" r:id="rId6" xr:uid="{D3D2E2A3-48F5-544E-9127-CC1E02AD6976}"/>
    <hyperlink ref="J39" r:id="rId7" xr:uid="{BE27A596-9372-3D4A-9561-93A6DF8F66F6}"/>
    <hyperlink ref="J49" r:id="rId8" xr:uid="{8068DBCD-58FC-0E48-80DA-8620386E3A9A}"/>
    <hyperlink ref="J47" r:id="rId9" xr:uid="{C7EA74F9-BC1E-DA4D-BE42-80B612FA4384}"/>
    <hyperlink ref="J50" r:id="rId10" location="/42541/query=3D301F3DBA7FBDCA3037D38BD96D1544&amp;embed=n" xr:uid="{4F90C66D-2308-DA4E-8F61-311629723B34}"/>
    <hyperlink ref="J2" r:id="rId11" xr:uid="{F11EFCC7-1A69-744B-A446-48DC8702B705}"/>
    <hyperlink ref="J4" r:id="rId12" xr:uid="{4EFD1310-4EA3-A845-B723-1625A4A0D3E8}"/>
    <hyperlink ref="J9" r:id="rId13" location="!/year/All%20Years/explore/0-/vendor/EMPLOYEE+COMPENSATION/0/department" xr:uid="{C335EEED-7ABD-D140-9C2B-1A1BD246A9F1}"/>
    <hyperlink ref="J3" r:id="rId14" xr:uid="{89C28DF4-31A2-3D4E-ABD3-778318FC37DA}"/>
    <hyperlink ref="J16" r:id="rId15" xr:uid="{A0AF3F73-83B4-2A4B-82D5-CAA405A604A0}"/>
    <hyperlink ref="J44" r:id="rId16" xr:uid="{D663A15D-1221-AA4C-860F-FC77D9FBEBD6}"/>
    <hyperlink ref="J46" r:id="rId17" xr:uid="{E1B8619B-261D-1F4C-B46A-B376B3200AE6}"/>
    <hyperlink ref="J29" r:id="rId18" xr:uid="{1221C3D7-72A0-1241-8B71-C1960B73B7B5}"/>
    <hyperlink ref="J41" r:id="rId19" xr:uid="{7C5CF362-3DB5-6648-A8D3-603237ACD6B9}"/>
    <hyperlink ref="J43" r:id="rId20" xr:uid="{0A082B9E-35BE-E649-B0F9-33698D22C2B8}"/>
    <hyperlink ref="J10" r:id="rId21" xr:uid="{A7A5F20D-93AE-8646-B4A5-F4FBD4759B1F}"/>
    <hyperlink ref="J30" r:id="rId22" xr:uid="{A8E68C85-3AD7-E14B-8871-10A3E7C291A4}"/>
    <hyperlink ref="J51" r:id="rId23" location="file-1002475" xr:uid="{EAC4A3E1-C16C-994E-9311-6177BBB47D58}"/>
    <hyperlink ref="J35" r:id="rId24" xr:uid="{B3FF2A03-63B8-1F41-ACC4-DAFFA14B639E}"/>
    <hyperlink ref="J24" r:id="rId25" xr:uid="{A76AC075-46F1-A745-81E7-96433FE562D9}"/>
    <hyperlink ref="J15" r:id="rId26" xr:uid="{1D279FC2-045A-5B49-B3A4-6D15965349F6}"/>
    <hyperlink ref="J20" r:id="rId27" location="!/year/2022/" xr:uid="{625B7623-885E-C344-A44E-4C4E6EEA7145}"/>
    <hyperlink ref="J14" r:id="rId28" location="/35465/query=8D78BAFDDEEC68EA7093876294D63183&amp;embed=n" xr:uid="{65EF0A91-5F48-1346-8B9E-99DAC8D2E94F}"/>
    <hyperlink ref="J22" r:id="rId29" xr:uid="{AB622122-B08F-9940-9797-4A1B28C61D93}"/>
    <hyperlink ref="J31" r:id="rId30" xr:uid="{EF61E27B-4BBF-6146-B23E-B1601A0AD890}"/>
    <hyperlink ref="J40" r:id="rId31" xr:uid="{FF4FA165-FDFF-2947-9690-B2530055D830}"/>
    <hyperlink ref="J17" r:id="rId32" xr:uid="{C533E956-B42B-0A42-BD18-429EEA7EE502}"/>
    <hyperlink ref="J21" r:id="rId33" xr:uid="{988CAC3C-E9EB-EA45-9FDF-70E345FC07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BC0A-FB38-AD41-A45E-EF7A4C3E0FC4}">
  <dimension ref="A1:J56"/>
  <sheetViews>
    <sheetView tabSelected="1" workbookViewId="0">
      <pane xSplit="1" ySplit="1" topLeftCell="C25" activePane="bottomRight" state="frozen"/>
      <selection pane="topRight" activeCell="B1" sqref="B1"/>
      <selection pane="bottomLeft" activeCell="A2" sqref="A2"/>
      <selection pane="bottomRight" activeCell="J40" sqref="J40"/>
    </sheetView>
  </sheetViews>
  <sheetFormatPr baseColWidth="10" defaultRowHeight="16" x14ac:dyDescent="0.2"/>
  <cols>
    <col min="2" max="2" width="22" customWidth="1"/>
    <col min="3" max="3" width="26.6640625" customWidth="1"/>
    <col min="4" max="5" width="30.5" customWidth="1"/>
    <col min="6" max="6" width="37.83203125" customWidth="1"/>
    <col min="7" max="7" width="27.6640625" customWidth="1"/>
    <col min="8" max="9" width="24.83203125" customWidth="1"/>
  </cols>
  <sheetData>
    <row r="1" spans="1:10" x14ac:dyDescent="0.2">
      <c r="A1" t="s">
        <v>0</v>
      </c>
      <c r="B1" t="s">
        <v>218</v>
      </c>
      <c r="C1" t="s">
        <v>220</v>
      </c>
      <c r="D1" t="s">
        <v>225</v>
      </c>
      <c r="E1" t="s">
        <v>258</v>
      </c>
      <c r="F1" t="s">
        <v>219</v>
      </c>
      <c r="G1" t="s">
        <v>226</v>
      </c>
      <c r="H1" t="s">
        <v>228</v>
      </c>
      <c r="I1" t="s">
        <v>235</v>
      </c>
      <c r="J1" t="s">
        <v>230</v>
      </c>
    </row>
    <row r="2" spans="1:10" x14ac:dyDescent="0.2">
      <c r="A2" t="s">
        <v>63</v>
      </c>
      <c r="J2" t="s">
        <v>255</v>
      </c>
    </row>
    <row r="3" spans="1:10" x14ac:dyDescent="0.2">
      <c r="A3" t="s">
        <v>74</v>
      </c>
    </row>
    <row r="4" spans="1:10" x14ac:dyDescent="0.2">
      <c r="A4" t="s">
        <v>13</v>
      </c>
      <c r="B4" t="b">
        <v>1</v>
      </c>
      <c r="C4" t="b">
        <v>1</v>
      </c>
      <c r="D4" t="s">
        <v>238</v>
      </c>
      <c r="F4" t="s">
        <v>227</v>
      </c>
      <c r="G4" t="b">
        <v>1</v>
      </c>
      <c r="H4" s="2"/>
      <c r="I4" t="s">
        <v>236</v>
      </c>
      <c r="J4" t="s">
        <v>248</v>
      </c>
    </row>
    <row r="5" spans="1:10" x14ac:dyDescent="0.2">
      <c r="A5" t="s">
        <v>78</v>
      </c>
      <c r="J5" t="s">
        <v>256</v>
      </c>
    </row>
    <row r="6" spans="1:10" x14ac:dyDescent="0.2">
      <c r="A6" t="s">
        <v>58</v>
      </c>
      <c r="B6" t="s">
        <v>224</v>
      </c>
      <c r="C6" t="b">
        <v>0</v>
      </c>
      <c r="D6" t="s">
        <v>188</v>
      </c>
      <c r="E6" t="b">
        <v>1</v>
      </c>
    </row>
    <row r="7" spans="1:10" x14ac:dyDescent="0.2">
      <c r="A7" s="5" t="s">
        <v>76</v>
      </c>
      <c r="B7" t="s">
        <v>224</v>
      </c>
      <c r="C7" t="b">
        <v>1</v>
      </c>
      <c r="D7" t="s">
        <v>246</v>
      </c>
      <c r="E7" t="b">
        <v>1</v>
      </c>
      <c r="F7" t="b">
        <v>1</v>
      </c>
    </row>
    <row r="8" spans="1:10" x14ac:dyDescent="0.2">
      <c r="A8" t="s">
        <v>8</v>
      </c>
      <c r="B8" t="b">
        <v>1</v>
      </c>
      <c r="C8" t="b">
        <v>0</v>
      </c>
      <c r="D8" t="s">
        <v>188</v>
      </c>
      <c r="G8" t="b">
        <v>1</v>
      </c>
    </row>
    <row r="9" spans="1:10" x14ac:dyDescent="0.2">
      <c r="A9" t="s">
        <v>79</v>
      </c>
    </row>
    <row r="10" spans="1:10" x14ac:dyDescent="0.2">
      <c r="A10" t="s">
        <v>80</v>
      </c>
      <c r="B10" t="s">
        <v>224</v>
      </c>
      <c r="C10" t="s">
        <v>188</v>
      </c>
      <c r="D10" t="s">
        <v>253</v>
      </c>
      <c r="E10" t="b">
        <v>1</v>
      </c>
    </row>
    <row r="11" spans="1:10" x14ac:dyDescent="0.2">
      <c r="A11" t="s">
        <v>44</v>
      </c>
      <c r="B11" t="b">
        <v>0</v>
      </c>
      <c r="J11" t="s">
        <v>240</v>
      </c>
    </row>
    <row r="12" spans="1:10" x14ac:dyDescent="0.2">
      <c r="A12" t="s">
        <v>61</v>
      </c>
    </row>
    <row r="13" spans="1:10" x14ac:dyDescent="0.2">
      <c r="A13" t="s">
        <v>72</v>
      </c>
    </row>
    <row r="14" spans="1:10" x14ac:dyDescent="0.2">
      <c r="A14" s="5" t="s">
        <v>203</v>
      </c>
      <c r="B14" t="s">
        <v>224</v>
      </c>
      <c r="C14" t="b">
        <v>1</v>
      </c>
      <c r="D14" t="s">
        <v>244</v>
      </c>
      <c r="E14" t="b">
        <v>1</v>
      </c>
      <c r="J14" t="s">
        <v>245</v>
      </c>
    </row>
    <row r="15" spans="1:10" x14ac:dyDescent="0.2">
      <c r="A15" t="s">
        <v>69</v>
      </c>
      <c r="B15" t="b">
        <v>0</v>
      </c>
      <c r="C15" t="b">
        <v>1</v>
      </c>
      <c r="D15" t="s">
        <v>221</v>
      </c>
      <c r="G15" t="s">
        <v>227</v>
      </c>
      <c r="H15" s="2"/>
      <c r="I15" s="2"/>
      <c r="J15" t="s">
        <v>231</v>
      </c>
    </row>
    <row r="16" spans="1:10" x14ac:dyDescent="0.2">
      <c r="A16" t="s">
        <v>81</v>
      </c>
    </row>
    <row r="17" spans="1:10" x14ac:dyDescent="0.2">
      <c r="A17" t="s">
        <v>19</v>
      </c>
    </row>
    <row r="18" spans="1:10" x14ac:dyDescent="0.2">
      <c r="A18" t="s">
        <v>47</v>
      </c>
    </row>
    <row r="19" spans="1:10" x14ac:dyDescent="0.2">
      <c r="A19" t="s">
        <v>75</v>
      </c>
    </row>
    <row r="20" spans="1:10" x14ac:dyDescent="0.2">
      <c r="A20" t="s">
        <v>32</v>
      </c>
      <c r="J20" t="s">
        <v>261</v>
      </c>
    </row>
    <row r="21" spans="1:10" x14ac:dyDescent="0.2">
      <c r="A21" s="4" t="s">
        <v>38</v>
      </c>
      <c r="J21" t="s">
        <v>262</v>
      </c>
    </row>
    <row r="22" spans="1:10" x14ac:dyDescent="0.2">
      <c r="A22" t="s">
        <v>31</v>
      </c>
    </row>
    <row r="23" spans="1:10" x14ac:dyDescent="0.2">
      <c r="A23" s="4" t="s">
        <v>82</v>
      </c>
      <c r="J23" t="s">
        <v>263</v>
      </c>
    </row>
    <row r="24" spans="1:10" x14ac:dyDescent="0.2">
      <c r="A24" t="s">
        <v>1</v>
      </c>
      <c r="B24" t="s">
        <v>224</v>
      </c>
      <c r="C24" t="b">
        <v>1</v>
      </c>
      <c r="D24" t="s">
        <v>239</v>
      </c>
      <c r="E24" t="b">
        <v>1</v>
      </c>
      <c r="F24" t="b">
        <v>1</v>
      </c>
      <c r="G24" t="s">
        <v>227</v>
      </c>
      <c r="H24" t="s">
        <v>227</v>
      </c>
    </row>
    <row r="25" spans="1:10" x14ac:dyDescent="0.2">
      <c r="A25" t="s">
        <v>50</v>
      </c>
    </row>
    <row r="26" spans="1:10" x14ac:dyDescent="0.2">
      <c r="A26" t="s">
        <v>83</v>
      </c>
      <c r="B26" t="b">
        <v>1</v>
      </c>
      <c r="C26" t="b">
        <v>0</v>
      </c>
      <c r="D26" t="s">
        <v>188</v>
      </c>
      <c r="E26" t="b">
        <v>1</v>
      </c>
      <c r="G26" t="b">
        <v>1</v>
      </c>
      <c r="I26" t="s">
        <v>236</v>
      </c>
    </row>
    <row r="27" spans="1:10" x14ac:dyDescent="0.2">
      <c r="A27" t="s">
        <v>18</v>
      </c>
    </row>
    <row r="28" spans="1:10" x14ac:dyDescent="0.2">
      <c r="A28" t="s">
        <v>40</v>
      </c>
      <c r="J28" t="s">
        <v>252</v>
      </c>
    </row>
    <row r="29" spans="1:10" x14ac:dyDescent="0.2">
      <c r="A29" t="s">
        <v>70</v>
      </c>
      <c r="B29" t="s">
        <v>224</v>
      </c>
      <c r="C29" t="b">
        <v>1</v>
      </c>
      <c r="D29" t="s">
        <v>241</v>
      </c>
      <c r="E29" t="b">
        <v>1</v>
      </c>
      <c r="F29" t="s">
        <v>227</v>
      </c>
      <c r="G29" t="s">
        <v>227</v>
      </c>
      <c r="H29" t="s">
        <v>227</v>
      </c>
      <c r="I29" t="s">
        <v>236</v>
      </c>
    </row>
    <row r="30" spans="1:10" x14ac:dyDescent="0.2">
      <c r="A30" t="s">
        <v>73</v>
      </c>
    </row>
    <row r="31" spans="1:10" x14ac:dyDescent="0.2">
      <c r="A31" t="s">
        <v>30</v>
      </c>
      <c r="J31" t="s">
        <v>251</v>
      </c>
    </row>
    <row r="32" spans="1:10" x14ac:dyDescent="0.2">
      <c r="A32" t="s">
        <v>85</v>
      </c>
      <c r="B32" t="s">
        <v>224</v>
      </c>
      <c r="C32" t="b">
        <v>1</v>
      </c>
      <c r="D32" t="s">
        <v>242</v>
      </c>
      <c r="E32" t="b">
        <v>1</v>
      </c>
      <c r="F32" t="s">
        <v>227</v>
      </c>
      <c r="G32" t="s">
        <v>227</v>
      </c>
      <c r="H32" t="s">
        <v>227</v>
      </c>
      <c r="J32" t="s">
        <v>249</v>
      </c>
    </row>
    <row r="33" spans="1:10" x14ac:dyDescent="0.2">
      <c r="A33" t="s">
        <v>56</v>
      </c>
    </row>
    <row r="34" spans="1:10" x14ac:dyDescent="0.2">
      <c r="A34" t="s">
        <v>84</v>
      </c>
      <c r="B34" t="s">
        <v>224</v>
      </c>
      <c r="C34" t="b">
        <v>1</v>
      </c>
      <c r="D34" t="s">
        <v>232</v>
      </c>
      <c r="E34" t="b">
        <v>1</v>
      </c>
      <c r="F34" t="b">
        <v>1</v>
      </c>
      <c r="G34" t="b">
        <v>1</v>
      </c>
    </row>
    <row r="35" spans="1:10" x14ac:dyDescent="0.2">
      <c r="A35" t="s">
        <v>27</v>
      </c>
    </row>
    <row r="36" spans="1:10" x14ac:dyDescent="0.2">
      <c r="A36" t="s">
        <v>4</v>
      </c>
    </row>
    <row r="37" spans="1:10" x14ac:dyDescent="0.2">
      <c r="A37" t="s">
        <v>60</v>
      </c>
      <c r="J37" t="s">
        <v>247</v>
      </c>
    </row>
    <row r="38" spans="1:10" x14ac:dyDescent="0.2">
      <c r="A38" t="s">
        <v>67</v>
      </c>
    </row>
    <row r="39" spans="1:10" x14ac:dyDescent="0.2">
      <c r="A39" s="4" t="s">
        <v>25</v>
      </c>
      <c r="J39" t="s">
        <v>263</v>
      </c>
    </row>
    <row r="40" spans="1:10" x14ac:dyDescent="0.2">
      <c r="A40" t="s">
        <v>29</v>
      </c>
      <c r="B40" t="s">
        <v>224</v>
      </c>
      <c r="C40" t="b">
        <v>1</v>
      </c>
      <c r="D40" t="s">
        <v>257</v>
      </c>
      <c r="E40" t="b">
        <v>1</v>
      </c>
      <c r="J40" t="s">
        <v>254</v>
      </c>
    </row>
    <row r="41" spans="1:10" x14ac:dyDescent="0.2">
      <c r="A41" t="s">
        <v>41</v>
      </c>
      <c r="B41" t="s">
        <v>224</v>
      </c>
      <c r="C41" t="b">
        <v>1</v>
      </c>
      <c r="D41" t="s">
        <v>229</v>
      </c>
      <c r="F41" t="b">
        <v>0</v>
      </c>
      <c r="G41" t="b">
        <v>1</v>
      </c>
      <c r="H41" t="b">
        <v>1</v>
      </c>
    </row>
    <row r="42" spans="1:10" x14ac:dyDescent="0.2">
      <c r="A42" t="s">
        <v>71</v>
      </c>
    </row>
    <row r="43" spans="1:10" x14ac:dyDescent="0.2">
      <c r="A43" s="4" t="s">
        <v>48</v>
      </c>
      <c r="J43" t="s">
        <v>264</v>
      </c>
    </row>
    <row r="44" spans="1:10" x14ac:dyDescent="0.2">
      <c r="A44" t="s">
        <v>14</v>
      </c>
      <c r="B44" t="s">
        <v>224</v>
      </c>
      <c r="C44" t="b">
        <v>0</v>
      </c>
      <c r="D44" t="s">
        <v>188</v>
      </c>
      <c r="E44" t="b">
        <v>1</v>
      </c>
      <c r="F44" t="s">
        <v>227</v>
      </c>
      <c r="G44" t="b">
        <v>1</v>
      </c>
      <c r="I44" t="s">
        <v>236</v>
      </c>
    </row>
    <row r="45" spans="1:10" x14ac:dyDescent="0.2">
      <c r="A45" t="s">
        <v>21</v>
      </c>
    </row>
    <row r="46" spans="1:10" x14ac:dyDescent="0.2">
      <c r="A46" t="s">
        <v>36</v>
      </c>
      <c r="B46" t="s">
        <v>224</v>
      </c>
      <c r="C46" t="b">
        <v>1</v>
      </c>
      <c r="D46" t="s">
        <v>243</v>
      </c>
      <c r="E46" t="b">
        <v>1</v>
      </c>
      <c r="F46" t="b">
        <v>1</v>
      </c>
      <c r="G46" t="s">
        <v>227</v>
      </c>
      <c r="H46" s="2"/>
      <c r="I46" s="2"/>
      <c r="J46" t="s">
        <v>233</v>
      </c>
    </row>
    <row r="47" spans="1:10" x14ac:dyDescent="0.2">
      <c r="A47" t="s">
        <v>11</v>
      </c>
      <c r="B47" t="s">
        <v>224</v>
      </c>
      <c r="C47" t="b">
        <v>1</v>
      </c>
      <c r="D47" t="s">
        <v>234</v>
      </c>
      <c r="E47" t="b">
        <v>1</v>
      </c>
      <c r="F47" t="b">
        <v>1</v>
      </c>
      <c r="G47" t="b">
        <v>1</v>
      </c>
      <c r="H47" t="b">
        <v>1</v>
      </c>
    </row>
    <row r="48" spans="1:10" x14ac:dyDescent="0.2">
      <c r="A48" t="s">
        <v>16</v>
      </c>
    </row>
    <row r="49" spans="1:10" x14ac:dyDescent="0.2">
      <c r="A49" t="s">
        <v>54</v>
      </c>
      <c r="B49" t="s">
        <v>224</v>
      </c>
      <c r="C49" t="b">
        <v>1</v>
      </c>
      <c r="D49" t="s">
        <v>259</v>
      </c>
      <c r="J49" s="6" t="s">
        <v>260</v>
      </c>
    </row>
    <row r="50" spans="1:10" x14ac:dyDescent="0.2">
      <c r="A50" t="s">
        <v>64</v>
      </c>
      <c r="J50" t="s">
        <v>250</v>
      </c>
    </row>
    <row r="51" spans="1:10" x14ac:dyDescent="0.2">
      <c r="A51" t="s">
        <v>77</v>
      </c>
    </row>
    <row r="52" spans="1:10" x14ac:dyDescent="0.2">
      <c r="A52" t="s">
        <v>130</v>
      </c>
    </row>
    <row r="53" spans="1:10" x14ac:dyDescent="0.2">
      <c r="A53" s="4" t="s">
        <v>131</v>
      </c>
    </row>
    <row r="54" spans="1:10" x14ac:dyDescent="0.2">
      <c r="A54" t="s">
        <v>133</v>
      </c>
    </row>
    <row r="56" spans="1:10" x14ac:dyDescent="0.2">
      <c r="B56">
        <f>COUNTIF(E2:E53, "TRUE")</f>
        <v>13</v>
      </c>
    </row>
  </sheetData>
  <autoFilter ref="A1:K54" xr:uid="{4BB4BC0A-FB38-AD41-A45E-EF7A4C3E0F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collection</vt:lpstr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2022-04-27T01:26:15Z</dcterms:created>
  <dcterms:modified xsi:type="dcterms:W3CDTF">2022-12-27T20:12:07Z</dcterms:modified>
</cp:coreProperties>
</file>