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chengchingyi/Downloads/"/>
    </mc:Choice>
  </mc:AlternateContent>
  <bookViews>
    <workbookView xWindow="0" yWindow="460" windowWidth="25600" windowHeight="14280"/>
  </bookViews>
  <sheets>
    <sheet name="Bug Metrics" sheetId="1" r:id="rId1"/>
    <sheet name="Bugs Log"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87" i="2" l="1"/>
  <c r="I11" i="1"/>
  <c r="H11" i="1"/>
  <c r="G11" i="1"/>
  <c r="F11" i="1"/>
  <c r="E11" i="1"/>
  <c r="D11" i="1"/>
  <c r="C11" i="1"/>
  <c r="B11" i="1"/>
  <c r="J71" i="2"/>
  <c r="J16" i="2"/>
</calcChain>
</file>

<file path=xl/sharedStrings.xml><?xml version="1.0" encoding="utf-8"?>
<sst xmlns="http://schemas.openxmlformats.org/spreadsheetml/2006/main" count="557" uniqueCount="144">
  <si>
    <t>Description</t>
  </si>
  <si>
    <t>Function</t>
  </si>
  <si>
    <t>S/N</t>
  </si>
  <si>
    <t>Iteration</t>
  </si>
  <si>
    <t>Severity</t>
  </si>
  <si>
    <t>Points</t>
  </si>
  <si>
    <t>Total</t>
  </si>
  <si>
    <t>Status</t>
  </si>
  <si>
    <t>Date Discovered</t>
  </si>
  <si>
    <t>Date Resolved</t>
  </si>
  <si>
    <t>Bug Metrics</t>
  </si>
  <si>
    <t>Low Impact (1 points)</t>
  </si>
  <si>
    <t>Unimportant. Typo error or small user interface alignment issues.</t>
  </si>
  <si>
    <t>High Impact (5 points)</t>
  </si>
  <si>
    <t>The system runs. However, some non-critical functionalities are not working.</t>
  </si>
  <si>
    <t>Critical Impact (10 points)</t>
  </si>
  <si>
    <t>The system is down or is unusable after a short period of time. We have to fix the bugs to continue.</t>
  </si>
  <si>
    <t>Points in Iteration</t>
  </si>
  <si>
    <t>Action</t>
  </si>
  <si>
    <t>Points=&lt;5</t>
  </si>
  <si>
    <t>Fix during buffer time only</t>
  </si>
  <si>
    <t>Use the planned debugging time.</t>
  </si>
  <si>
    <t>Stop current development and resolve the bug immediately. Project Manager reschedules the project.</t>
  </si>
  <si>
    <t>Low</t>
  </si>
  <si>
    <t>19th June</t>
  </si>
  <si>
    <t>If email address is in database already, by changing domain name to caps will still enable the user to register (i.e smarthawker@gmail.com &amp; smarthawker@GMAIL.com should be considered the same email and not be allowed to register</t>
  </si>
  <si>
    <t xml:space="preserve">High </t>
  </si>
  <si>
    <t>Used "321" (3 digits) for admin pin and account can still be created even though not 4 digits</t>
  </si>
  <si>
    <t>If 2 required fields are empty, it currently only shows the error of topmost empty field.</t>
  </si>
  <si>
    <t>Username shorter than 6 characters should not be able to register</t>
  </si>
  <si>
    <t>Tested different password &amp; confirm password field to get error message shown, however error message remain after problem being resolved. (i.e error message shown at bottom of page do not disappear BUT still can create acc)</t>
  </si>
  <si>
    <t xml:space="preserve">Low </t>
  </si>
  <si>
    <t>High</t>
  </si>
  <si>
    <t>YES</t>
  </si>
  <si>
    <t>Change error message "Please enter confirm password" to "Please confirm password"</t>
  </si>
  <si>
    <t>Photos taken using back camera will show error message “Photo taken not within 10mb”</t>
  </si>
  <si>
    <t>Authentication/ Registration</t>
  </si>
  <si>
    <t xml:space="preserve">
Resolved by End Iteration?</t>
  </si>
  <si>
    <t>DONE</t>
  </si>
  <si>
    <t>Error messages should start with capital letter. Several messages started with small lettersm resulting in inconsistency</t>
  </si>
  <si>
    <t>Bugs Found 
(End Iteration)</t>
  </si>
  <si>
    <t xml:space="preserve">20th June </t>
  </si>
  <si>
    <t>22nd June</t>
  </si>
  <si>
    <t>Recording Module</t>
  </si>
  <si>
    <r>
      <t xml:space="preserve">When submitting record on a </t>
    </r>
    <r>
      <rPr>
        <b/>
        <sz val="11"/>
        <color theme="1"/>
        <rFont val="Calibri"/>
        <scheme val="minor"/>
      </rPr>
      <t>new date for the first time</t>
    </r>
    <r>
      <rPr>
        <sz val="11"/>
        <color theme="1"/>
        <rFont val="Calibri"/>
        <family val="2"/>
        <scheme val="minor"/>
      </rPr>
      <t>, the app will crash and may result in duplicate records (eg. 3 times logging of sales: $680, 2 times logging of cogs). Profit computed is inaccurate</t>
    </r>
  </si>
  <si>
    <r>
      <t xml:space="preserve">When submitting </t>
    </r>
    <r>
      <rPr>
        <b/>
        <sz val="11"/>
        <color theme="1"/>
        <rFont val="Calibri"/>
        <scheme val="minor"/>
      </rPr>
      <t>3rd record on the same day with blank revenue &amp; COGS</t>
    </r>
    <r>
      <rPr>
        <sz val="11"/>
        <color theme="1"/>
        <rFont val="Calibri"/>
        <family val="2"/>
        <scheme val="minor"/>
      </rPr>
      <t>, the app crashed and may result in duplicate records (eg. 3 times logging of sales: $680, 2 times logging of cogs). Profit computed is inaccurate</t>
    </r>
  </si>
  <si>
    <t>When field is blank, it is not shown in view records. When field is "0" it shows up in records.</t>
  </si>
  <si>
    <t xml:space="preserve">Recording Module </t>
  </si>
  <si>
    <t>View records should be sorted by recording entry. (i.e Record 1, Record 2, Record 3)</t>
  </si>
  <si>
    <t>Critical</t>
  </si>
  <si>
    <t>When a field is edited in view records, it does not immediately reflect in view records page. Have to "back" to previous page to see the changes.</t>
  </si>
  <si>
    <t>Change New Record fields to:
Revenue ($):
COGs ($):
Other Expenses ($):</t>
  </si>
  <si>
    <t xml:space="preserve">Change Record Format to :
Total Revenue ($):
Total COGS ($): 
Total Other Expenses ($):
------------------------------------------------------
Total Recorded Profit ($): </t>
  </si>
  <si>
    <r>
      <t xml:space="preserve">Change date, day format to:
EG. "03/07/2016" to </t>
    </r>
    <r>
      <rPr>
        <b/>
        <sz val="11"/>
        <color theme="1"/>
        <rFont val="Calibri"/>
        <scheme val="minor"/>
      </rPr>
      <t>"3rd July 2016, Sunday"</t>
    </r>
  </si>
  <si>
    <t>Change "Click here to view all records" to "View All Records"</t>
  </si>
  <si>
    <t>Error message for blank &amp; '0' in add new records should be in red. Error Message shouldn't disappear after 1-2 sec.</t>
  </si>
  <si>
    <r>
      <rPr>
        <b/>
        <sz val="11"/>
        <color theme="1"/>
        <rFont val="Calibri"/>
        <scheme val="minor"/>
      </rPr>
      <t>SALES</t>
    </r>
    <r>
      <rPr>
        <sz val="11"/>
        <color theme="1"/>
        <rFont val="Calibri"/>
        <family val="2"/>
        <scheme val="minor"/>
      </rPr>
      <t xml:space="preserve"> in "view all reports"  change to </t>
    </r>
    <r>
      <rPr>
        <b/>
        <sz val="11"/>
        <color theme="1"/>
        <rFont val="Calibri"/>
        <scheme val="minor"/>
      </rPr>
      <t>REVENUE</t>
    </r>
  </si>
  <si>
    <r>
      <rPr>
        <b/>
        <sz val="11"/>
        <color theme="1"/>
        <rFont val="Calibri"/>
        <scheme val="minor"/>
      </rPr>
      <t>EXPENSES</t>
    </r>
    <r>
      <rPr>
        <sz val="11"/>
        <color theme="1"/>
        <rFont val="Calibri"/>
        <family val="2"/>
        <scheme val="minor"/>
      </rPr>
      <t xml:space="preserve"> in "view all reports"  change to </t>
    </r>
    <r>
      <rPr>
        <b/>
        <sz val="11"/>
        <color theme="1"/>
        <rFont val="Calibri"/>
        <scheme val="minor"/>
      </rPr>
      <t>OTHER EXPENSES</t>
    </r>
  </si>
  <si>
    <t>After deleting an entry in view records, it should remain in the same page instead of jumping back to new records page.
1) ENTRY is deleted but will redirect to add new records page instead of staying at "view records" page (hard to delete multiple records). 
2) clicking back to "view all records", ENTRY will display as 0. Have to do it again before the record disappears</t>
  </si>
  <si>
    <t>3rd July</t>
  </si>
  <si>
    <t>Revenue, COGS and Other Expenses in "View All Records" are jumbled up and not in order</t>
  </si>
  <si>
    <t>End Iteration 1 Total Bug Score</t>
  </si>
  <si>
    <t>End Iteration 2 Total Bug Score</t>
  </si>
  <si>
    <t>Business Calendar</t>
  </si>
  <si>
    <t>When user successfully recorded entry, the specific date in the Business Calendar would be higlighted according to the specific date.</t>
  </si>
  <si>
    <r>
      <t>Change Record Colour Format to :
Total Revenue ($):</t>
    </r>
    <r>
      <rPr>
        <sz val="11"/>
        <color theme="1"/>
        <rFont val="Calibri"/>
        <family val="2"/>
        <scheme val="minor"/>
      </rPr>
      <t xml:space="preserve"> </t>
    </r>
    <r>
      <rPr>
        <sz val="11"/>
        <color theme="1"/>
        <rFont val="Calibri (Body)"/>
      </rPr>
      <t>BLACK</t>
    </r>
    <r>
      <rPr>
        <sz val="11"/>
        <color theme="1"/>
        <rFont val="Calibri"/>
        <family val="2"/>
        <scheme val="minor"/>
      </rPr>
      <t xml:space="preserve">
Total COGS ($): </t>
    </r>
    <r>
      <rPr>
        <sz val="11"/>
        <color rgb="FFFF0000"/>
        <rFont val="Calibri (Body)"/>
      </rPr>
      <t>(RED)</t>
    </r>
    <r>
      <rPr>
        <sz val="11"/>
        <color theme="1"/>
        <rFont val="Calibri"/>
        <family val="2"/>
        <scheme val="minor"/>
      </rPr>
      <t xml:space="preserve">
Total Other Expenses ($): </t>
    </r>
    <r>
      <rPr>
        <sz val="11"/>
        <color rgb="FFFF0000"/>
        <rFont val="Calibri (Body)"/>
      </rPr>
      <t>(RED)</t>
    </r>
    <r>
      <rPr>
        <sz val="11"/>
        <color theme="1"/>
        <rFont val="Calibri"/>
        <family val="2"/>
        <scheme val="minor"/>
      </rPr>
      <t xml:space="preserve">
------------------------------------------------------
Total Recorded Profit ($): </t>
    </r>
    <r>
      <rPr>
        <sz val="11"/>
        <color rgb="FF00B050"/>
        <rFont val="Calibri (Body)"/>
      </rPr>
      <t>PROFIT: GREEN</t>
    </r>
    <r>
      <rPr>
        <sz val="11"/>
        <color theme="1"/>
        <rFont val="Calibri"/>
        <family val="2"/>
        <scheme val="minor"/>
      </rPr>
      <t xml:space="preserve">,  </t>
    </r>
    <r>
      <rPr>
        <sz val="11"/>
        <color rgb="FFFF0000"/>
        <rFont val="Calibri (Body)"/>
      </rPr>
      <t>LOSS: RED</t>
    </r>
  </si>
  <si>
    <t>Edit Profile</t>
  </si>
  <si>
    <t>When changing profile photo with picture taken with camera, it does not update</t>
  </si>
  <si>
    <t>When changing email to one that has already been taken, it still allowed saved when it should not</t>
  </si>
  <si>
    <t>Tax Calculation</t>
  </si>
  <si>
    <t>Rounding of decimals off ( more than 2 dp )</t>
  </si>
  <si>
    <t>Cannot press the back button from tax calculation, only can navigate from tabs</t>
  </si>
  <si>
    <t>End Iteration 3 Total Bug Score</t>
  </si>
  <si>
    <t>Business Calendar/UI</t>
  </si>
  <si>
    <t>When existing records are deleted, a message should show ""You havn't added a record for the day", but it did not appear</t>
  </si>
  <si>
    <t>When adding fixed expense, UI shouldn't show the record under daily.</t>
  </si>
  <si>
    <t>End Iteration 4 Total Bug Score</t>
  </si>
  <si>
    <t>Registration</t>
  </si>
  <si>
    <t>Calendar may have unexpected crashes</t>
  </si>
  <si>
    <t>Main Page/ UI</t>
  </si>
  <si>
    <t>Analytics / UI</t>
  </si>
  <si>
    <t>When scrolling up/down, the contents will intersect the header</t>
  </si>
  <si>
    <t>Recording, Biz Calendar/ UI</t>
  </si>
  <si>
    <t>"Profit" values out of box</t>
  </si>
  <si>
    <t>End Iteration 5 Total Bug Score</t>
  </si>
  <si>
    <t>5 &lt; Points &lt;= 10</t>
  </si>
  <si>
    <t>Points&gt;10</t>
  </si>
  <si>
    <t>"Average Sales" figure out of box</t>
  </si>
  <si>
    <t>5th July</t>
  </si>
  <si>
    <t>1st August</t>
  </si>
  <si>
    <t>14th Aug</t>
  </si>
  <si>
    <t xml:space="preserve">UI Revamp, </t>
  </si>
  <si>
    <t>Add description tab input does not start with caps</t>
  </si>
  <si>
    <t>Set monthly target and add new record labels are not standardised in home tab.</t>
  </si>
  <si>
    <t>Fonts in home tab too small.</t>
  </si>
  <si>
    <t>Added new record, but date cannot change. Either able to change date or change name from "Add new record" to “Add today’s record”</t>
  </si>
  <si>
    <t>Recording</t>
  </si>
  <si>
    <t>Main Page</t>
  </si>
  <si>
    <t>End Iteration 6 Total Bug Score</t>
  </si>
  <si>
    <t>Expenses tab, change "Other expenses" to "Other Expenses”</t>
  </si>
  <si>
    <t>End Iteration 7 Total Bug Score</t>
  </si>
  <si>
    <t xml:space="preserve">Recording, Report </t>
  </si>
  <si>
    <t>Report “week” sales graph have error. Shows accumlated sales instead of individual sales</t>
  </si>
  <si>
    <t>Report</t>
  </si>
  <si>
    <t>Email edit field will say invalid.</t>
  </si>
  <si>
    <t>Lowest Sales indicated as ‘$0’, should show lowest of all recorded sales instead</t>
  </si>
  <si>
    <t>Income Tax</t>
  </si>
  <si>
    <t>Add disclaimer that it is an estimated value</t>
  </si>
  <si>
    <t xml:space="preserve">Edit profile button missing tab and back button, unable to navigate back or tab to other places </t>
  </si>
  <si>
    <t>Calendar and Report view VALUES don’t tally. Report show missing values</t>
  </si>
  <si>
    <t xml:space="preserve">Registration cuts off at email entry – have to click ‘Done’ before phone &amp; admin pin info can be keyed in </t>
  </si>
  <si>
    <t xml:space="preserve">Break up the all-white background. </t>
  </si>
  <si>
    <t>Increase font size of text and numbers</t>
  </si>
  <si>
    <t>Show overview information of "Today's Figures", "This week's figures" and "This Month Figures"</t>
  </si>
  <si>
    <t xml:space="preserve">Report </t>
  </si>
  <si>
    <t xml:space="preserve">Bold the ‘Net Profit’ line of text/info. </t>
  </si>
  <si>
    <t xml:space="preserve">Amend legend under chart to this sequence – Total Sales, Total COGS, Total Expenses. </t>
  </si>
  <si>
    <t xml:space="preserve">Income Tax </t>
  </si>
  <si>
    <t xml:space="preserve">Revenue – Insert ‘Total Sales’ in brackets underneath. </t>
  </si>
  <si>
    <t xml:space="preserve">Gross Profit – Amend bracketed info underneath to ‘Total Sales – Total COGS’. </t>
  </si>
  <si>
    <t xml:space="preserve">Allowable Business Expenses – Remove ‘(Optional)’; Amend bracketed info to ‘Please assess your Total Expenses and enter allowable amount. Check IRAS website if unsure.’ </t>
  </si>
  <si>
    <t>Calendar</t>
  </si>
  <si>
    <t xml:space="preserve">Lock the days of the week at the top of the screen. It appears &amp; disappears during page scrolling. </t>
  </si>
  <si>
    <t>End Iteration 8 Total Bug Score</t>
  </si>
  <si>
    <t>End Iteration 9 Total Bug Score</t>
  </si>
  <si>
    <t>For ‘Week, Month &amp; Year’ in report, the COGS is lumped together under ‘Total Expenses’. Separate it into another Total COGS. Include highest &amp; lowest  - Sales, COGS, Expenses &amp; Profit figures in the graph/chart</t>
  </si>
  <si>
    <t>Each daily record should be displayed in the following sequence 
- Sales, COGS, Expenses, Profit. 
Inconsistent display sequence of items</t>
  </si>
  <si>
    <t>Change current fields to follow IRAS’sequence 
i) Revenue, ii) Gross Profit, iii) Allowable Business Expenses, iv) Adjusted Profit/Loss.</t>
  </si>
  <si>
    <t>PUSHED</t>
  </si>
  <si>
    <t>Now selected date of the month remain while changing months, Some days don’t have the specific date, eg. Feb don’t have 31st. Not consistent</t>
  </si>
  <si>
    <t>NIL</t>
  </si>
  <si>
    <t>Remove Edit Table</t>
  </si>
  <si>
    <t>Last record if put future date, but only show current date record. Show most updated date instead, include future record date if added</t>
  </si>
  <si>
    <t>28th Aug</t>
  </si>
  <si>
    <t>29th Aug</t>
  </si>
  <si>
    <t>11th Sept</t>
  </si>
  <si>
    <t>12th Sept</t>
  </si>
  <si>
    <t>25th Sept</t>
  </si>
  <si>
    <t>20th Sept</t>
  </si>
  <si>
    <t>22nd Sept</t>
  </si>
  <si>
    <t>When confirm password don’t match, error msg should be “confirmed” instead of “confirm”</t>
  </si>
  <si>
    <t>When registration success msg should show  "account” instead of "Account"</t>
  </si>
  <si>
    <t>Sync</t>
  </si>
  <si>
    <t>When sync without wifi msg: change “a” to “an”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</si>
</sst>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name val="Calibri"/>
      <family val="3"/>
      <charset val="134"/>
      <scheme val="minor"/>
    </font>
    <font>
      <b/>
      <sz val="7"/>
      <color rgb="FF252525"/>
      <name val="Arial"/>
      <family val="2"/>
    </font>
    <font>
      <b/>
      <sz val="7"/>
      <color rgb="FFFFFFFF"/>
      <name val="Arial"/>
      <family val="2"/>
    </font>
    <font>
      <sz val="7"/>
      <color rgb="FF000000"/>
      <name val="Arial"/>
      <family val="2"/>
    </font>
    <font>
      <b/>
      <sz val="7"/>
      <color rgb="FF000000"/>
      <name val="Arial"/>
      <family val="2"/>
    </font>
    <font>
      <b/>
      <sz val="11"/>
      <color theme="1"/>
      <name val="Calibri"/>
      <scheme val="minor"/>
    </font>
    <font>
      <sz val="11"/>
      <color rgb="FFFF0000"/>
      <name val="Calibri (Body)"/>
    </font>
    <font>
      <sz val="11"/>
      <color rgb="FF00B050"/>
      <name val="Calibri (Body)"/>
    </font>
    <font>
      <b/>
      <sz val="14"/>
      <color theme="1"/>
      <name val="Calibri"/>
      <scheme val="minor"/>
    </font>
    <font>
      <u/>
      <sz val="11"/>
      <color theme="10"/>
      <name val="Calibri"/>
      <family val="2"/>
      <scheme val="minor"/>
    </font>
    <font>
      <u/>
      <sz val="11"/>
      <color theme="11"/>
      <name val="Calibri"/>
      <family val="2"/>
      <scheme val="minor"/>
    </font>
    <font>
      <sz val="11"/>
      <color theme="1"/>
      <name val="Calibri (Body)"/>
    </font>
  </fonts>
  <fills count="11">
    <fill>
      <patternFill patternType="none"/>
    </fill>
    <fill>
      <patternFill patternType="gray125"/>
    </fill>
    <fill>
      <patternFill patternType="solid">
        <fgColor rgb="FFF9F9F9"/>
        <bgColor indexed="64"/>
      </patternFill>
    </fill>
    <fill>
      <patternFill patternType="solid">
        <fgColor rgb="FF35332E"/>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rgb="FFAAAAAA"/>
      </left>
      <right style="medium">
        <color rgb="FFAAAAAA"/>
      </right>
      <top style="medium">
        <color rgb="FFAAAAAA"/>
      </top>
      <bottom style="medium">
        <color rgb="FFAAAAAA"/>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143">
    <xf numFmtId="0" fontId="0" fillId="0" borderId="0" xfId="0"/>
    <xf numFmtId="0" fontId="3" fillId="3" borderId="2" xfId="0" applyFont="1" applyFill="1" applyBorder="1" applyAlignment="1">
      <alignment horizontal="center" vertical="center" wrapText="1"/>
    </xf>
    <xf numFmtId="0" fontId="5" fillId="2" borderId="2" xfId="0" applyFont="1" applyFill="1" applyBorder="1" applyAlignment="1">
      <alignment vertical="center" wrapText="1"/>
    </xf>
    <xf numFmtId="0" fontId="4" fillId="2" borderId="2" xfId="0" applyFont="1" applyFill="1" applyBorder="1" applyAlignment="1">
      <alignment vertical="center" wrapText="1"/>
    </xf>
    <xf numFmtId="0" fontId="1" fillId="0" borderId="0" xfId="0" applyFont="1" applyFill="1" applyBorder="1" applyAlignment="1">
      <alignment horizontal="center" vertical="center" wrapText="1"/>
    </xf>
    <xf numFmtId="0" fontId="0" fillId="0" borderId="0" xfId="0" applyFill="1" applyBorder="1"/>
    <xf numFmtId="16" fontId="0" fillId="0" borderId="0" xfId="0" applyNumberFormat="1" applyFill="1" applyBorder="1"/>
    <xf numFmtId="0" fontId="2" fillId="4" borderId="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Alignment="1">
      <alignment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6" fillId="0" borderId="3" xfId="0" applyFont="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6"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vertical="center" wrapText="1"/>
    </xf>
    <xf numFmtId="0" fontId="0" fillId="0" borderId="9" xfId="0" applyBorder="1"/>
    <xf numFmtId="0" fontId="0" fillId="0" borderId="10" xfId="0" applyBorder="1"/>
    <xf numFmtId="0" fontId="0" fillId="0" borderId="1" xfId="0" applyBorder="1"/>
    <xf numFmtId="0" fontId="0" fillId="0" borderId="1" xfId="0" applyBorder="1" applyAlignment="1">
      <alignment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9" fillId="6" borderId="1" xfId="0" applyFont="1" applyFill="1" applyBorder="1" applyAlignment="1">
      <alignment horizontal="center" vertical="center" wrapText="1"/>
    </xf>
    <xf numFmtId="0" fontId="0" fillId="0" borderId="0" xfId="0" applyBorder="1"/>
    <xf numFmtId="0" fontId="0" fillId="0" borderId="7" xfId="0" applyBorder="1"/>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0" borderId="8" xfId="0" applyBorder="1" applyAlignment="1">
      <alignment horizontal="center" vertical="center" wrapText="1"/>
    </xf>
    <xf numFmtId="0" fontId="0" fillId="5" borderId="1" xfId="0" applyFill="1" applyBorder="1"/>
    <xf numFmtId="0" fontId="9" fillId="6" borderId="14" xfId="0" applyFont="1" applyFill="1" applyBorder="1" applyAlignment="1">
      <alignment horizontal="center" vertical="center" wrapText="1"/>
    </xf>
    <xf numFmtId="0" fontId="0" fillId="0" borderId="9" xfId="0" applyFont="1" applyBorder="1" applyAlignment="1">
      <alignment horizontal="center" vertical="center" wrapText="1"/>
    </xf>
    <xf numFmtId="0" fontId="9" fillId="0" borderId="9" xfId="0" applyFont="1" applyBorder="1" applyAlignment="1">
      <alignment horizontal="center" vertical="center" wrapText="1"/>
    </xf>
    <xf numFmtId="0" fontId="0" fillId="0" borderId="0" xfId="0" applyFill="1" applyBorder="1" applyAlignment="1">
      <alignment vertical="center" wrapText="1"/>
    </xf>
    <xf numFmtId="0" fontId="6" fillId="0"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Border="1"/>
    <xf numFmtId="0" fontId="0" fillId="0" borderId="3" xfId="0" applyBorder="1" applyAlignment="1">
      <alignment horizontal="center" vertical="center"/>
    </xf>
    <xf numFmtId="0" fontId="0" fillId="0" borderId="5" xfId="0" applyBorder="1"/>
    <xf numFmtId="0" fontId="0" fillId="0" borderId="0" xfId="0" applyBorder="1" applyAlignment="1">
      <alignment horizontal="center" vertical="center"/>
    </xf>
    <xf numFmtId="0" fontId="0" fillId="0" borderId="0" xfId="0" applyFill="1" applyBorder="1" applyAlignment="1">
      <alignment horizontal="center" vertical="center" wrapText="1"/>
    </xf>
    <xf numFmtId="16" fontId="0" fillId="0" borderId="0" xfId="0" applyNumberFormat="1" applyBorder="1" applyAlignment="1">
      <alignment horizontal="center" vertical="center"/>
    </xf>
    <xf numFmtId="0" fontId="0" fillId="0" borderId="8" xfId="0" applyFill="1" applyBorder="1" applyAlignment="1">
      <alignment horizontal="center" vertical="center" wrapText="1"/>
    </xf>
    <xf numFmtId="0" fontId="6" fillId="0" borderId="9" xfId="0" applyFont="1" applyBorder="1" applyAlignment="1">
      <alignment horizontal="center" vertical="center" wrapText="1"/>
    </xf>
    <xf numFmtId="0" fontId="0" fillId="0" borderId="9" xfId="0" applyFill="1" applyBorder="1" applyAlignment="1">
      <alignment vertical="center" wrapText="1"/>
    </xf>
    <xf numFmtId="0" fontId="0" fillId="0" borderId="9" xfId="0" applyBorder="1" applyAlignment="1">
      <alignment horizontal="left" vertical="center" wrapText="1"/>
    </xf>
    <xf numFmtId="0" fontId="0" fillId="0" borderId="9" xfId="0" applyBorder="1" applyAlignment="1">
      <alignment horizontal="center" vertical="center"/>
    </xf>
    <xf numFmtId="0" fontId="0" fillId="0" borderId="9" xfId="0" applyFill="1" applyBorder="1" applyAlignment="1">
      <alignment horizontal="center" vertical="center" wrapText="1"/>
    </xf>
    <xf numFmtId="16" fontId="0" fillId="0" borderId="9" xfId="0" applyNumberFormat="1" applyBorder="1" applyAlignment="1">
      <alignment horizontal="center" vertical="center"/>
    </xf>
    <xf numFmtId="0" fontId="9" fillId="6" borderId="14"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wrapText="1"/>
    </xf>
    <xf numFmtId="0" fontId="0" fillId="0" borderId="3" xfId="0" applyFont="1" applyFill="1" applyBorder="1" applyAlignment="1">
      <alignment horizontal="left" vertical="center" wrapText="1"/>
    </xf>
    <xf numFmtId="16" fontId="0" fillId="0" borderId="3" xfId="0" applyNumberFormat="1" applyBorder="1"/>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applyAlignment="1">
      <alignment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wrapText="1"/>
    </xf>
    <xf numFmtId="0" fontId="0" fillId="0" borderId="0" xfId="0" applyFill="1" applyBorder="1" applyAlignment="1">
      <alignment horizontal="center" vertical="center"/>
    </xf>
    <xf numFmtId="0" fontId="0" fillId="0" borderId="9"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9" borderId="0" xfId="0" applyFill="1" applyAlignment="1">
      <alignment vertical="center" wrapText="1"/>
    </xf>
    <xf numFmtId="0" fontId="0" fillId="9" borderId="0" xfId="0" applyFill="1"/>
    <xf numFmtId="0" fontId="1" fillId="9" borderId="0" xfId="0" applyFont="1" applyFill="1" applyBorder="1" applyAlignment="1">
      <alignment horizontal="center" vertical="center" wrapText="1"/>
    </xf>
    <xf numFmtId="0" fontId="0" fillId="9" borderId="0" xfId="0" applyFill="1" applyBorder="1" applyAlignment="1">
      <alignment vertical="center" wrapText="1"/>
    </xf>
    <xf numFmtId="0" fontId="0" fillId="9" borderId="0" xfId="0" applyFill="1" applyBorder="1" applyAlignment="1">
      <alignment horizontal="center" vertical="center" wrapText="1"/>
    </xf>
    <xf numFmtId="0" fontId="0" fillId="9" borderId="0" xfId="0" applyFill="1" applyBorder="1"/>
    <xf numFmtId="0" fontId="0" fillId="0" borderId="5" xfId="0" applyBorder="1" applyAlignment="1">
      <alignment horizontal="center" vertical="center" wrapText="1"/>
    </xf>
    <xf numFmtId="0" fontId="0" fillId="0" borderId="10" xfId="0" applyBorder="1" applyAlignment="1">
      <alignment horizontal="center" vertical="center" wrapText="1"/>
    </xf>
    <xf numFmtId="16" fontId="0" fillId="0" borderId="7" xfId="0" applyNumberFormat="1" applyBorder="1" applyAlignment="1">
      <alignment horizontal="center" vertical="center"/>
    </xf>
    <xf numFmtId="16" fontId="0" fillId="0" borderId="10" xfId="0" applyNumberFormat="1" applyBorder="1" applyAlignment="1">
      <alignment horizontal="center" vertical="center"/>
    </xf>
    <xf numFmtId="16" fontId="0" fillId="0" borderId="0" xfId="0" applyNumberFormat="1" applyBorder="1"/>
    <xf numFmtId="16" fontId="0" fillId="0" borderId="9" xfId="0" applyNumberFormat="1" applyBorder="1"/>
    <xf numFmtId="0" fontId="9" fillId="9" borderId="0" xfId="0" applyFont="1" applyFill="1" applyBorder="1" applyAlignment="1">
      <alignment horizontal="center" vertical="center"/>
    </xf>
    <xf numFmtId="0" fontId="9" fillId="9" borderId="0" xfId="0" applyFont="1" applyFill="1" applyBorder="1" applyAlignment="1">
      <alignment horizontal="center" vertical="center" wrapText="1"/>
    </xf>
    <xf numFmtId="0" fontId="9" fillId="6" borderId="1" xfId="0" applyFont="1" applyFill="1" applyBorder="1" applyAlignment="1">
      <alignment horizontal="center" vertical="center"/>
    </xf>
    <xf numFmtId="0" fontId="0" fillId="0" borderId="4" xfId="0" applyBorder="1"/>
    <xf numFmtId="0" fontId="0" fillId="0" borderId="6" xfId="0" applyBorder="1"/>
    <xf numFmtId="0" fontId="0" fillId="0" borderId="8"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Fill="1" applyBorder="1" applyAlignment="1">
      <alignment horizontal="center"/>
    </xf>
    <xf numFmtId="0" fontId="0" fillId="0" borderId="3" xfId="0" applyBorder="1" applyAlignment="1">
      <alignment horizontal="center" wrapText="1"/>
    </xf>
    <xf numFmtId="0" fontId="0" fillId="0" borderId="0" xfId="0" applyBorder="1" applyAlignment="1">
      <alignment horizontal="center" wrapText="1"/>
    </xf>
    <xf numFmtId="0" fontId="0" fillId="0" borderId="3" xfId="0" applyFont="1" applyBorder="1"/>
    <xf numFmtId="0" fontId="0" fillId="0" borderId="0" xfId="0" applyFont="1" applyBorder="1"/>
    <xf numFmtId="0" fontId="0" fillId="0" borderId="0" xfId="0" applyFont="1" applyFill="1" applyBorder="1"/>
    <xf numFmtId="0" fontId="0" fillId="0" borderId="0" xfId="0" applyFont="1" applyFill="1" applyBorder="1" applyAlignment="1">
      <alignment wrapText="1"/>
    </xf>
    <xf numFmtId="0" fontId="0" fillId="0" borderId="0" xfId="0" applyFont="1"/>
    <xf numFmtId="0" fontId="0" fillId="0" borderId="0" xfId="0" applyFont="1" applyBorder="1" applyAlignment="1">
      <alignment wrapText="1"/>
    </xf>
    <xf numFmtId="0" fontId="0" fillId="0" borderId="0" xfId="0" applyFont="1" applyAlignment="1">
      <alignment wrapText="1"/>
    </xf>
    <xf numFmtId="0" fontId="0" fillId="0" borderId="3" xfId="0" applyFont="1" applyBorder="1" applyAlignment="1">
      <alignment wrapText="1"/>
    </xf>
    <xf numFmtId="0" fontId="0" fillId="0" borderId="0" xfId="0" applyFont="1" applyBorder="1" applyAlignment="1">
      <alignment horizontal="left" vertical="center" wrapText="1"/>
    </xf>
    <xf numFmtId="0" fontId="0" fillId="0" borderId="9" xfId="0" applyFont="1" applyBorder="1" applyAlignment="1">
      <alignment wrapText="1"/>
    </xf>
    <xf numFmtId="0" fontId="0" fillId="0" borderId="0" xfId="0" applyFill="1" applyBorder="1" applyAlignment="1">
      <alignment horizont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10" borderId="3" xfId="0" applyFill="1" applyBorder="1" applyAlignment="1">
      <alignment horizontal="center" vertical="center" wrapText="1"/>
    </xf>
    <xf numFmtId="0" fontId="0" fillId="10" borderId="0" xfId="0" applyFill="1" applyBorder="1" applyAlignment="1">
      <alignment horizontal="center" vertical="center" wrapText="1"/>
    </xf>
    <xf numFmtId="0" fontId="6" fillId="0" borderId="9" xfId="0" applyFont="1" applyFill="1" applyBorder="1" applyAlignment="1">
      <alignment horizontal="center" vertical="center" wrapText="1"/>
    </xf>
    <xf numFmtId="0" fontId="0" fillId="10" borderId="9" xfId="0" applyFill="1" applyBorder="1" applyAlignment="1">
      <alignment horizontal="center" vertical="center" wrapText="1"/>
    </xf>
    <xf numFmtId="0" fontId="0" fillId="10" borderId="3" xfId="0" applyFill="1" applyBorder="1" applyAlignment="1">
      <alignment horizontal="center" vertical="center"/>
    </xf>
    <xf numFmtId="0" fontId="0" fillId="10" borderId="0" xfId="0" applyFill="1" applyBorder="1" applyAlignment="1">
      <alignment horizontal="center" vertical="center"/>
    </xf>
    <xf numFmtId="0" fontId="0" fillId="10" borderId="9" xfId="0" applyFill="1" applyBorder="1" applyAlignment="1">
      <alignment horizontal="center" vertical="center"/>
    </xf>
    <xf numFmtId="0" fontId="6" fillId="0" borderId="0" xfId="0" applyFont="1" applyAlignment="1">
      <alignment horizontal="center" vertical="center"/>
    </xf>
    <xf numFmtId="0" fontId="6" fillId="0" borderId="9" xfId="0" applyFont="1" applyBorder="1" applyAlignment="1">
      <alignment horizontal="center" vertical="center"/>
    </xf>
    <xf numFmtId="0" fontId="0" fillId="9" borderId="0" xfId="0" applyFill="1" applyBorder="1" applyAlignment="1">
      <alignment horizontal="center" vertical="center"/>
    </xf>
    <xf numFmtId="0" fontId="9" fillId="7" borderId="8"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10" xfId="0" applyFont="1" applyFill="1" applyBorder="1" applyAlignment="1">
      <alignment horizontal="center" vertical="center"/>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8" borderId="5" xfId="0" applyFill="1" applyBorder="1" applyAlignment="1">
      <alignment horizontal="center" vertical="center"/>
    </xf>
    <xf numFmtId="0" fontId="0" fillId="8" borderId="7" xfId="0" applyFill="1" applyBorder="1" applyAlignment="1">
      <alignment horizontal="center" vertical="center"/>
    </xf>
    <xf numFmtId="0" fontId="0" fillId="8" borderId="10" xfId="0" applyFill="1" applyBorder="1" applyAlignment="1">
      <alignment horizontal="center" vertical="center"/>
    </xf>
    <xf numFmtId="0" fontId="9" fillId="7" borderId="11"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9" fillId="0" borderId="3" xfId="0" applyFont="1" applyBorder="1" applyAlignment="1">
      <alignment horizontal="center" vertical="center" wrapText="1"/>
    </xf>
    <xf numFmtId="0" fontId="9" fillId="0" borderId="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9" xfId="0" applyFill="1" applyBorder="1"/>
    <xf numFmtId="0" fontId="0" fillId="0" borderId="9" xfId="0" applyFill="1" applyBorder="1" applyAlignment="1">
      <alignment horizontal="center" vertical="center"/>
    </xf>
    <xf numFmtId="0" fontId="0" fillId="0" borderId="3" xfId="0" applyFill="1" applyBorder="1" applyAlignment="1">
      <alignment horizontal="center" vertical="center"/>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1"/>
              <a:t>Bug Metrics</a:t>
            </a:r>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0.0305555555555555"/>
          <c:y val="0.197106663750365"/>
          <c:w val="0.927777777777778"/>
          <c:h val="0.564806430446194"/>
        </c:manualLayout>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'Bug Metrics'!$B$10:$L$10</c:f>
              <c:numCache>
                <c:formatCode>General</c:formatCode>
                <c:ptCount val="11"/>
                <c:pt idx="0">
                  <c:v>1.0</c:v>
                </c:pt>
                <c:pt idx="1">
                  <c:v>2.0</c:v>
                </c:pt>
                <c:pt idx="2">
                  <c:v>3.0</c:v>
                </c:pt>
                <c:pt idx="3">
                  <c:v>4.0</c:v>
                </c:pt>
                <c:pt idx="4">
                  <c:v>5.0</c:v>
                </c:pt>
                <c:pt idx="5">
                  <c:v>6.0</c:v>
                </c:pt>
                <c:pt idx="6">
                  <c:v>7.0</c:v>
                </c:pt>
                <c:pt idx="7">
                  <c:v>8.0</c:v>
                </c:pt>
                <c:pt idx="8">
                  <c:v>9.0</c:v>
                </c:pt>
                <c:pt idx="9">
                  <c:v>10.0</c:v>
                </c:pt>
                <c:pt idx="10">
                  <c:v>11.0</c:v>
                </c:pt>
              </c:numCache>
            </c:numRef>
          </c:cat>
          <c:val>
            <c:numRef>
              <c:f>'Bug Metrics'!$B$11:$L$11</c:f>
              <c:numCache>
                <c:formatCode>General</c:formatCode>
                <c:ptCount val="11"/>
                <c:pt idx="0">
                  <c:v>4.0</c:v>
                </c:pt>
                <c:pt idx="1">
                  <c:v>15.0</c:v>
                </c:pt>
                <c:pt idx="2">
                  <c:v>6.0</c:v>
                </c:pt>
                <c:pt idx="3">
                  <c:v>7.0</c:v>
                </c:pt>
                <c:pt idx="4">
                  <c:v>10.0</c:v>
                </c:pt>
                <c:pt idx="5">
                  <c:v>18.0</c:v>
                </c:pt>
                <c:pt idx="6">
                  <c:v>38.0</c:v>
                </c:pt>
                <c:pt idx="7">
                  <c:v>3.0</c:v>
                </c:pt>
              </c:numCache>
            </c:numRef>
          </c:val>
          <c:smooth val="0"/>
        </c:ser>
        <c:ser>
          <c:idx val="1"/>
          <c:order val="1"/>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'Bug Metrics'!$B$10:$L$10</c:f>
              <c:numCache>
                <c:formatCode>General</c:formatCode>
                <c:ptCount val="11"/>
                <c:pt idx="0">
                  <c:v>1.0</c:v>
                </c:pt>
                <c:pt idx="1">
                  <c:v>2.0</c:v>
                </c:pt>
                <c:pt idx="2">
                  <c:v>3.0</c:v>
                </c:pt>
                <c:pt idx="3">
                  <c:v>4.0</c:v>
                </c:pt>
                <c:pt idx="4">
                  <c:v>5.0</c:v>
                </c:pt>
                <c:pt idx="5">
                  <c:v>6.0</c:v>
                </c:pt>
                <c:pt idx="6">
                  <c:v>7.0</c:v>
                </c:pt>
                <c:pt idx="7">
                  <c:v>8.0</c:v>
                </c:pt>
                <c:pt idx="8">
                  <c:v>9.0</c:v>
                </c:pt>
                <c:pt idx="9">
                  <c:v>10.0</c:v>
                </c:pt>
                <c:pt idx="10">
                  <c:v>11.0</c:v>
                </c:pt>
              </c:numCache>
            </c:numRef>
          </c:cat>
          <c:val>
            <c:numRef>
              <c:f>'Bug Metrics'!$B$11:$L$11</c:f>
              <c:numCache>
                <c:formatCode>General</c:formatCode>
                <c:ptCount val="11"/>
                <c:pt idx="0">
                  <c:v>4.0</c:v>
                </c:pt>
                <c:pt idx="1">
                  <c:v>15.0</c:v>
                </c:pt>
                <c:pt idx="2">
                  <c:v>6.0</c:v>
                </c:pt>
                <c:pt idx="3">
                  <c:v>7.0</c:v>
                </c:pt>
                <c:pt idx="4">
                  <c:v>10.0</c:v>
                </c:pt>
                <c:pt idx="5">
                  <c:v>18.0</c:v>
                </c:pt>
                <c:pt idx="6">
                  <c:v>38.0</c:v>
                </c:pt>
                <c:pt idx="7">
                  <c:v>3.0</c:v>
                </c:pt>
              </c:numCache>
            </c:numRef>
          </c:val>
          <c:smooth val="0"/>
        </c:ser>
        <c:dLbls>
          <c:dLblPos val="ctr"/>
          <c:showLegendKey val="0"/>
          <c:showVal val="1"/>
          <c:showCatName val="0"/>
          <c:showSerName val="0"/>
          <c:showPercent val="0"/>
          <c:showBubbleSize val="0"/>
        </c:dLbls>
        <c:marker val="1"/>
        <c:smooth val="0"/>
        <c:axId val="-2135065568"/>
        <c:axId val="-2138211936"/>
      </c:lineChart>
      <c:catAx>
        <c:axId val="-21350655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138211936"/>
        <c:crosses val="autoZero"/>
        <c:auto val="1"/>
        <c:lblAlgn val="ctr"/>
        <c:lblOffset val="100"/>
        <c:noMultiLvlLbl val="0"/>
      </c:catAx>
      <c:valAx>
        <c:axId val="-2138211936"/>
        <c:scaling>
          <c:orientation val="minMax"/>
        </c:scaling>
        <c:delete val="1"/>
        <c:axPos val="l"/>
        <c:numFmt formatCode="General" sourceLinked="0"/>
        <c:majorTickMark val="none"/>
        <c:minorTickMark val="none"/>
        <c:tickLblPos val="nextTo"/>
        <c:crossAx val="-2135065568"/>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488950</xdr:colOff>
      <xdr:row>12</xdr:row>
      <xdr:rowOff>165100</xdr:rowOff>
    </xdr:from>
    <xdr:to>
      <xdr:col>7</xdr:col>
      <xdr:colOff>152400</xdr:colOff>
      <xdr:row>29</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workbookViewId="0">
      <selection activeCell="J26" sqref="J26"/>
    </sheetView>
  </sheetViews>
  <sheetFormatPr baseColWidth="10" defaultColWidth="8.83203125" defaultRowHeight="15" x14ac:dyDescent="0.2"/>
  <cols>
    <col min="1" max="1" width="15.1640625" customWidth="1"/>
    <col min="2" max="2" width="19.83203125" customWidth="1"/>
    <col min="3" max="3" width="16.1640625" customWidth="1"/>
    <col min="5" max="5" width="14.5" customWidth="1"/>
    <col min="6" max="6" width="11.33203125" customWidth="1"/>
    <col min="7" max="7" width="9.33203125" customWidth="1"/>
    <col min="8" max="8" width="8.5" bestFit="1" customWidth="1"/>
    <col min="9" max="9" width="10.33203125" customWidth="1"/>
    <col min="10" max="10" width="31.6640625" customWidth="1"/>
    <col min="11" max="11" width="12.5" customWidth="1"/>
    <col min="12" max="12" width="9.33203125" customWidth="1"/>
    <col min="14" max="15" width="62" bestFit="1" customWidth="1"/>
  </cols>
  <sheetData>
    <row r="1" spans="1:15" x14ac:dyDescent="0.2">
      <c r="B1" s="7" t="s">
        <v>10</v>
      </c>
    </row>
    <row r="2" spans="1:15" ht="16" thickBot="1" x14ac:dyDescent="0.25"/>
    <row r="3" spans="1:15" ht="17" thickBot="1" x14ac:dyDescent="0.25">
      <c r="B3" s="1" t="s">
        <v>4</v>
      </c>
      <c r="C3" s="1" t="s">
        <v>0</v>
      </c>
      <c r="D3" s="4"/>
      <c r="E3" s="1" t="s">
        <v>17</v>
      </c>
      <c r="F3" s="1" t="s">
        <v>18</v>
      </c>
      <c r="G3" s="4"/>
      <c r="H3" s="4"/>
      <c r="I3" s="4"/>
      <c r="J3" s="4"/>
      <c r="K3" s="4"/>
      <c r="L3" s="4"/>
      <c r="M3" s="4"/>
      <c r="N3" s="5"/>
      <c r="O3" s="5"/>
    </row>
    <row r="4" spans="1:15" ht="31" thickBot="1" x14ac:dyDescent="0.25">
      <c r="B4" s="2" t="s">
        <v>11</v>
      </c>
      <c r="C4" s="3" t="s">
        <v>12</v>
      </c>
      <c r="D4" s="5"/>
      <c r="E4" s="2" t="s">
        <v>19</v>
      </c>
      <c r="F4" s="3" t="s">
        <v>20</v>
      </c>
      <c r="G4" s="5"/>
      <c r="H4" s="5"/>
      <c r="I4" s="5"/>
      <c r="J4" s="5"/>
      <c r="K4" s="5"/>
      <c r="L4" s="5"/>
      <c r="M4" s="5"/>
      <c r="N4" s="5"/>
      <c r="O4" s="5"/>
    </row>
    <row r="5" spans="1:15" ht="31" thickBot="1" x14ac:dyDescent="0.25">
      <c r="B5" s="2" t="s">
        <v>13</v>
      </c>
      <c r="C5" s="3" t="s">
        <v>14</v>
      </c>
      <c r="D5" s="5"/>
      <c r="E5" s="2" t="s">
        <v>85</v>
      </c>
      <c r="F5" s="3" t="s">
        <v>21</v>
      </c>
      <c r="G5" s="5"/>
      <c r="H5" s="5"/>
      <c r="I5" s="5"/>
      <c r="J5" s="5"/>
      <c r="K5" s="5"/>
      <c r="L5" s="5"/>
      <c r="M5" s="5"/>
      <c r="N5" s="6"/>
      <c r="O5" s="5"/>
    </row>
    <row r="6" spans="1:15" ht="61" thickBot="1" x14ac:dyDescent="0.25">
      <c r="B6" s="2" t="s">
        <v>15</v>
      </c>
      <c r="C6" s="3" t="s">
        <v>16</v>
      </c>
      <c r="D6" s="5"/>
      <c r="E6" s="2" t="s">
        <v>86</v>
      </c>
      <c r="F6" s="3" t="s">
        <v>22</v>
      </c>
      <c r="G6" s="5"/>
      <c r="H6" s="5"/>
      <c r="I6" s="5"/>
      <c r="J6" s="5"/>
      <c r="K6" s="5"/>
      <c r="L6" s="5"/>
      <c r="M6" s="5"/>
      <c r="N6" s="5"/>
      <c r="O6" s="5"/>
    </row>
    <row r="10" spans="1:15" x14ac:dyDescent="0.2">
      <c r="A10" s="32" t="s">
        <v>3</v>
      </c>
      <c r="B10" s="32">
        <v>1</v>
      </c>
      <c r="C10" s="32">
        <v>2</v>
      </c>
      <c r="D10" s="32">
        <v>3</v>
      </c>
      <c r="E10" s="32">
        <v>4</v>
      </c>
      <c r="F10" s="32">
        <v>5</v>
      </c>
      <c r="G10" s="32">
        <v>6</v>
      </c>
      <c r="H10" s="32">
        <v>7</v>
      </c>
      <c r="I10" s="32">
        <v>8</v>
      </c>
      <c r="J10" s="32">
        <v>9</v>
      </c>
      <c r="K10" s="32">
        <v>10</v>
      </c>
      <c r="L10" s="32">
        <v>11</v>
      </c>
    </row>
    <row r="11" spans="1:15" ht="30" x14ac:dyDescent="0.2">
      <c r="A11" s="22" t="s">
        <v>40</v>
      </c>
      <c r="B11" s="21">
        <f>'Bugs Log'!J10</f>
        <v>4</v>
      </c>
      <c r="C11" s="21">
        <f>'Bugs Log'!J29</f>
        <v>15</v>
      </c>
      <c r="D11" s="21">
        <f>'Bugs Log'!J34</f>
        <v>6</v>
      </c>
      <c r="E11" s="21">
        <f>'Bugs Log'!J40</f>
        <v>7</v>
      </c>
      <c r="F11" s="21">
        <f>'Bugs Log'!J49</f>
        <v>10</v>
      </c>
      <c r="G11" s="21">
        <f>'Bugs Log'!J57</f>
        <v>18</v>
      </c>
      <c r="H11" s="21">
        <f>'Bugs Log'!J71</f>
        <v>38</v>
      </c>
      <c r="I11" s="21">
        <f>'Bugs Log'!J87</f>
        <v>3</v>
      </c>
      <c r="J11" s="21"/>
      <c r="K11" s="21"/>
      <c r="L11" s="2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8"/>
  <sheetViews>
    <sheetView topLeftCell="A69" zoomScale="90" zoomScaleNormal="90" zoomScalePageLayoutView="90" workbookViewId="0">
      <selection activeCell="E88" sqref="E88"/>
    </sheetView>
  </sheetViews>
  <sheetFormatPr baseColWidth="10" defaultColWidth="8.83203125" defaultRowHeight="15" x14ac:dyDescent="0.2"/>
  <cols>
    <col min="4" max="4" width="14.83203125" customWidth="1"/>
    <col min="5" max="5" width="67.5" bestFit="1" customWidth="1"/>
    <col min="8" max="9" width="16.1640625" customWidth="1"/>
    <col min="10" max="10" width="10.1640625" bestFit="1" customWidth="1"/>
    <col min="11" max="11" width="16.5" customWidth="1"/>
    <col min="12" max="12" width="10.5" customWidth="1"/>
    <col min="13" max="13" width="17.6640625" customWidth="1"/>
  </cols>
  <sheetData>
    <row r="1" spans="2:13" ht="48" x14ac:dyDescent="0.2">
      <c r="B1" s="8" t="s">
        <v>2</v>
      </c>
      <c r="C1" s="8" t="s">
        <v>3</v>
      </c>
      <c r="D1" s="8" t="s">
        <v>1</v>
      </c>
      <c r="E1" s="8" t="s">
        <v>0</v>
      </c>
      <c r="F1" s="8" t="s">
        <v>4</v>
      </c>
      <c r="G1" s="8" t="s">
        <v>5</v>
      </c>
      <c r="H1" s="8" t="s">
        <v>37</v>
      </c>
      <c r="I1" s="8" t="s">
        <v>7</v>
      </c>
      <c r="J1" s="8" t="s">
        <v>6</v>
      </c>
      <c r="K1" s="8" t="s">
        <v>8</v>
      </c>
      <c r="L1" s="8" t="s">
        <v>9</v>
      </c>
      <c r="M1" s="72"/>
    </row>
    <row r="2" spans="2:13" ht="30" x14ac:dyDescent="0.2">
      <c r="B2" s="28">
        <v>1</v>
      </c>
      <c r="C2" s="135">
        <v>1</v>
      </c>
      <c r="D2" s="11" t="s">
        <v>36</v>
      </c>
      <c r="E2" s="11" t="s">
        <v>39</v>
      </c>
      <c r="F2" s="10" t="s">
        <v>23</v>
      </c>
      <c r="G2" s="10">
        <v>1</v>
      </c>
      <c r="H2" s="110" t="s">
        <v>128</v>
      </c>
      <c r="I2" s="12" t="s">
        <v>38</v>
      </c>
      <c r="J2" s="10">
        <v>1</v>
      </c>
      <c r="K2" s="10" t="s">
        <v>24</v>
      </c>
      <c r="L2" s="76" t="s">
        <v>41</v>
      </c>
      <c r="M2" s="73"/>
    </row>
    <row r="3" spans="2:13" ht="45" x14ac:dyDescent="0.2">
      <c r="B3" s="29">
        <v>2</v>
      </c>
      <c r="C3" s="136"/>
      <c r="D3" s="14" t="s">
        <v>36</v>
      </c>
      <c r="E3" s="14" t="s">
        <v>25</v>
      </c>
      <c r="F3" s="13" t="s">
        <v>32</v>
      </c>
      <c r="G3" s="13">
        <v>5</v>
      </c>
      <c r="H3" s="13" t="s">
        <v>33</v>
      </c>
      <c r="I3" s="15" t="s">
        <v>38</v>
      </c>
      <c r="J3" s="105"/>
      <c r="K3" s="13" t="s">
        <v>24</v>
      </c>
      <c r="L3" s="16" t="s">
        <v>24</v>
      </c>
      <c r="M3" s="73"/>
    </row>
    <row r="4" spans="2:13" ht="30" x14ac:dyDescent="0.2">
      <c r="B4" s="30">
        <v>3</v>
      </c>
      <c r="C4" s="136"/>
      <c r="D4" s="14" t="s">
        <v>36</v>
      </c>
      <c r="E4" s="14" t="s">
        <v>27</v>
      </c>
      <c r="F4" s="13" t="s">
        <v>26</v>
      </c>
      <c r="G4" s="13">
        <v>5</v>
      </c>
      <c r="H4" s="13" t="s">
        <v>33</v>
      </c>
      <c r="I4" s="15" t="s">
        <v>38</v>
      </c>
      <c r="J4" s="105"/>
      <c r="K4" s="13" t="s">
        <v>24</v>
      </c>
      <c r="L4" s="16" t="s">
        <v>24</v>
      </c>
      <c r="M4" s="73"/>
    </row>
    <row r="5" spans="2:13" ht="30" x14ac:dyDescent="0.2">
      <c r="B5" s="29">
        <v>4</v>
      </c>
      <c r="C5" s="136"/>
      <c r="D5" s="14" t="s">
        <v>36</v>
      </c>
      <c r="E5" s="14" t="s">
        <v>28</v>
      </c>
      <c r="F5" s="13" t="s">
        <v>23</v>
      </c>
      <c r="G5" s="13">
        <v>1</v>
      </c>
      <c r="H5" s="111" t="s">
        <v>128</v>
      </c>
      <c r="I5" s="15" t="s">
        <v>38</v>
      </c>
      <c r="J5" s="105">
        <v>1</v>
      </c>
      <c r="K5" s="13" t="s">
        <v>24</v>
      </c>
      <c r="L5" s="16" t="s">
        <v>42</v>
      </c>
      <c r="M5" s="73"/>
    </row>
    <row r="6" spans="2:13" ht="30" x14ac:dyDescent="0.2">
      <c r="B6" s="29">
        <v>5</v>
      </c>
      <c r="C6" s="136"/>
      <c r="D6" s="14" t="s">
        <v>36</v>
      </c>
      <c r="E6" s="14" t="s">
        <v>29</v>
      </c>
      <c r="F6" s="13" t="s">
        <v>32</v>
      </c>
      <c r="G6" s="13">
        <v>5</v>
      </c>
      <c r="H6" s="13" t="s">
        <v>33</v>
      </c>
      <c r="I6" s="15" t="s">
        <v>38</v>
      </c>
      <c r="J6" s="105"/>
      <c r="K6" s="13" t="s">
        <v>24</v>
      </c>
      <c r="L6" s="16" t="s">
        <v>24</v>
      </c>
      <c r="M6" s="73"/>
    </row>
    <row r="7" spans="2:13" ht="45" x14ac:dyDescent="0.2">
      <c r="B7" s="30">
        <v>6</v>
      </c>
      <c r="C7" s="136"/>
      <c r="D7" s="14" t="s">
        <v>36</v>
      </c>
      <c r="E7" s="14" t="s">
        <v>30</v>
      </c>
      <c r="F7" s="13" t="s">
        <v>31</v>
      </c>
      <c r="G7" s="13">
        <v>1</v>
      </c>
      <c r="H7" s="111" t="s">
        <v>128</v>
      </c>
      <c r="I7" s="15" t="s">
        <v>38</v>
      </c>
      <c r="J7" s="105">
        <v>1</v>
      </c>
      <c r="K7" s="13" t="s">
        <v>24</v>
      </c>
      <c r="L7" s="16" t="s">
        <v>42</v>
      </c>
      <c r="M7" s="73"/>
    </row>
    <row r="8" spans="2:13" ht="30" x14ac:dyDescent="0.2">
      <c r="B8" s="29">
        <v>7</v>
      </c>
      <c r="C8" s="136"/>
      <c r="D8" s="14" t="s">
        <v>36</v>
      </c>
      <c r="E8" s="14" t="s">
        <v>34</v>
      </c>
      <c r="F8" s="13" t="s">
        <v>23</v>
      </c>
      <c r="G8" s="13">
        <v>1</v>
      </c>
      <c r="H8" s="111" t="s">
        <v>128</v>
      </c>
      <c r="I8" s="15" t="s">
        <v>38</v>
      </c>
      <c r="J8" s="105">
        <v>1</v>
      </c>
      <c r="K8" s="13" t="s">
        <v>24</v>
      </c>
      <c r="L8" s="16" t="s">
        <v>41</v>
      </c>
      <c r="M8" s="74"/>
    </row>
    <row r="9" spans="2:13" ht="30" x14ac:dyDescent="0.2">
      <c r="B9" s="29">
        <v>8</v>
      </c>
      <c r="C9" s="136"/>
      <c r="D9" s="14" t="s">
        <v>36</v>
      </c>
      <c r="E9" s="14" t="s">
        <v>35</v>
      </c>
      <c r="F9" s="13" t="s">
        <v>26</v>
      </c>
      <c r="G9" s="13">
        <v>5</v>
      </c>
      <c r="H9" s="13" t="s">
        <v>33</v>
      </c>
      <c r="I9" s="15" t="s">
        <v>38</v>
      </c>
      <c r="J9" s="105"/>
      <c r="K9" s="17" t="s">
        <v>24</v>
      </c>
      <c r="L9" s="77" t="s">
        <v>24</v>
      </c>
      <c r="M9" s="73"/>
    </row>
    <row r="10" spans="2:13" ht="19" x14ac:dyDescent="0.2">
      <c r="B10" s="129" t="s">
        <v>61</v>
      </c>
      <c r="C10" s="130"/>
      <c r="D10" s="130"/>
      <c r="E10" s="130"/>
      <c r="F10" s="130"/>
      <c r="G10" s="130"/>
      <c r="H10" s="130"/>
      <c r="I10" s="131"/>
      <c r="J10" s="25">
        <v>4</v>
      </c>
      <c r="K10" s="9"/>
      <c r="L10" s="9"/>
      <c r="M10" s="73"/>
    </row>
    <row r="11" spans="2:13" s="71" customFormat="1" ht="19" x14ac:dyDescent="0.2">
      <c r="B11" s="82"/>
      <c r="C11" s="82"/>
      <c r="D11" s="82"/>
      <c r="E11" s="82"/>
      <c r="F11" s="82"/>
      <c r="G11" s="82"/>
      <c r="H11" s="82"/>
      <c r="I11" s="82"/>
      <c r="J11" s="83"/>
      <c r="K11" s="70"/>
      <c r="L11" s="70"/>
      <c r="M11" s="73"/>
    </row>
    <row r="12" spans="2:13" ht="48" x14ac:dyDescent="0.2">
      <c r="B12" s="8" t="s">
        <v>2</v>
      </c>
      <c r="C12" s="8" t="s">
        <v>3</v>
      </c>
      <c r="D12" s="8" t="s">
        <v>1</v>
      </c>
      <c r="E12" s="8" t="s">
        <v>0</v>
      </c>
      <c r="F12" s="8" t="s">
        <v>4</v>
      </c>
      <c r="G12" s="8" t="s">
        <v>5</v>
      </c>
      <c r="H12" s="8" t="s">
        <v>37</v>
      </c>
      <c r="I12" s="8" t="s">
        <v>7</v>
      </c>
      <c r="J12" s="8" t="s">
        <v>6</v>
      </c>
      <c r="K12" s="8" t="s">
        <v>8</v>
      </c>
      <c r="L12" s="8" t="s">
        <v>9</v>
      </c>
      <c r="M12" s="72"/>
    </row>
    <row r="13" spans="2:13" ht="45" x14ac:dyDescent="0.2">
      <c r="B13" s="28">
        <v>1</v>
      </c>
      <c r="C13" s="135">
        <v>2</v>
      </c>
      <c r="D13" s="11" t="s">
        <v>43</v>
      </c>
      <c r="E13" s="23" t="s">
        <v>44</v>
      </c>
      <c r="F13" s="10" t="s">
        <v>49</v>
      </c>
      <c r="G13" s="10">
        <v>10</v>
      </c>
      <c r="H13" s="10" t="s">
        <v>33</v>
      </c>
      <c r="I13" s="12" t="s">
        <v>38</v>
      </c>
      <c r="J13" s="10"/>
      <c r="K13" s="10" t="s">
        <v>59</v>
      </c>
      <c r="L13" s="76" t="s">
        <v>59</v>
      </c>
      <c r="M13" s="73"/>
    </row>
    <row r="14" spans="2:13" ht="45" x14ac:dyDescent="0.2">
      <c r="B14" s="29">
        <v>2</v>
      </c>
      <c r="C14" s="136"/>
      <c r="D14" s="14" t="s">
        <v>43</v>
      </c>
      <c r="E14" s="24" t="s">
        <v>45</v>
      </c>
      <c r="F14" s="13" t="s">
        <v>49</v>
      </c>
      <c r="G14" s="13">
        <v>10</v>
      </c>
      <c r="H14" s="13" t="s">
        <v>33</v>
      </c>
      <c r="I14" s="15" t="s">
        <v>38</v>
      </c>
      <c r="J14" s="13"/>
      <c r="K14" s="13" t="s">
        <v>59</v>
      </c>
      <c r="L14" s="16" t="s">
        <v>59</v>
      </c>
      <c r="M14" s="73"/>
    </row>
    <row r="15" spans="2:13" ht="30" x14ac:dyDescent="0.2">
      <c r="B15" s="29">
        <v>3</v>
      </c>
      <c r="C15" s="136"/>
      <c r="D15" s="14" t="s">
        <v>43</v>
      </c>
      <c r="E15" s="24" t="s">
        <v>46</v>
      </c>
      <c r="F15" s="13" t="s">
        <v>32</v>
      </c>
      <c r="G15" s="13">
        <v>5</v>
      </c>
      <c r="H15" s="13" t="s">
        <v>33</v>
      </c>
      <c r="I15" s="15" t="s">
        <v>38</v>
      </c>
      <c r="J15" s="13"/>
      <c r="K15" s="13" t="s">
        <v>59</v>
      </c>
      <c r="L15" s="16" t="s">
        <v>59</v>
      </c>
      <c r="M15" s="73"/>
    </row>
    <row r="16" spans="2:13" x14ac:dyDescent="0.2">
      <c r="B16" s="29">
        <v>4</v>
      </c>
      <c r="C16" s="136"/>
      <c r="D16" s="14" t="s">
        <v>47</v>
      </c>
      <c r="E16" s="24" t="s">
        <v>48</v>
      </c>
      <c r="F16" s="13" t="s">
        <v>32</v>
      </c>
      <c r="G16" s="13">
        <v>5</v>
      </c>
      <c r="H16" s="111" t="s">
        <v>128</v>
      </c>
      <c r="I16" s="15" t="s">
        <v>38</v>
      </c>
      <c r="J16" s="13">
        <f>IF(H16="PUSHED",G16+J15,J15)</f>
        <v>5</v>
      </c>
      <c r="K16" s="13" t="s">
        <v>59</v>
      </c>
      <c r="L16" s="16" t="s">
        <v>88</v>
      </c>
      <c r="M16" s="73"/>
    </row>
    <row r="17" spans="2:13" ht="30" x14ac:dyDescent="0.2">
      <c r="B17" s="29">
        <v>5</v>
      </c>
      <c r="C17" s="136"/>
      <c r="D17" s="14" t="s">
        <v>47</v>
      </c>
      <c r="E17" s="24" t="s">
        <v>50</v>
      </c>
      <c r="F17" s="13" t="s">
        <v>32</v>
      </c>
      <c r="G17" s="13">
        <v>5</v>
      </c>
      <c r="H17" s="13" t="s">
        <v>33</v>
      </c>
      <c r="I17" s="15" t="s">
        <v>38</v>
      </c>
      <c r="J17" s="13"/>
      <c r="K17" s="13" t="s">
        <v>59</v>
      </c>
      <c r="L17" s="16" t="s">
        <v>59</v>
      </c>
      <c r="M17" s="73"/>
    </row>
    <row r="18" spans="2:13" ht="105" x14ac:dyDescent="0.2">
      <c r="B18" s="29">
        <v>6</v>
      </c>
      <c r="C18" s="136"/>
      <c r="D18" s="14" t="s">
        <v>47</v>
      </c>
      <c r="E18" s="24" t="s">
        <v>58</v>
      </c>
      <c r="F18" s="13" t="s">
        <v>26</v>
      </c>
      <c r="G18" s="13">
        <v>1</v>
      </c>
      <c r="H18" s="111" t="s">
        <v>128</v>
      </c>
      <c r="I18" s="15" t="s">
        <v>38</v>
      </c>
      <c r="J18" s="13">
        <v>1</v>
      </c>
      <c r="K18" s="13" t="s">
        <v>59</v>
      </c>
      <c r="L18" s="16" t="s">
        <v>88</v>
      </c>
      <c r="M18" s="73"/>
    </row>
    <row r="19" spans="2:13" ht="75" x14ac:dyDescent="0.2">
      <c r="B19" s="29">
        <v>7</v>
      </c>
      <c r="C19" s="136"/>
      <c r="D19" s="11" t="s">
        <v>43</v>
      </c>
      <c r="E19" s="24" t="s">
        <v>51</v>
      </c>
      <c r="F19" s="13" t="s">
        <v>23</v>
      </c>
      <c r="G19" s="13">
        <v>1</v>
      </c>
      <c r="H19" s="111" t="s">
        <v>128</v>
      </c>
      <c r="I19" s="15" t="s">
        <v>38</v>
      </c>
      <c r="J19" s="105">
        <v>1</v>
      </c>
      <c r="K19" s="13" t="s">
        <v>59</v>
      </c>
      <c r="L19" s="16" t="s">
        <v>88</v>
      </c>
      <c r="M19" s="73"/>
    </row>
    <row r="20" spans="2:13" ht="105" x14ac:dyDescent="0.2">
      <c r="B20" s="29">
        <v>8</v>
      </c>
      <c r="C20" s="136"/>
      <c r="D20" s="14" t="s">
        <v>47</v>
      </c>
      <c r="E20" s="14" t="s">
        <v>52</v>
      </c>
      <c r="F20" s="13" t="s">
        <v>23</v>
      </c>
      <c r="G20" s="13">
        <v>1</v>
      </c>
      <c r="H20" s="111" t="s">
        <v>128</v>
      </c>
      <c r="I20" s="15" t="s">
        <v>38</v>
      </c>
      <c r="J20" s="105">
        <v>1</v>
      </c>
      <c r="K20" s="13" t="s">
        <v>59</v>
      </c>
      <c r="L20" s="16" t="s">
        <v>88</v>
      </c>
      <c r="M20" s="73"/>
    </row>
    <row r="21" spans="2:13" ht="105" x14ac:dyDescent="0.2">
      <c r="B21" s="29">
        <v>9</v>
      </c>
      <c r="C21" s="136"/>
      <c r="D21" s="14" t="s">
        <v>43</v>
      </c>
      <c r="E21" s="14" t="s">
        <v>65</v>
      </c>
      <c r="F21" s="13" t="s">
        <v>23</v>
      </c>
      <c r="G21" s="13">
        <v>1</v>
      </c>
      <c r="H21" s="111" t="s">
        <v>128</v>
      </c>
      <c r="I21" s="15" t="s">
        <v>38</v>
      </c>
      <c r="J21" s="105">
        <v>1</v>
      </c>
      <c r="K21" s="13" t="s">
        <v>59</v>
      </c>
      <c r="L21" s="16" t="s">
        <v>88</v>
      </c>
      <c r="M21" s="73"/>
    </row>
    <row r="22" spans="2:13" ht="45" x14ac:dyDescent="0.2">
      <c r="B22" s="29">
        <v>10</v>
      </c>
      <c r="C22" s="136"/>
      <c r="D22" s="14" t="s">
        <v>47</v>
      </c>
      <c r="E22" s="14" t="s">
        <v>53</v>
      </c>
      <c r="F22" s="13" t="s">
        <v>31</v>
      </c>
      <c r="G22" s="13">
        <v>1</v>
      </c>
      <c r="H22" s="111" t="s">
        <v>128</v>
      </c>
      <c r="I22" s="15" t="s">
        <v>38</v>
      </c>
      <c r="J22" s="105">
        <v>1</v>
      </c>
      <c r="K22" s="13" t="s">
        <v>59</v>
      </c>
      <c r="L22" s="16" t="s">
        <v>88</v>
      </c>
      <c r="M22" s="73"/>
    </row>
    <row r="23" spans="2:13" x14ac:dyDescent="0.2">
      <c r="B23" s="29">
        <v>11</v>
      </c>
      <c r="C23" s="136"/>
      <c r="D23" s="14" t="s">
        <v>47</v>
      </c>
      <c r="E23" s="14" t="s">
        <v>54</v>
      </c>
      <c r="F23" s="13" t="s">
        <v>23</v>
      </c>
      <c r="G23" s="13">
        <v>1</v>
      </c>
      <c r="H23" s="13" t="s">
        <v>33</v>
      </c>
      <c r="I23" s="15" t="s">
        <v>38</v>
      </c>
      <c r="J23" s="105"/>
      <c r="K23" s="13" t="s">
        <v>59</v>
      </c>
      <c r="L23" s="16" t="s">
        <v>59</v>
      </c>
      <c r="M23" s="73"/>
    </row>
    <row r="24" spans="2:13" ht="15" customHeight="1" x14ac:dyDescent="0.2">
      <c r="B24" s="30">
        <v>12</v>
      </c>
      <c r="C24" s="136"/>
      <c r="D24" s="14" t="s">
        <v>47</v>
      </c>
      <c r="E24" s="24" t="s">
        <v>55</v>
      </c>
      <c r="F24" s="13" t="s">
        <v>23</v>
      </c>
      <c r="G24" s="13">
        <v>1</v>
      </c>
      <c r="H24" s="111" t="s">
        <v>128</v>
      </c>
      <c r="I24" s="15" t="s">
        <v>38</v>
      </c>
      <c r="J24" s="105">
        <v>1</v>
      </c>
      <c r="K24" s="13" t="s">
        <v>59</v>
      </c>
      <c r="L24" s="16" t="s">
        <v>88</v>
      </c>
      <c r="M24" s="73"/>
    </row>
    <row r="25" spans="2:13" x14ac:dyDescent="0.2">
      <c r="B25" s="29">
        <v>13</v>
      </c>
      <c r="C25" s="136"/>
      <c r="D25" s="14" t="s">
        <v>47</v>
      </c>
      <c r="E25" s="24" t="s">
        <v>56</v>
      </c>
      <c r="F25" s="13" t="s">
        <v>23</v>
      </c>
      <c r="G25" s="13">
        <v>1</v>
      </c>
      <c r="H25" s="111" t="s">
        <v>128</v>
      </c>
      <c r="I25" s="15" t="s">
        <v>38</v>
      </c>
      <c r="J25" s="105">
        <v>1</v>
      </c>
      <c r="K25" s="13" t="s">
        <v>59</v>
      </c>
      <c r="L25" s="16" t="s">
        <v>88</v>
      </c>
      <c r="M25" s="73"/>
    </row>
    <row r="26" spans="2:13" x14ac:dyDescent="0.2">
      <c r="B26" s="29">
        <v>14</v>
      </c>
      <c r="C26" s="136"/>
      <c r="D26" s="14" t="s">
        <v>47</v>
      </c>
      <c r="E26" s="24" t="s">
        <v>57</v>
      </c>
      <c r="F26" s="13" t="s">
        <v>23</v>
      </c>
      <c r="G26" s="13">
        <v>1</v>
      </c>
      <c r="H26" s="111" t="s">
        <v>128</v>
      </c>
      <c r="I26" s="37" t="s">
        <v>38</v>
      </c>
      <c r="J26" s="105">
        <v>1</v>
      </c>
      <c r="K26" s="13" t="s">
        <v>59</v>
      </c>
      <c r="L26" s="16" t="s">
        <v>88</v>
      </c>
      <c r="M26" s="75"/>
    </row>
    <row r="27" spans="2:13" ht="15" customHeight="1" x14ac:dyDescent="0.2">
      <c r="B27" s="29">
        <v>15</v>
      </c>
      <c r="C27" s="136"/>
      <c r="D27" s="14" t="s">
        <v>47</v>
      </c>
      <c r="E27" s="13" t="s">
        <v>60</v>
      </c>
      <c r="F27" s="13" t="s">
        <v>23</v>
      </c>
      <c r="G27" s="13">
        <v>1</v>
      </c>
      <c r="H27" s="111" t="s">
        <v>128</v>
      </c>
      <c r="I27" s="37" t="s">
        <v>38</v>
      </c>
      <c r="J27" s="105">
        <v>1</v>
      </c>
      <c r="K27" s="13" t="s">
        <v>59</v>
      </c>
      <c r="L27" s="16" t="s">
        <v>88</v>
      </c>
      <c r="M27" s="75"/>
    </row>
    <row r="28" spans="2:13" ht="15" customHeight="1" x14ac:dyDescent="0.2">
      <c r="B28" s="31">
        <v>16</v>
      </c>
      <c r="C28" s="35"/>
      <c r="D28" s="18" t="s">
        <v>63</v>
      </c>
      <c r="E28" s="34" t="s">
        <v>64</v>
      </c>
      <c r="F28" s="17" t="s">
        <v>23</v>
      </c>
      <c r="G28" s="17">
        <v>1</v>
      </c>
      <c r="H28" s="113" t="s">
        <v>128</v>
      </c>
      <c r="I28" s="112" t="s">
        <v>38</v>
      </c>
      <c r="J28" s="106">
        <v>1</v>
      </c>
      <c r="K28" s="17" t="s">
        <v>59</v>
      </c>
      <c r="L28" s="77" t="s">
        <v>88</v>
      </c>
      <c r="M28" s="75"/>
    </row>
    <row r="29" spans="2:13" ht="15" customHeight="1" x14ac:dyDescent="0.2">
      <c r="B29" s="120" t="s">
        <v>62</v>
      </c>
      <c r="C29" s="121"/>
      <c r="D29" s="121"/>
      <c r="E29" s="121"/>
      <c r="F29" s="121"/>
      <c r="G29" s="121"/>
      <c r="H29" s="121"/>
      <c r="I29" s="122"/>
      <c r="J29" s="33">
        <v>15</v>
      </c>
      <c r="M29" s="75"/>
    </row>
    <row r="30" spans="2:13" s="75" customFormat="1" ht="15" customHeight="1" x14ac:dyDescent="0.2">
      <c r="B30" s="82"/>
      <c r="C30" s="82"/>
      <c r="D30" s="82"/>
      <c r="E30" s="82"/>
      <c r="F30" s="82"/>
      <c r="G30" s="82"/>
      <c r="H30" s="82"/>
      <c r="I30" s="82"/>
      <c r="J30" s="83"/>
    </row>
    <row r="31" spans="2:13" ht="41" customHeight="1" x14ac:dyDescent="0.2">
      <c r="B31" s="8" t="s">
        <v>2</v>
      </c>
      <c r="C31" s="8" t="s">
        <v>3</v>
      </c>
      <c r="D31" s="8" t="s">
        <v>1</v>
      </c>
      <c r="E31" s="8" t="s">
        <v>0</v>
      </c>
      <c r="F31" s="8" t="s">
        <v>4</v>
      </c>
      <c r="G31" s="8" t="s">
        <v>5</v>
      </c>
      <c r="H31" s="8" t="s">
        <v>37</v>
      </c>
      <c r="I31" s="8" t="s">
        <v>7</v>
      </c>
      <c r="J31" s="8" t="s">
        <v>6</v>
      </c>
      <c r="K31" s="38" t="s">
        <v>8</v>
      </c>
      <c r="L31" s="8" t="s">
        <v>9</v>
      </c>
      <c r="M31" s="72"/>
    </row>
    <row r="32" spans="2:13" x14ac:dyDescent="0.2">
      <c r="B32" s="30">
        <v>1</v>
      </c>
      <c r="C32" s="15"/>
      <c r="D32" s="36" t="s">
        <v>69</v>
      </c>
      <c r="E32" s="24" t="s">
        <v>70</v>
      </c>
      <c r="F32" s="43" t="s">
        <v>23</v>
      </c>
      <c r="G32" s="44">
        <v>1</v>
      </c>
      <c r="H32" s="111" t="s">
        <v>128</v>
      </c>
      <c r="I32" s="43" t="s">
        <v>38</v>
      </c>
      <c r="J32" s="26">
        <v>1</v>
      </c>
      <c r="K32" s="45">
        <v>42568</v>
      </c>
      <c r="L32" s="78">
        <v>42569</v>
      </c>
      <c r="M32" s="75"/>
    </row>
    <row r="33" spans="2:13" x14ac:dyDescent="0.2">
      <c r="B33" s="46">
        <v>2</v>
      </c>
      <c r="C33" s="47"/>
      <c r="D33" s="48" t="s">
        <v>69</v>
      </c>
      <c r="E33" s="49" t="s">
        <v>71</v>
      </c>
      <c r="F33" s="50" t="s">
        <v>32</v>
      </c>
      <c r="G33" s="51">
        <v>5</v>
      </c>
      <c r="H33" s="113" t="s">
        <v>128</v>
      </c>
      <c r="I33" s="50" t="s">
        <v>38</v>
      </c>
      <c r="J33" s="19">
        <v>5</v>
      </c>
      <c r="K33" s="52">
        <v>42568</v>
      </c>
      <c r="L33" s="79">
        <v>42569</v>
      </c>
      <c r="M33" s="75"/>
    </row>
    <row r="34" spans="2:13" ht="19" x14ac:dyDescent="0.2">
      <c r="B34" s="129" t="s">
        <v>72</v>
      </c>
      <c r="C34" s="130"/>
      <c r="D34" s="130"/>
      <c r="E34" s="130"/>
      <c r="F34" s="130"/>
      <c r="G34" s="130"/>
      <c r="H34" s="130"/>
      <c r="I34" s="131"/>
      <c r="J34" s="84">
        <v>6</v>
      </c>
      <c r="M34" s="75"/>
    </row>
    <row r="35" spans="2:13" ht="19" x14ac:dyDescent="0.2">
      <c r="B35" s="82"/>
      <c r="C35" s="82"/>
      <c r="D35" s="82"/>
      <c r="E35" s="82"/>
      <c r="F35" s="82"/>
      <c r="G35" s="82"/>
      <c r="H35" s="82"/>
      <c r="I35" s="82"/>
      <c r="J35" s="82"/>
      <c r="M35" s="75"/>
    </row>
    <row r="36" spans="2:13" ht="48" x14ac:dyDescent="0.2">
      <c r="B36" s="8" t="s">
        <v>2</v>
      </c>
      <c r="C36" s="8" t="s">
        <v>3</v>
      </c>
      <c r="D36" s="8" t="s">
        <v>1</v>
      </c>
      <c r="E36" s="8" t="s">
        <v>0</v>
      </c>
      <c r="F36" s="8" t="s">
        <v>4</v>
      </c>
      <c r="G36" s="8" t="s">
        <v>5</v>
      </c>
      <c r="H36" s="8" t="s">
        <v>37</v>
      </c>
      <c r="I36" s="8" t="s">
        <v>7</v>
      </c>
      <c r="J36" s="8" t="s">
        <v>6</v>
      </c>
      <c r="K36" s="8" t="s">
        <v>8</v>
      </c>
      <c r="L36" s="8" t="s">
        <v>9</v>
      </c>
      <c r="M36" s="72"/>
    </row>
    <row r="37" spans="2:13" ht="30" x14ac:dyDescent="0.2">
      <c r="B37" s="39">
        <v>1</v>
      </c>
      <c r="C37" s="132">
        <v>4</v>
      </c>
      <c r="D37" s="55" t="s">
        <v>73</v>
      </c>
      <c r="E37" s="56" t="s">
        <v>129</v>
      </c>
      <c r="F37" s="41" t="s">
        <v>31</v>
      </c>
      <c r="G37" s="41">
        <v>1</v>
      </c>
      <c r="H37" s="114" t="s">
        <v>128</v>
      </c>
      <c r="I37" s="54" t="s">
        <v>38</v>
      </c>
      <c r="J37" s="40">
        <v>1</v>
      </c>
      <c r="K37" s="57">
        <v>42581</v>
      </c>
      <c r="L37" s="42" t="s">
        <v>89</v>
      </c>
      <c r="M37" s="75"/>
    </row>
    <row r="38" spans="2:13" ht="30" x14ac:dyDescent="0.2">
      <c r="B38" s="30">
        <v>2</v>
      </c>
      <c r="C38" s="133"/>
      <c r="D38" s="59" t="s">
        <v>73</v>
      </c>
      <c r="E38" s="60" t="s">
        <v>74</v>
      </c>
      <c r="F38" s="43" t="s">
        <v>31</v>
      </c>
      <c r="G38" s="43">
        <v>1</v>
      </c>
      <c r="H38" s="115" t="s">
        <v>128</v>
      </c>
      <c r="I38" s="58" t="s">
        <v>38</v>
      </c>
      <c r="J38" s="26">
        <v>1</v>
      </c>
      <c r="K38" s="80">
        <v>42581</v>
      </c>
      <c r="L38" s="27" t="s">
        <v>89</v>
      </c>
      <c r="M38" s="75"/>
    </row>
    <row r="39" spans="2:13" x14ac:dyDescent="0.2">
      <c r="B39" s="61">
        <v>3</v>
      </c>
      <c r="C39" s="134"/>
      <c r="D39" s="19" t="s">
        <v>43</v>
      </c>
      <c r="E39" s="19" t="s">
        <v>75</v>
      </c>
      <c r="F39" s="50" t="s">
        <v>32</v>
      </c>
      <c r="G39" s="50">
        <v>5</v>
      </c>
      <c r="H39" s="116" t="s">
        <v>128</v>
      </c>
      <c r="I39" s="62" t="s">
        <v>38</v>
      </c>
      <c r="J39" s="19">
        <v>5</v>
      </c>
      <c r="K39" s="81">
        <v>42581</v>
      </c>
      <c r="L39" s="20" t="s">
        <v>89</v>
      </c>
      <c r="M39" s="75"/>
    </row>
    <row r="40" spans="2:13" ht="19" x14ac:dyDescent="0.2">
      <c r="B40" s="129" t="s">
        <v>76</v>
      </c>
      <c r="C40" s="130"/>
      <c r="D40" s="130"/>
      <c r="E40" s="130"/>
      <c r="F40" s="130"/>
      <c r="G40" s="130"/>
      <c r="H40" s="130"/>
      <c r="I40" s="131"/>
      <c r="J40" s="84">
        <v>7</v>
      </c>
      <c r="M40" s="75"/>
    </row>
    <row r="41" spans="2:13" ht="19" x14ac:dyDescent="0.2">
      <c r="B41" s="82"/>
      <c r="C41" s="82"/>
      <c r="D41" s="82"/>
      <c r="E41" s="82"/>
      <c r="F41" s="82"/>
      <c r="G41" s="82"/>
      <c r="H41" s="82"/>
      <c r="I41" s="82"/>
      <c r="J41" s="82"/>
      <c r="M41" s="75"/>
    </row>
    <row r="42" spans="2:13" ht="48" x14ac:dyDescent="0.2">
      <c r="B42" s="8" t="s">
        <v>2</v>
      </c>
      <c r="C42" s="8" t="s">
        <v>3</v>
      </c>
      <c r="D42" s="8" t="s">
        <v>1</v>
      </c>
      <c r="E42" s="8" t="s">
        <v>0</v>
      </c>
      <c r="F42" s="8" t="s">
        <v>4</v>
      </c>
      <c r="G42" s="8" t="s">
        <v>5</v>
      </c>
      <c r="H42" s="8" t="s">
        <v>37</v>
      </c>
      <c r="I42" s="8" t="s">
        <v>7</v>
      </c>
      <c r="J42" s="8" t="s">
        <v>6</v>
      </c>
      <c r="K42" s="8" t="s">
        <v>8</v>
      </c>
      <c r="L42" s="8" t="s">
        <v>9</v>
      </c>
      <c r="M42" s="72"/>
    </row>
    <row r="43" spans="2:13" x14ac:dyDescent="0.2">
      <c r="B43" s="64">
        <v>1</v>
      </c>
      <c r="C43" s="123">
        <v>5</v>
      </c>
      <c r="D43" s="26" t="s">
        <v>63</v>
      </c>
      <c r="E43" s="26" t="s">
        <v>78</v>
      </c>
      <c r="F43" s="69" t="s">
        <v>49</v>
      </c>
      <c r="G43" s="66">
        <v>10</v>
      </c>
      <c r="H43" s="13" t="s">
        <v>33</v>
      </c>
      <c r="I43" s="15" t="s">
        <v>38</v>
      </c>
      <c r="J43" s="5"/>
      <c r="K43" s="68" t="s">
        <v>90</v>
      </c>
      <c r="L43" s="126" t="s">
        <v>91</v>
      </c>
      <c r="M43" s="75"/>
    </row>
    <row r="44" spans="2:13" x14ac:dyDescent="0.2">
      <c r="B44" s="64">
        <v>2</v>
      </c>
      <c r="C44" s="124"/>
      <c r="D44" s="26" t="s">
        <v>79</v>
      </c>
      <c r="E44" s="26" t="s">
        <v>87</v>
      </c>
      <c r="F44" s="69" t="s">
        <v>23</v>
      </c>
      <c r="G44" s="66">
        <v>1</v>
      </c>
      <c r="H44" s="13" t="s">
        <v>33</v>
      </c>
      <c r="I44" s="15" t="s">
        <v>38</v>
      </c>
      <c r="J44" s="5"/>
      <c r="K44" s="45" t="s">
        <v>90</v>
      </c>
      <c r="L44" s="127"/>
      <c r="M44" s="75"/>
    </row>
    <row r="45" spans="2:13" ht="30" customHeight="1" x14ac:dyDescent="0.2">
      <c r="B45" s="64">
        <v>3</v>
      </c>
      <c r="C45" s="124"/>
      <c r="D45" s="26" t="s">
        <v>80</v>
      </c>
      <c r="E45" s="26" t="s">
        <v>81</v>
      </c>
      <c r="F45" s="69" t="s">
        <v>23</v>
      </c>
      <c r="G45" s="66">
        <v>1</v>
      </c>
      <c r="H45" s="13" t="s">
        <v>33</v>
      </c>
      <c r="I45" s="15" t="s">
        <v>38</v>
      </c>
      <c r="J45" s="5"/>
      <c r="K45" s="45" t="s">
        <v>90</v>
      </c>
      <c r="L45" s="127"/>
      <c r="M45" s="75"/>
    </row>
    <row r="46" spans="2:13" ht="30" x14ac:dyDescent="0.2">
      <c r="B46" s="64">
        <v>4</v>
      </c>
      <c r="C46" s="124"/>
      <c r="D46" s="59" t="s">
        <v>82</v>
      </c>
      <c r="E46" s="26" t="s">
        <v>83</v>
      </c>
      <c r="F46" s="69" t="s">
        <v>23</v>
      </c>
      <c r="G46" s="69">
        <v>1</v>
      </c>
      <c r="H46" s="13" t="s">
        <v>33</v>
      </c>
      <c r="I46" s="15" t="s">
        <v>38</v>
      </c>
      <c r="J46" s="5"/>
      <c r="K46" s="45" t="s">
        <v>90</v>
      </c>
      <c r="L46" s="127"/>
      <c r="M46" s="75"/>
    </row>
    <row r="47" spans="2:13" x14ac:dyDescent="0.2">
      <c r="B47" s="64">
        <v>5</v>
      </c>
      <c r="C47" s="124"/>
      <c r="D47" s="36" t="s">
        <v>66</v>
      </c>
      <c r="E47" s="26" t="s">
        <v>67</v>
      </c>
      <c r="F47" s="58" t="s">
        <v>26</v>
      </c>
      <c r="G47" s="44">
        <v>5</v>
      </c>
      <c r="H47" s="111" t="s">
        <v>128</v>
      </c>
      <c r="I47" s="37" t="s">
        <v>130</v>
      </c>
      <c r="J47" s="5">
        <v>5</v>
      </c>
      <c r="K47" s="45" t="s">
        <v>90</v>
      </c>
      <c r="L47" s="127"/>
      <c r="M47" s="75"/>
    </row>
    <row r="48" spans="2:13" ht="30" x14ac:dyDescent="0.2">
      <c r="B48" s="61">
        <v>6</v>
      </c>
      <c r="C48" s="125"/>
      <c r="D48" s="48" t="s">
        <v>66</v>
      </c>
      <c r="E48" s="49" t="s">
        <v>68</v>
      </c>
      <c r="F48" s="62" t="s">
        <v>32</v>
      </c>
      <c r="G48" s="51">
        <v>5</v>
      </c>
      <c r="H48" s="113" t="s">
        <v>128</v>
      </c>
      <c r="I48" s="118" t="s">
        <v>130</v>
      </c>
      <c r="J48" s="19">
        <v>10</v>
      </c>
      <c r="K48" s="52" t="s">
        <v>90</v>
      </c>
      <c r="L48" s="128"/>
      <c r="M48" s="75"/>
    </row>
    <row r="49" spans="2:12" ht="19" x14ac:dyDescent="0.2">
      <c r="B49" s="120" t="s">
        <v>84</v>
      </c>
      <c r="C49" s="121"/>
      <c r="D49" s="121"/>
      <c r="E49" s="121"/>
      <c r="F49" s="121"/>
      <c r="G49" s="121"/>
      <c r="H49" s="121"/>
      <c r="I49" s="122"/>
      <c r="J49" s="53">
        <v>10</v>
      </c>
    </row>
    <row r="51" spans="2:12" ht="48" x14ac:dyDescent="0.2">
      <c r="B51" s="8" t="s">
        <v>2</v>
      </c>
      <c r="C51" s="8" t="s">
        <v>3</v>
      </c>
      <c r="D51" s="8" t="s">
        <v>1</v>
      </c>
      <c r="E51" s="8" t="s">
        <v>0</v>
      </c>
      <c r="F51" s="8" t="s">
        <v>4</v>
      </c>
      <c r="G51" s="8" t="s">
        <v>5</v>
      </c>
      <c r="H51" s="8" t="s">
        <v>37</v>
      </c>
      <c r="I51" s="8" t="s">
        <v>7</v>
      </c>
      <c r="J51" s="8" t="s">
        <v>6</v>
      </c>
      <c r="K51" s="8" t="s">
        <v>8</v>
      </c>
      <c r="L51" s="8" t="s">
        <v>9</v>
      </c>
    </row>
    <row r="52" spans="2:12" ht="30" x14ac:dyDescent="0.2">
      <c r="B52" s="88">
        <v>1</v>
      </c>
      <c r="C52" s="123">
        <v>6</v>
      </c>
      <c r="D52" s="54" t="s">
        <v>66</v>
      </c>
      <c r="E52" s="55" t="s">
        <v>108</v>
      </c>
      <c r="F52" s="58" t="s">
        <v>49</v>
      </c>
      <c r="G52" s="68">
        <v>10</v>
      </c>
      <c r="H52" s="114" t="s">
        <v>128</v>
      </c>
      <c r="I52" s="117" t="s">
        <v>38</v>
      </c>
      <c r="J52" s="107">
        <v>10</v>
      </c>
      <c r="K52" s="107" t="s">
        <v>133</v>
      </c>
      <c r="L52" s="137" t="s">
        <v>134</v>
      </c>
    </row>
    <row r="53" spans="2:12" x14ac:dyDescent="0.2">
      <c r="B53" s="89">
        <v>2</v>
      </c>
      <c r="C53" s="124"/>
      <c r="D53" s="58" t="s">
        <v>96</v>
      </c>
      <c r="E53" s="26" t="s">
        <v>92</v>
      </c>
      <c r="F53" s="69" t="s">
        <v>23</v>
      </c>
      <c r="G53" s="69">
        <v>1</v>
      </c>
      <c r="H53" s="115" t="s">
        <v>128</v>
      </c>
      <c r="I53" s="15" t="s">
        <v>38</v>
      </c>
      <c r="J53" s="66">
        <v>1</v>
      </c>
      <c r="K53" s="108" t="s">
        <v>133</v>
      </c>
      <c r="L53" s="138" t="s">
        <v>134</v>
      </c>
    </row>
    <row r="54" spans="2:12" x14ac:dyDescent="0.2">
      <c r="B54" s="89">
        <v>3</v>
      </c>
      <c r="C54" s="124"/>
      <c r="D54" s="58" t="s">
        <v>97</v>
      </c>
      <c r="E54" s="26" t="s">
        <v>93</v>
      </c>
      <c r="F54" s="69" t="s">
        <v>23</v>
      </c>
      <c r="G54" s="69">
        <v>1</v>
      </c>
      <c r="H54" s="115" t="s">
        <v>128</v>
      </c>
      <c r="I54" s="15" t="s">
        <v>38</v>
      </c>
      <c r="J54" s="66">
        <v>1</v>
      </c>
      <c r="K54" s="108" t="s">
        <v>133</v>
      </c>
      <c r="L54" s="138" t="s">
        <v>134</v>
      </c>
    </row>
    <row r="55" spans="2:12" x14ac:dyDescent="0.2">
      <c r="B55" s="89">
        <v>4</v>
      </c>
      <c r="C55" s="124"/>
      <c r="D55" s="58" t="s">
        <v>97</v>
      </c>
      <c r="E55" s="26" t="s">
        <v>94</v>
      </c>
      <c r="F55" s="91" t="s">
        <v>23</v>
      </c>
      <c r="G55" s="69">
        <v>1</v>
      </c>
      <c r="H55" s="115" t="s">
        <v>128</v>
      </c>
      <c r="I55" s="15" t="s">
        <v>38</v>
      </c>
      <c r="J55" s="66">
        <v>1</v>
      </c>
      <c r="K55" s="108" t="s">
        <v>133</v>
      </c>
      <c r="L55" s="138" t="s">
        <v>134</v>
      </c>
    </row>
    <row r="56" spans="2:12" ht="30" x14ac:dyDescent="0.2">
      <c r="B56" s="90">
        <v>5</v>
      </c>
      <c r="C56" s="125"/>
      <c r="D56" s="62" t="s">
        <v>97</v>
      </c>
      <c r="E56" s="65" t="s">
        <v>95</v>
      </c>
      <c r="F56" s="62" t="s">
        <v>32</v>
      </c>
      <c r="G56" s="67">
        <v>5</v>
      </c>
      <c r="H56" s="116" t="s">
        <v>128</v>
      </c>
      <c r="I56" s="118" t="s">
        <v>38</v>
      </c>
      <c r="J56" s="109">
        <v>5</v>
      </c>
      <c r="K56" s="109" t="s">
        <v>133</v>
      </c>
      <c r="L56" s="139" t="s">
        <v>134</v>
      </c>
    </row>
    <row r="57" spans="2:12" ht="19" x14ac:dyDescent="0.2">
      <c r="B57" s="120" t="s">
        <v>98</v>
      </c>
      <c r="C57" s="121"/>
      <c r="D57" s="121"/>
      <c r="E57" s="121"/>
      <c r="F57" s="121"/>
      <c r="G57" s="121"/>
      <c r="H57" s="121"/>
      <c r="I57" s="122"/>
      <c r="J57" s="53">
        <v>18</v>
      </c>
    </row>
    <row r="59" spans="2:12" ht="48" x14ac:dyDescent="0.2">
      <c r="B59" s="8" t="s">
        <v>2</v>
      </c>
      <c r="C59" s="8" t="s">
        <v>3</v>
      </c>
      <c r="D59" s="8" t="s">
        <v>1</v>
      </c>
      <c r="E59" s="8" t="s">
        <v>0</v>
      </c>
      <c r="F59" s="8" t="s">
        <v>4</v>
      </c>
      <c r="G59" s="8" t="s">
        <v>5</v>
      </c>
      <c r="H59" s="8" t="s">
        <v>37</v>
      </c>
      <c r="I59" s="8" t="s">
        <v>7</v>
      </c>
      <c r="J59" s="8" t="s">
        <v>6</v>
      </c>
      <c r="K59" s="8" t="s">
        <v>8</v>
      </c>
      <c r="L59" s="8" t="s">
        <v>9</v>
      </c>
    </row>
    <row r="60" spans="2:12" x14ac:dyDescent="0.2">
      <c r="B60" s="88">
        <v>1</v>
      </c>
      <c r="C60" s="123">
        <v>7</v>
      </c>
      <c r="D60" s="94" t="s">
        <v>96</v>
      </c>
      <c r="E60" s="94" t="s">
        <v>99</v>
      </c>
      <c r="F60" s="92" t="s">
        <v>23</v>
      </c>
      <c r="G60" s="68">
        <v>1</v>
      </c>
      <c r="H60" s="115" t="s">
        <v>128</v>
      </c>
      <c r="I60" s="15" t="s">
        <v>38</v>
      </c>
      <c r="J60" s="68">
        <v>1</v>
      </c>
      <c r="K60" s="107" t="s">
        <v>135</v>
      </c>
      <c r="L60" s="138" t="s">
        <v>136</v>
      </c>
    </row>
    <row r="61" spans="2:12" x14ac:dyDescent="0.2">
      <c r="B61" s="89">
        <v>2</v>
      </c>
      <c r="C61" s="124"/>
      <c r="D61" s="95" t="s">
        <v>101</v>
      </c>
      <c r="E61" s="95" t="s">
        <v>109</v>
      </c>
      <c r="F61" s="93" t="s">
        <v>49</v>
      </c>
      <c r="G61" s="69">
        <v>10</v>
      </c>
      <c r="H61" s="115" t="s">
        <v>128</v>
      </c>
      <c r="I61" s="15" t="s">
        <v>38</v>
      </c>
      <c r="J61" s="69">
        <v>10</v>
      </c>
      <c r="K61" s="66" t="s">
        <v>135</v>
      </c>
      <c r="L61" s="138" t="s">
        <v>136</v>
      </c>
    </row>
    <row r="62" spans="2:12" ht="45" x14ac:dyDescent="0.2">
      <c r="B62" s="89">
        <v>3</v>
      </c>
      <c r="C62" s="124"/>
      <c r="D62" s="96" t="s">
        <v>96</v>
      </c>
      <c r="E62" s="100" t="s">
        <v>126</v>
      </c>
      <c r="F62" s="93" t="s">
        <v>32</v>
      </c>
      <c r="G62" s="69">
        <v>5</v>
      </c>
      <c r="H62" s="115" t="s">
        <v>128</v>
      </c>
      <c r="I62" s="15" t="s">
        <v>38</v>
      </c>
      <c r="J62" s="69">
        <v>5</v>
      </c>
      <c r="K62" s="66" t="s">
        <v>135</v>
      </c>
      <c r="L62" s="138" t="s">
        <v>136</v>
      </c>
    </row>
    <row r="63" spans="2:12" x14ac:dyDescent="0.2">
      <c r="B63" s="89">
        <v>4</v>
      </c>
      <c r="C63" s="124"/>
      <c r="D63" s="96" t="s">
        <v>96</v>
      </c>
      <c r="E63" s="95" t="s">
        <v>131</v>
      </c>
      <c r="F63" s="93" t="s">
        <v>23</v>
      </c>
      <c r="G63" s="69">
        <v>1</v>
      </c>
      <c r="H63" s="119" t="s">
        <v>33</v>
      </c>
      <c r="I63" s="15" t="s">
        <v>38</v>
      </c>
      <c r="J63" s="69"/>
      <c r="K63" s="66" t="s">
        <v>135</v>
      </c>
      <c r="L63" s="138" t="s">
        <v>136</v>
      </c>
    </row>
    <row r="64" spans="2:12" x14ac:dyDescent="0.2">
      <c r="B64" s="89">
        <v>5</v>
      </c>
      <c r="C64" s="124"/>
      <c r="D64" s="96" t="s">
        <v>103</v>
      </c>
      <c r="E64" s="95" t="s">
        <v>102</v>
      </c>
      <c r="F64" s="93" t="s">
        <v>32</v>
      </c>
      <c r="G64" s="69">
        <v>5</v>
      </c>
      <c r="H64" s="115" t="s">
        <v>128</v>
      </c>
      <c r="I64" s="15" t="s">
        <v>38</v>
      </c>
      <c r="J64" s="69">
        <v>5</v>
      </c>
      <c r="K64" s="66" t="s">
        <v>135</v>
      </c>
      <c r="L64" s="138" t="s">
        <v>136</v>
      </c>
    </row>
    <row r="65" spans="2:12" ht="45" x14ac:dyDescent="0.2">
      <c r="B65" s="89">
        <v>6</v>
      </c>
      <c r="C65" s="124"/>
      <c r="D65" s="96" t="s">
        <v>103</v>
      </c>
      <c r="E65" s="100" t="s">
        <v>125</v>
      </c>
      <c r="F65" s="104" t="s">
        <v>32</v>
      </c>
      <c r="G65" s="91">
        <v>5</v>
      </c>
      <c r="H65" s="115" t="s">
        <v>128</v>
      </c>
      <c r="I65" s="15" t="s">
        <v>38</v>
      </c>
      <c r="J65" s="91">
        <v>5</v>
      </c>
      <c r="K65" s="66" t="s">
        <v>135</v>
      </c>
      <c r="L65" s="138" t="s">
        <v>136</v>
      </c>
    </row>
    <row r="66" spans="2:12" ht="30" x14ac:dyDescent="0.2">
      <c r="B66" s="89">
        <v>7</v>
      </c>
      <c r="C66" s="124"/>
      <c r="D66" s="96" t="s">
        <v>106</v>
      </c>
      <c r="E66" s="97" t="s">
        <v>127</v>
      </c>
      <c r="F66" s="104" t="s">
        <v>23</v>
      </c>
      <c r="G66" s="91">
        <v>1</v>
      </c>
      <c r="H66" s="115" t="s">
        <v>128</v>
      </c>
      <c r="I66" s="15" t="s">
        <v>38</v>
      </c>
      <c r="J66" s="91">
        <v>1</v>
      </c>
      <c r="K66" s="66" t="s">
        <v>135</v>
      </c>
      <c r="L66" s="138" t="s">
        <v>136</v>
      </c>
    </row>
    <row r="67" spans="2:12" x14ac:dyDescent="0.2">
      <c r="B67" s="89">
        <v>8</v>
      </c>
      <c r="C67" s="124"/>
      <c r="D67" s="96" t="s">
        <v>106</v>
      </c>
      <c r="E67" s="98" t="s">
        <v>107</v>
      </c>
      <c r="F67" s="104" t="s">
        <v>23</v>
      </c>
      <c r="G67" s="91">
        <v>1</v>
      </c>
      <c r="H67" s="115" t="s">
        <v>128</v>
      </c>
      <c r="I67" s="15" t="s">
        <v>38</v>
      </c>
      <c r="J67" s="91">
        <v>1</v>
      </c>
      <c r="K67" s="66" t="s">
        <v>135</v>
      </c>
      <c r="L67" s="138" t="s">
        <v>136</v>
      </c>
    </row>
    <row r="68" spans="2:12" x14ac:dyDescent="0.2">
      <c r="B68" s="89">
        <v>9</v>
      </c>
      <c r="C68" s="124"/>
      <c r="D68" s="96" t="s">
        <v>97</v>
      </c>
      <c r="E68" s="98" t="s">
        <v>105</v>
      </c>
      <c r="F68" s="104" t="s">
        <v>32</v>
      </c>
      <c r="G68" s="91">
        <v>5</v>
      </c>
      <c r="H68" s="115" t="s">
        <v>128</v>
      </c>
      <c r="I68" s="15" t="s">
        <v>38</v>
      </c>
      <c r="J68" s="91">
        <v>5</v>
      </c>
      <c r="K68" s="66" t="s">
        <v>135</v>
      </c>
      <c r="L68" s="138" t="s">
        <v>136</v>
      </c>
    </row>
    <row r="69" spans="2:12" ht="30" x14ac:dyDescent="0.2">
      <c r="B69" s="89">
        <v>10</v>
      </c>
      <c r="C69" s="124"/>
      <c r="D69" s="96" t="s">
        <v>97</v>
      </c>
      <c r="E69" s="99" t="s">
        <v>132</v>
      </c>
      <c r="F69" s="93" t="s">
        <v>23</v>
      </c>
      <c r="G69" s="69">
        <v>1</v>
      </c>
      <c r="H69" s="119" t="s">
        <v>33</v>
      </c>
      <c r="I69" s="15" t="s">
        <v>38</v>
      </c>
      <c r="J69" s="69"/>
      <c r="K69" s="66" t="s">
        <v>135</v>
      </c>
      <c r="L69" s="138" t="s">
        <v>136</v>
      </c>
    </row>
    <row r="70" spans="2:12" x14ac:dyDescent="0.2">
      <c r="B70" s="89">
        <v>11</v>
      </c>
      <c r="C70" s="124"/>
      <c r="D70" s="95" t="s">
        <v>66</v>
      </c>
      <c r="E70" s="95" t="s">
        <v>104</v>
      </c>
      <c r="F70" s="93" t="s">
        <v>32</v>
      </c>
      <c r="G70" s="69">
        <v>5</v>
      </c>
      <c r="H70" s="115" t="s">
        <v>128</v>
      </c>
      <c r="I70" s="15" t="s">
        <v>38</v>
      </c>
      <c r="J70" s="67">
        <v>5</v>
      </c>
      <c r="K70" s="141" t="s">
        <v>135</v>
      </c>
      <c r="L70" s="139" t="s">
        <v>136</v>
      </c>
    </row>
    <row r="71" spans="2:12" ht="19" x14ac:dyDescent="0.2">
      <c r="B71" s="129" t="s">
        <v>100</v>
      </c>
      <c r="C71" s="130"/>
      <c r="D71" s="130"/>
      <c r="E71" s="130"/>
      <c r="F71" s="130"/>
      <c r="G71" s="130"/>
      <c r="H71" s="130"/>
      <c r="I71" s="131"/>
      <c r="J71" s="53">
        <f>SUM(J60:J70)</f>
        <v>38</v>
      </c>
    </row>
    <row r="73" spans="2:12" ht="48" x14ac:dyDescent="0.2">
      <c r="B73" s="8" t="s">
        <v>2</v>
      </c>
      <c r="C73" s="8" t="s">
        <v>3</v>
      </c>
      <c r="D73" s="8" t="s">
        <v>1</v>
      </c>
      <c r="E73" s="8" t="s">
        <v>0</v>
      </c>
      <c r="F73" s="8" t="s">
        <v>4</v>
      </c>
      <c r="G73" s="8" t="s">
        <v>5</v>
      </c>
      <c r="H73" s="8" t="s">
        <v>37</v>
      </c>
      <c r="I73" s="8" t="s">
        <v>7</v>
      </c>
      <c r="J73" s="8" t="s">
        <v>6</v>
      </c>
      <c r="K73" s="8" t="s">
        <v>8</v>
      </c>
      <c r="L73" s="8" t="s">
        <v>9</v>
      </c>
    </row>
    <row r="74" spans="2:12" ht="30" x14ac:dyDescent="0.2">
      <c r="B74" s="63">
        <v>1</v>
      </c>
      <c r="C74" s="123">
        <v>8</v>
      </c>
      <c r="D74" s="40" t="s">
        <v>77</v>
      </c>
      <c r="E74" s="101" t="s">
        <v>110</v>
      </c>
      <c r="F74" s="54" t="s">
        <v>32</v>
      </c>
      <c r="G74" s="54">
        <v>5</v>
      </c>
      <c r="H74" s="142" t="s">
        <v>33</v>
      </c>
      <c r="I74" s="15" t="s">
        <v>38</v>
      </c>
      <c r="J74" s="40"/>
      <c r="K74" s="40" t="s">
        <v>138</v>
      </c>
      <c r="L74" s="42" t="s">
        <v>139</v>
      </c>
    </row>
    <row r="75" spans="2:12" x14ac:dyDescent="0.2">
      <c r="B75" s="64">
        <v>2</v>
      </c>
      <c r="C75" s="124"/>
      <c r="D75" s="26" t="s">
        <v>97</v>
      </c>
      <c r="E75" s="95" t="s">
        <v>111</v>
      </c>
      <c r="F75" s="66" t="s">
        <v>23</v>
      </c>
      <c r="G75" s="58">
        <v>1</v>
      </c>
      <c r="H75" s="66" t="s">
        <v>33</v>
      </c>
      <c r="I75" s="15" t="s">
        <v>38</v>
      </c>
      <c r="J75" s="26"/>
      <c r="K75" s="5" t="s">
        <v>138</v>
      </c>
      <c r="L75" s="27" t="s">
        <v>139</v>
      </c>
    </row>
    <row r="76" spans="2:12" x14ac:dyDescent="0.2">
      <c r="B76" s="64">
        <v>3</v>
      </c>
      <c r="C76" s="124"/>
      <c r="D76" s="26" t="s">
        <v>97</v>
      </c>
      <c r="E76" s="95" t="s">
        <v>112</v>
      </c>
      <c r="F76" s="66" t="s">
        <v>23</v>
      </c>
      <c r="G76" s="58">
        <v>1</v>
      </c>
      <c r="H76" s="66" t="s">
        <v>33</v>
      </c>
      <c r="I76" s="15" t="s">
        <v>38</v>
      </c>
      <c r="J76" s="26"/>
      <c r="K76" s="5" t="s">
        <v>138</v>
      </c>
      <c r="L76" s="27" t="s">
        <v>139</v>
      </c>
    </row>
    <row r="77" spans="2:12" ht="30" x14ac:dyDescent="0.2">
      <c r="B77" s="64">
        <v>4</v>
      </c>
      <c r="C77" s="124"/>
      <c r="D77" s="26" t="s">
        <v>97</v>
      </c>
      <c r="E77" s="99" t="s">
        <v>113</v>
      </c>
      <c r="F77" s="66" t="s">
        <v>23</v>
      </c>
      <c r="G77" s="66">
        <v>1</v>
      </c>
      <c r="H77" s="66" t="s">
        <v>33</v>
      </c>
      <c r="I77" s="15" t="s">
        <v>38</v>
      </c>
      <c r="J77" s="5"/>
      <c r="K77" s="5" t="s">
        <v>138</v>
      </c>
      <c r="L77" s="27" t="s">
        <v>139</v>
      </c>
    </row>
    <row r="78" spans="2:12" x14ac:dyDescent="0.2">
      <c r="B78" s="64">
        <v>5</v>
      </c>
      <c r="C78" s="124"/>
      <c r="D78" s="26" t="s">
        <v>114</v>
      </c>
      <c r="E78" s="95" t="s">
        <v>115</v>
      </c>
      <c r="F78" s="66" t="s">
        <v>23</v>
      </c>
      <c r="G78" s="66">
        <v>1</v>
      </c>
      <c r="H78" s="66" t="s">
        <v>33</v>
      </c>
      <c r="I78" s="15" t="s">
        <v>38</v>
      </c>
      <c r="J78" s="5"/>
      <c r="K78" s="5" t="s">
        <v>138</v>
      </c>
      <c r="L78" s="27" t="s">
        <v>139</v>
      </c>
    </row>
    <row r="79" spans="2:12" x14ac:dyDescent="0.2">
      <c r="B79" s="64">
        <v>6</v>
      </c>
      <c r="C79" s="124"/>
      <c r="D79" s="26" t="s">
        <v>114</v>
      </c>
      <c r="E79" s="95" t="s">
        <v>116</v>
      </c>
      <c r="F79" s="66" t="s">
        <v>23</v>
      </c>
      <c r="G79" s="66">
        <v>1</v>
      </c>
      <c r="H79" s="66" t="s">
        <v>33</v>
      </c>
      <c r="I79" s="15" t="s">
        <v>38</v>
      </c>
      <c r="J79" s="5"/>
      <c r="K79" s="5" t="s">
        <v>138</v>
      </c>
      <c r="L79" s="27" t="s">
        <v>139</v>
      </c>
    </row>
    <row r="80" spans="2:12" x14ac:dyDescent="0.2">
      <c r="B80" s="64">
        <v>7</v>
      </c>
      <c r="C80" s="124"/>
      <c r="D80" s="26" t="s">
        <v>117</v>
      </c>
      <c r="E80" s="95" t="s">
        <v>118</v>
      </c>
      <c r="F80" s="66" t="s">
        <v>23</v>
      </c>
      <c r="G80" s="66">
        <v>1</v>
      </c>
      <c r="H80" s="66" t="s">
        <v>33</v>
      </c>
      <c r="I80" s="15" t="s">
        <v>38</v>
      </c>
      <c r="J80" s="5"/>
      <c r="K80" s="5" t="s">
        <v>138</v>
      </c>
      <c r="L80" s="27" t="s">
        <v>139</v>
      </c>
    </row>
    <row r="81" spans="2:12" x14ac:dyDescent="0.2">
      <c r="B81" s="64">
        <v>8</v>
      </c>
      <c r="C81" s="124"/>
      <c r="D81" s="26" t="s">
        <v>117</v>
      </c>
      <c r="E81" s="95" t="s">
        <v>119</v>
      </c>
      <c r="F81" s="66" t="s">
        <v>23</v>
      </c>
      <c r="G81" s="66">
        <v>1</v>
      </c>
      <c r="H81" s="66" t="s">
        <v>33</v>
      </c>
      <c r="I81" s="15" t="s">
        <v>38</v>
      </c>
      <c r="J81" s="5"/>
      <c r="K81" s="5" t="s">
        <v>138</v>
      </c>
      <c r="L81" s="27" t="s">
        <v>139</v>
      </c>
    </row>
    <row r="82" spans="2:12" ht="30" x14ac:dyDescent="0.2">
      <c r="B82" s="64">
        <v>9</v>
      </c>
      <c r="C82" s="124"/>
      <c r="D82" s="26" t="s">
        <v>117</v>
      </c>
      <c r="E82" s="102" t="s">
        <v>120</v>
      </c>
      <c r="F82" s="66" t="s">
        <v>23</v>
      </c>
      <c r="G82" s="66">
        <v>1</v>
      </c>
      <c r="H82" s="66" t="s">
        <v>33</v>
      </c>
      <c r="I82" s="15" t="s">
        <v>38</v>
      </c>
      <c r="J82" s="5"/>
      <c r="K82" s="5" t="s">
        <v>138</v>
      </c>
      <c r="L82" s="27" t="s">
        <v>139</v>
      </c>
    </row>
    <row r="83" spans="2:12" ht="30" x14ac:dyDescent="0.2">
      <c r="B83" s="64">
        <v>10</v>
      </c>
      <c r="C83" s="124"/>
      <c r="D83" s="26" t="s">
        <v>121</v>
      </c>
      <c r="E83" s="99" t="s">
        <v>122</v>
      </c>
      <c r="F83" s="108" t="s">
        <v>26</v>
      </c>
      <c r="G83" s="108">
        <v>5</v>
      </c>
      <c r="H83" s="66" t="s">
        <v>33</v>
      </c>
      <c r="I83" s="15" t="s">
        <v>38</v>
      </c>
      <c r="J83" s="26"/>
      <c r="K83" s="5" t="s">
        <v>138</v>
      </c>
      <c r="L83" s="27" t="s">
        <v>139</v>
      </c>
    </row>
    <row r="84" spans="2:12" ht="30" x14ac:dyDescent="0.2">
      <c r="B84" s="64">
        <v>11</v>
      </c>
      <c r="C84" s="124"/>
      <c r="D84" s="5" t="s">
        <v>77</v>
      </c>
      <c r="E84" s="99" t="s">
        <v>140</v>
      </c>
      <c r="F84" s="108" t="s">
        <v>31</v>
      </c>
      <c r="G84" s="108">
        <v>1</v>
      </c>
      <c r="H84" s="115" t="s">
        <v>128</v>
      </c>
      <c r="I84" s="15"/>
      <c r="J84" s="108">
        <v>1</v>
      </c>
      <c r="K84" s="5" t="s">
        <v>137</v>
      </c>
      <c r="L84" s="27"/>
    </row>
    <row r="85" spans="2:12" x14ac:dyDescent="0.2">
      <c r="B85" s="64">
        <v>12</v>
      </c>
      <c r="C85" s="124"/>
      <c r="D85" s="5" t="s">
        <v>77</v>
      </c>
      <c r="E85" s="99" t="s">
        <v>141</v>
      </c>
      <c r="F85" s="108" t="s">
        <v>23</v>
      </c>
      <c r="G85" s="108">
        <v>1</v>
      </c>
      <c r="H85" s="115" t="s">
        <v>128</v>
      </c>
      <c r="I85" s="15"/>
      <c r="J85" s="108">
        <v>1</v>
      </c>
      <c r="K85" s="5" t="s">
        <v>137</v>
      </c>
      <c r="L85" s="27"/>
    </row>
    <row r="86" spans="2:12" x14ac:dyDescent="0.2">
      <c r="B86" s="61">
        <v>13</v>
      </c>
      <c r="C86" s="125"/>
      <c r="D86" s="19" t="s">
        <v>142</v>
      </c>
      <c r="E86" s="103" t="s">
        <v>143</v>
      </c>
      <c r="F86" s="109" t="s">
        <v>23</v>
      </c>
      <c r="G86" s="109">
        <v>1</v>
      </c>
      <c r="H86" s="116" t="s">
        <v>128</v>
      </c>
      <c r="I86" s="47"/>
      <c r="J86" s="109">
        <v>1</v>
      </c>
      <c r="K86" s="140" t="s">
        <v>137</v>
      </c>
      <c r="L86" s="20"/>
    </row>
    <row r="87" spans="2:12" ht="19" x14ac:dyDescent="0.2">
      <c r="B87" s="120" t="s">
        <v>123</v>
      </c>
      <c r="C87" s="121"/>
      <c r="D87" s="121"/>
      <c r="E87" s="121"/>
      <c r="F87" s="121"/>
      <c r="G87" s="121"/>
      <c r="H87" s="121"/>
      <c r="I87" s="122"/>
      <c r="J87" s="53">
        <f>SUM(J84:J86)</f>
        <v>3</v>
      </c>
    </row>
    <row r="89" spans="2:12" ht="48" x14ac:dyDescent="0.2">
      <c r="B89" s="8" t="s">
        <v>2</v>
      </c>
      <c r="C89" s="8" t="s">
        <v>3</v>
      </c>
      <c r="D89" s="8" t="s">
        <v>1</v>
      </c>
      <c r="E89" s="8" t="s">
        <v>0</v>
      </c>
      <c r="F89" s="8" t="s">
        <v>4</v>
      </c>
      <c r="G89" s="8" t="s">
        <v>5</v>
      </c>
      <c r="H89" s="8" t="s">
        <v>37</v>
      </c>
      <c r="I89" s="8" t="s">
        <v>7</v>
      </c>
      <c r="J89" s="8" t="s">
        <v>6</v>
      </c>
      <c r="K89" s="8" t="s">
        <v>8</v>
      </c>
      <c r="L89" s="8" t="s">
        <v>9</v>
      </c>
    </row>
    <row r="90" spans="2:12" x14ac:dyDescent="0.2">
      <c r="B90" s="85"/>
      <c r="C90" s="40"/>
      <c r="D90" s="40"/>
      <c r="E90" s="40"/>
      <c r="F90" s="40"/>
      <c r="G90" s="40"/>
      <c r="H90" s="40"/>
      <c r="I90" s="40"/>
      <c r="J90" s="40"/>
      <c r="K90" s="40"/>
      <c r="L90" s="42"/>
    </row>
    <row r="91" spans="2:12" x14ac:dyDescent="0.2">
      <c r="B91" s="86"/>
      <c r="C91" s="26"/>
      <c r="D91" s="26"/>
      <c r="E91" s="26"/>
      <c r="F91" s="26"/>
      <c r="G91" s="26"/>
      <c r="H91" s="26"/>
      <c r="I91" s="26"/>
      <c r="J91" s="26"/>
      <c r="K91" s="26"/>
      <c r="L91" s="27"/>
    </row>
    <row r="92" spans="2:12" x14ac:dyDescent="0.2">
      <c r="B92" s="86"/>
      <c r="C92" s="26"/>
      <c r="D92" s="26"/>
      <c r="E92" s="26"/>
      <c r="F92" s="26"/>
      <c r="G92" s="26"/>
      <c r="H92" s="26"/>
      <c r="I92" s="26"/>
      <c r="J92" s="26"/>
      <c r="K92" s="26"/>
      <c r="L92" s="27"/>
    </row>
    <row r="93" spans="2:12" x14ac:dyDescent="0.2">
      <c r="B93" s="86"/>
      <c r="C93" s="26"/>
      <c r="D93" s="26"/>
      <c r="E93" s="26"/>
      <c r="F93" s="26"/>
      <c r="G93" s="26"/>
      <c r="H93" s="26"/>
      <c r="I93" s="26"/>
      <c r="J93" s="26"/>
      <c r="K93" s="26"/>
      <c r="L93" s="27"/>
    </row>
    <row r="94" spans="2:12" x14ac:dyDescent="0.2">
      <c r="B94" s="86"/>
      <c r="C94" s="26"/>
      <c r="D94" s="26"/>
      <c r="E94" s="26"/>
      <c r="F94" s="26"/>
      <c r="G94" s="26"/>
      <c r="H94" s="26"/>
      <c r="I94" s="26"/>
      <c r="J94" s="26"/>
      <c r="K94" s="26"/>
      <c r="L94" s="27"/>
    </row>
    <row r="95" spans="2:12" x14ac:dyDescent="0.2">
      <c r="B95" s="86"/>
      <c r="C95" s="26"/>
      <c r="D95" s="26"/>
      <c r="E95" s="26"/>
      <c r="F95" s="26"/>
      <c r="G95" s="26"/>
      <c r="H95" s="26"/>
      <c r="I95" s="26"/>
      <c r="J95" s="26"/>
      <c r="K95" s="26"/>
      <c r="L95" s="27"/>
    </row>
    <row r="96" spans="2:12" x14ac:dyDescent="0.2">
      <c r="B96" s="86"/>
      <c r="C96" s="26"/>
      <c r="D96" s="26"/>
      <c r="E96" s="26"/>
      <c r="F96" s="26"/>
      <c r="G96" s="26"/>
      <c r="H96" s="26"/>
      <c r="I96" s="26"/>
      <c r="J96" s="26"/>
      <c r="K96" s="26"/>
      <c r="L96" s="27"/>
    </row>
    <row r="97" spans="2:12" x14ac:dyDescent="0.2">
      <c r="B97" s="87"/>
      <c r="C97" s="19"/>
      <c r="D97" s="19"/>
      <c r="E97" s="19"/>
      <c r="F97" s="19"/>
      <c r="G97" s="19"/>
      <c r="H97" s="19"/>
      <c r="I97" s="19"/>
      <c r="J97" s="19"/>
      <c r="K97" s="19"/>
      <c r="L97" s="20"/>
    </row>
    <row r="98" spans="2:12" ht="19" x14ac:dyDescent="0.2">
      <c r="B98" s="120" t="s">
        <v>124</v>
      </c>
      <c r="C98" s="121"/>
      <c r="D98" s="121"/>
      <c r="E98" s="121"/>
      <c r="F98" s="121"/>
      <c r="G98" s="121"/>
      <c r="H98" s="121"/>
      <c r="I98" s="122"/>
      <c r="J98" s="53"/>
    </row>
  </sheetData>
  <mergeCells count="17">
    <mergeCell ref="B34:I34"/>
    <mergeCell ref="C37:C39"/>
    <mergeCell ref="B40:I40"/>
    <mergeCell ref="B49:I49"/>
    <mergeCell ref="C2:C9"/>
    <mergeCell ref="B10:I10"/>
    <mergeCell ref="C13:C27"/>
    <mergeCell ref="B29:I29"/>
    <mergeCell ref="C43:C48"/>
    <mergeCell ref="B87:I87"/>
    <mergeCell ref="B98:I98"/>
    <mergeCell ref="L43:L48"/>
    <mergeCell ref="C52:C56"/>
    <mergeCell ref="B57:I57"/>
    <mergeCell ref="B71:I71"/>
    <mergeCell ref="C60:C70"/>
    <mergeCell ref="C74:C86"/>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Bugs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chua</dc:creator>
  <cp:lastModifiedBy>Microsoft Office User</cp:lastModifiedBy>
  <dcterms:created xsi:type="dcterms:W3CDTF">2016-06-11T15:35:19Z</dcterms:created>
  <dcterms:modified xsi:type="dcterms:W3CDTF">2016-09-26T07:37:45Z</dcterms:modified>
</cp:coreProperties>
</file>