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Amine/Downloads/"/>
    </mc:Choice>
  </mc:AlternateContent>
  <bookViews>
    <workbookView xWindow="0" yWindow="0" windowWidth="25600" windowHeight="16000"/>
  </bookViews>
  <sheets>
    <sheet name="Feuil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F5" i="1"/>
  <c r="F9" i="1"/>
  <c r="F6" i="1"/>
  <c r="F4" i="1"/>
  <c r="F3" i="1"/>
  <c r="B11" i="1"/>
  <c r="F10" i="1"/>
  <c r="G10" i="1"/>
  <c r="G9" i="1"/>
  <c r="F8" i="1"/>
  <c r="G8" i="1"/>
  <c r="G7" i="1"/>
  <c r="G6" i="1"/>
  <c r="G5" i="1"/>
  <c r="G4" i="1"/>
  <c r="G3" i="1"/>
  <c r="F2" i="1"/>
  <c r="G2" i="1"/>
  <c r="G11" i="1"/>
  <c r="I11" i="1"/>
</calcChain>
</file>

<file path=xl/sharedStrings.xml><?xml version="1.0" encoding="utf-8"?>
<sst xmlns="http://schemas.openxmlformats.org/spreadsheetml/2006/main" count="15" uniqueCount="15">
  <si>
    <t>coef</t>
  </si>
  <si>
    <t>tp</t>
  </si>
  <si>
    <t>cc</t>
  </si>
  <si>
    <t xml:space="preserve">examen </t>
  </si>
  <si>
    <t>moyenne</t>
  </si>
  <si>
    <t xml:space="preserve">web </t>
  </si>
  <si>
    <t>anglais</t>
  </si>
  <si>
    <t xml:space="preserve">proba </t>
  </si>
  <si>
    <t>uml</t>
  </si>
  <si>
    <t>java</t>
  </si>
  <si>
    <t>c#</t>
  </si>
  <si>
    <t>ARX1</t>
  </si>
  <si>
    <t>unix</t>
  </si>
  <si>
    <t>tla</t>
  </si>
  <si>
    <t>Moyenne 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</si>
</sst>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G7" sqref="G7"/>
    </sheetView>
  </sheetViews>
  <sheetFormatPr baseColWidth="10" defaultColWidth="9" defaultRowHeight="15" x14ac:dyDescent="0.2"/>
  <sheetData>
    <row r="1" spans="1:10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1"/>
      <c r="I1" s="1"/>
      <c r="J1" s="1"/>
    </row>
    <row r="2" spans="1:10" x14ac:dyDescent="0.2">
      <c r="A2" s="2" t="s">
        <v>5</v>
      </c>
      <c r="B2" s="3">
        <v>3</v>
      </c>
      <c r="C2" s="3"/>
      <c r="D2" s="3">
        <v>13.5</v>
      </c>
      <c r="E2" s="3">
        <v>10.5</v>
      </c>
      <c r="F2" s="3">
        <f>((D2*4)+(E2*6))/10</f>
        <v>11.7</v>
      </c>
      <c r="G2" s="3">
        <f t="shared" ref="G2:G9" si="0">F2*B2</f>
        <v>35.099999999999994</v>
      </c>
      <c r="H2" s="1"/>
      <c r="I2" s="1"/>
      <c r="J2" s="1"/>
    </row>
    <row r="3" spans="1:10" x14ac:dyDescent="0.2">
      <c r="A3" s="2" t="s">
        <v>6</v>
      </c>
      <c r="B3" s="3">
        <v>3</v>
      </c>
      <c r="C3" s="3">
        <v>15</v>
      </c>
      <c r="D3" s="3">
        <v>12</v>
      </c>
      <c r="E3" s="3">
        <v>10</v>
      </c>
      <c r="F3" s="3">
        <f>((C3*2)+(D3*3)+(E3*5))/10</f>
        <v>11.6</v>
      </c>
      <c r="G3" s="3">
        <f t="shared" si="0"/>
        <v>34.799999999999997</v>
      </c>
      <c r="H3" s="1"/>
      <c r="I3" s="1"/>
      <c r="J3" s="1"/>
    </row>
    <row r="4" spans="1:10" x14ac:dyDescent="0.2">
      <c r="A4" s="2" t="s">
        <v>7</v>
      </c>
      <c r="B4" s="3">
        <v>3</v>
      </c>
      <c r="C4" s="3">
        <v>10</v>
      </c>
      <c r="D4" s="3">
        <v>17.5</v>
      </c>
      <c r="E4" s="3">
        <v>8</v>
      </c>
      <c r="F4" s="3">
        <f>((C4*2)+(D4*3)+(E4*5))/10</f>
        <v>11.25</v>
      </c>
      <c r="G4" s="3">
        <f t="shared" si="0"/>
        <v>33.75</v>
      </c>
      <c r="H4" s="1"/>
      <c r="I4" s="1"/>
      <c r="J4" s="1"/>
    </row>
    <row r="5" spans="1:10" x14ac:dyDescent="0.2">
      <c r="A5" s="2" t="s">
        <v>8</v>
      </c>
      <c r="B5" s="3">
        <v>4</v>
      </c>
      <c r="C5" s="3">
        <v>14</v>
      </c>
      <c r="D5" s="3">
        <v>15</v>
      </c>
      <c r="E5" s="3">
        <v>16.5</v>
      </c>
      <c r="F5" s="3">
        <f>((C5*2)+(D5*3)+(E5*5))/10</f>
        <v>15.55</v>
      </c>
      <c r="G5" s="3">
        <f t="shared" si="0"/>
        <v>62.2</v>
      </c>
      <c r="H5" s="1"/>
      <c r="I5" s="1"/>
      <c r="J5" s="1"/>
    </row>
    <row r="6" spans="1:10" x14ac:dyDescent="0.2">
      <c r="A6" s="2" t="s">
        <v>9</v>
      </c>
      <c r="B6" s="3">
        <v>3.5</v>
      </c>
      <c r="C6" s="3">
        <v>18.5</v>
      </c>
      <c r="D6" s="3">
        <v>19</v>
      </c>
      <c r="E6" s="3">
        <v>13</v>
      </c>
      <c r="F6" s="3">
        <f>((C6*2)+(D6*3)+(E6*5))/10</f>
        <v>15.9</v>
      </c>
      <c r="G6" s="3">
        <f t="shared" si="0"/>
        <v>55.65</v>
      </c>
      <c r="H6" s="1"/>
      <c r="I6" s="1"/>
      <c r="J6" s="1"/>
    </row>
    <row r="7" spans="1:10" x14ac:dyDescent="0.2">
      <c r="A7" s="2" t="s">
        <v>10</v>
      </c>
      <c r="B7" s="3">
        <v>2.5</v>
      </c>
      <c r="C7" s="3"/>
      <c r="D7" s="3">
        <v>15.5</v>
      </c>
      <c r="E7" s="3">
        <v>15</v>
      </c>
      <c r="F7" s="3">
        <f>((D7*4)+(E7*6))/10</f>
        <v>15.2</v>
      </c>
      <c r="G7" s="3">
        <f t="shared" si="0"/>
        <v>38</v>
      </c>
      <c r="H7" s="1"/>
      <c r="I7" s="1"/>
      <c r="J7" s="1"/>
    </row>
    <row r="8" spans="1:10" x14ac:dyDescent="0.2">
      <c r="A8" s="2" t="s">
        <v>11</v>
      </c>
      <c r="B8" s="3">
        <v>3.5</v>
      </c>
      <c r="C8" s="3"/>
      <c r="D8" s="3"/>
      <c r="E8" s="3">
        <v>8.5</v>
      </c>
      <c r="F8" s="3">
        <f>E8</f>
        <v>8.5</v>
      </c>
      <c r="G8" s="3">
        <f t="shared" si="0"/>
        <v>29.75</v>
      </c>
      <c r="H8" s="1"/>
      <c r="I8" s="1"/>
      <c r="J8" s="1"/>
    </row>
    <row r="9" spans="1:10" x14ac:dyDescent="0.2">
      <c r="A9" s="4" t="s">
        <v>12</v>
      </c>
      <c r="B9" s="3">
        <v>5</v>
      </c>
      <c r="C9" s="5"/>
      <c r="D9" s="5">
        <v>12.5</v>
      </c>
      <c r="E9" s="5">
        <v>10</v>
      </c>
      <c r="F9" s="5">
        <f>((D9*4)+(E9*6))/10</f>
        <v>11</v>
      </c>
      <c r="G9" s="3">
        <f t="shared" si="0"/>
        <v>55</v>
      </c>
      <c r="H9" s="1"/>
      <c r="I9" s="1"/>
      <c r="J9" s="1"/>
    </row>
    <row r="10" spans="1:10" x14ac:dyDescent="0.2">
      <c r="A10" s="2" t="s">
        <v>13</v>
      </c>
      <c r="B10" s="6">
        <v>3</v>
      </c>
      <c r="C10" s="3"/>
      <c r="D10" s="3">
        <v>5.5</v>
      </c>
      <c r="E10" s="3">
        <v>9.75</v>
      </c>
      <c r="F10" s="3">
        <f>((D10*4)+(E10*6))/10</f>
        <v>8.0500000000000007</v>
      </c>
      <c r="G10" s="7">
        <f>B10*F10</f>
        <v>24.150000000000002</v>
      </c>
      <c r="H10" s="1"/>
      <c r="I10" s="1" t="s">
        <v>14</v>
      </c>
      <c r="J10" s="1"/>
    </row>
    <row r="11" spans="1:10" x14ac:dyDescent="0.2">
      <c r="A11" s="8"/>
      <c r="B11" s="9">
        <f>B2+B3+B4+B5+B6+B7+B8+B9+B10</f>
        <v>30.5</v>
      </c>
      <c r="C11" s="8"/>
      <c r="D11" s="8"/>
      <c r="E11" s="8"/>
      <c r="F11" s="8"/>
      <c r="G11" s="9">
        <f>G2+G3+G4+G5+G6+G7+G8+G9+G10</f>
        <v>368.4</v>
      </c>
      <c r="H11" s="1"/>
      <c r="I11" s="9">
        <f>G11/B11</f>
        <v>12.078688524590163</v>
      </c>
      <c r="J11" s="1"/>
    </row>
    <row r="12" spans="1:10" x14ac:dyDescent="0.2">
      <c r="A12" s="1"/>
      <c r="B12" s="1"/>
      <c r="C12" s="1"/>
      <c r="D12" s="1"/>
      <c r="E12" s="1"/>
      <c r="F12" s="1"/>
      <c r="G12" s="8"/>
      <c r="H12" s="1"/>
      <c r="I12" s="1"/>
      <c r="J12" s="1"/>
    </row>
    <row r="14" spans="1:10" x14ac:dyDescent="0.2">
      <c r="G14" s="10"/>
    </row>
  </sheetData>
  <pageMargins left="0.7" right="0.7" top="0.75" bottom="0.75" header="0.3" footer="0.3"/>
  <ignoredErrors>
    <ignoredError sqref="F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2018-02-01T21:05:15Z</dcterms:modified>
</cp:coreProperties>
</file>