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oubakary\Desktop\"/>
    </mc:Choice>
  </mc:AlternateContent>
  <bookViews>
    <workbookView xWindow="-120" yWindow="-120" windowWidth="25440" windowHeight="15390" tabRatio="601" firstSheet="158" activeTab="164"/>
  </bookViews>
  <sheets>
    <sheet name="PLUV_1" sheetId="1" r:id="rId1"/>
    <sheet name="PLUV_2" sheetId="258" r:id="rId2"/>
    <sheet name="PLUV_3" sheetId="257" r:id="rId3"/>
    <sheet name="PLUV_4" sheetId="256" r:id="rId4"/>
    <sheet name="PLUV_5" sheetId="255" r:id="rId5"/>
    <sheet name="PLUV_6" sheetId="254" r:id="rId6"/>
    <sheet name="PLUV_7" sheetId="253" r:id="rId7"/>
    <sheet name="PLUV_8" sheetId="2" r:id="rId8"/>
    <sheet name="PLUV_9" sheetId="3" r:id="rId9"/>
    <sheet name="PLUV_10" sheetId="4" r:id="rId10"/>
    <sheet name="PLUV_11" sheetId="5" r:id="rId11"/>
    <sheet name="PLUV_12" sheetId="6" r:id="rId12"/>
    <sheet name="PLUV_13" sheetId="7" r:id="rId13"/>
    <sheet name="PLUV_14" sheetId="8" r:id="rId14"/>
    <sheet name="PLUV_15" sheetId="9" r:id="rId15"/>
    <sheet name="PLUV_16" sheetId="10" r:id="rId16"/>
    <sheet name="PLUV_17" sheetId="11" r:id="rId17"/>
    <sheet name="PLUV_18" sheetId="12" r:id="rId18"/>
    <sheet name="PLUV_19" sheetId="13" r:id="rId19"/>
    <sheet name="PLUV_20" sheetId="14" r:id="rId20"/>
    <sheet name="PLUV_21" sheetId="15" r:id="rId21"/>
    <sheet name="PLUV_22" sheetId="16" r:id="rId22"/>
    <sheet name="PLUV_23" sheetId="17" r:id="rId23"/>
    <sheet name="PLUV_24" sheetId="18" r:id="rId24"/>
    <sheet name="PLUV_25" sheetId="19" r:id="rId25"/>
    <sheet name="PLUV_26" sheetId="20" r:id="rId26"/>
    <sheet name="PLUV_27" sheetId="21" r:id="rId27"/>
    <sheet name="PLUV_28" sheetId="22" r:id="rId28"/>
    <sheet name="PLUV_29" sheetId="23" r:id="rId29"/>
    <sheet name="PLUV_30" sheetId="24" r:id="rId30"/>
    <sheet name="PLUV_31" sheetId="25" r:id="rId31"/>
    <sheet name="PLUV_32" sheetId="26" r:id="rId32"/>
    <sheet name="PLUV_33" sheetId="27" r:id="rId33"/>
    <sheet name="PLUV_34" sheetId="28" r:id="rId34"/>
    <sheet name="PLUV_35" sheetId="29" r:id="rId35"/>
    <sheet name="PLUV_36" sheetId="30" r:id="rId36"/>
    <sheet name="PLUV_37" sheetId="31" r:id="rId37"/>
    <sheet name="PLUV_38" sheetId="32" r:id="rId38"/>
    <sheet name="PLUV_39" sheetId="33" r:id="rId39"/>
    <sheet name="PLUV_40" sheetId="34" r:id="rId40"/>
    <sheet name="PLUV_41" sheetId="35" r:id="rId41"/>
    <sheet name="PLUV_42" sheetId="36" r:id="rId42"/>
    <sheet name="PLUV_43" sheetId="37" r:id="rId43"/>
    <sheet name="PLUV_44" sheetId="38" r:id="rId44"/>
    <sheet name="PLUV_45" sheetId="39" r:id="rId45"/>
    <sheet name="PLUV_46" sheetId="40" r:id="rId46"/>
    <sheet name="PLUV_47" sheetId="41" r:id="rId47"/>
    <sheet name="PLUV_48" sheetId="42" r:id="rId48"/>
    <sheet name="PLUV_49" sheetId="43" r:id="rId49"/>
    <sheet name="Feuil1" sheetId="259" r:id="rId50"/>
    <sheet name="PLUV_50" sheetId="44" r:id="rId51"/>
    <sheet name="PLUV_51" sheetId="45" r:id="rId52"/>
    <sheet name="PLUV_52" sheetId="46" r:id="rId53"/>
    <sheet name="PLUV_53" sheetId="47" r:id="rId54"/>
    <sheet name="PLUV_54" sheetId="48" r:id="rId55"/>
    <sheet name="PLUV_55" sheetId="49" r:id="rId56"/>
    <sheet name="PLUV_56" sheetId="50" r:id="rId57"/>
    <sheet name="PLUV_57" sheetId="51" r:id="rId58"/>
    <sheet name="PLUV_58" sheetId="52" r:id="rId59"/>
    <sheet name="PLUV_59" sheetId="53" r:id="rId60"/>
    <sheet name="PLUV_60" sheetId="54" r:id="rId61"/>
    <sheet name="PLUV_61" sheetId="55" r:id="rId62"/>
    <sheet name="PLUV_62" sheetId="56" r:id="rId63"/>
    <sheet name="PLUV_63" sheetId="57" r:id="rId64"/>
    <sheet name="PLUV_64" sheetId="58" r:id="rId65"/>
    <sheet name="PLUV_65" sheetId="59" r:id="rId66"/>
    <sheet name="PLUV_66" sheetId="60" r:id="rId67"/>
    <sheet name="PLUV_67" sheetId="61" r:id="rId68"/>
    <sheet name="PLUV_68" sheetId="62" r:id="rId69"/>
    <sheet name="PLUV_69" sheetId="63" r:id="rId70"/>
    <sheet name="PLUV_70" sheetId="64" r:id="rId71"/>
    <sheet name="PLUV_71" sheetId="65" r:id="rId72"/>
    <sheet name="PLUV_72" sheetId="66" r:id="rId73"/>
    <sheet name="PLUV_73" sheetId="67" r:id="rId74"/>
    <sheet name="PLUV_74" sheetId="68" r:id="rId75"/>
    <sheet name="PLUV_75" sheetId="69" r:id="rId76"/>
    <sheet name="PLUV_76" sheetId="70" r:id="rId77"/>
    <sheet name="PLUV_77" sheetId="71" r:id="rId78"/>
    <sheet name="PLUV_78" sheetId="72" r:id="rId79"/>
    <sheet name="PLUV_79" sheetId="73" r:id="rId80"/>
    <sheet name="PLUV_80" sheetId="74" r:id="rId81"/>
    <sheet name="PLUV_81" sheetId="75" r:id="rId82"/>
    <sheet name="PLUV_82" sheetId="76" r:id="rId83"/>
    <sheet name="PLUV_83" sheetId="77" r:id="rId84"/>
    <sheet name="PLUV_84" sheetId="78" r:id="rId85"/>
    <sheet name="PLUV_85" sheetId="79" r:id="rId86"/>
    <sheet name="PLUV_86" sheetId="80" r:id="rId87"/>
    <sheet name="PLUV_87" sheetId="81" r:id="rId88"/>
    <sheet name="PLUV_88" sheetId="82" r:id="rId89"/>
    <sheet name="PLUV_89" sheetId="83" r:id="rId90"/>
    <sheet name="PLUV_90" sheetId="84" r:id="rId91"/>
    <sheet name="PLUV_91" sheetId="85" r:id="rId92"/>
    <sheet name="PLUV_92" sheetId="86" r:id="rId93"/>
    <sheet name="PLUV_93" sheetId="87" r:id="rId94"/>
    <sheet name="PLUV_94" sheetId="88" r:id="rId95"/>
    <sheet name="PLUV_95" sheetId="89" r:id="rId96"/>
    <sheet name="PLUV_96" sheetId="90" r:id="rId97"/>
    <sheet name="PLUV_97" sheetId="91" r:id="rId98"/>
    <sheet name="PLUV_98" sheetId="92" r:id="rId99"/>
    <sheet name="PLUV_99" sheetId="93" r:id="rId100"/>
    <sheet name="PLUV_100" sheetId="94" r:id="rId101"/>
    <sheet name="PLUV_101" sheetId="95" r:id="rId102"/>
    <sheet name="PLUV_102" sheetId="96" r:id="rId103"/>
    <sheet name="PLUV_103" sheetId="97" r:id="rId104"/>
    <sheet name="PLUV_104" sheetId="98" r:id="rId105"/>
    <sheet name="PLUV_105" sheetId="99" r:id="rId106"/>
    <sheet name="PLUV_106" sheetId="100" r:id="rId107"/>
    <sheet name="PLUV_107" sheetId="101" r:id="rId108"/>
    <sheet name="PLUV_108" sheetId="102" r:id="rId109"/>
    <sheet name="PLUV_109" sheetId="103" r:id="rId110"/>
    <sheet name="PLUV_110" sheetId="104" r:id="rId111"/>
    <sheet name="PLUV_111" sheetId="105" r:id="rId112"/>
    <sheet name="PLYV_112" sheetId="106" r:id="rId113"/>
    <sheet name="PLUV_113" sheetId="107" r:id="rId114"/>
    <sheet name="PLUV_114" sheetId="108" r:id="rId115"/>
    <sheet name="PLUV_115" sheetId="109" r:id="rId116"/>
    <sheet name="PLUV_116" sheetId="110" r:id="rId117"/>
    <sheet name="PLUV_117" sheetId="111" r:id="rId118"/>
    <sheet name="PLUV_118" sheetId="112" r:id="rId119"/>
    <sheet name="PLUV_119" sheetId="113" r:id="rId120"/>
    <sheet name="PLUV_120" sheetId="114" r:id="rId121"/>
    <sheet name="PLUV_121" sheetId="115" r:id="rId122"/>
    <sheet name="PLUV_122" sheetId="116" r:id="rId123"/>
    <sheet name="PLUV_123" sheetId="117" r:id="rId124"/>
    <sheet name="PLUV_124" sheetId="118" r:id="rId125"/>
    <sheet name="PLUV_125" sheetId="119" r:id="rId126"/>
    <sheet name="PLUV_126" sheetId="120" r:id="rId127"/>
    <sheet name="PLUV_127" sheetId="121" r:id="rId128"/>
    <sheet name="PLUV_128" sheetId="122" r:id="rId129"/>
    <sheet name="PLUV_129" sheetId="123" r:id="rId130"/>
    <sheet name="PLUV_130" sheetId="124" r:id="rId131"/>
    <sheet name="PLUV_131" sheetId="125" r:id="rId132"/>
    <sheet name="PLUV_132" sheetId="126" r:id="rId133"/>
    <sheet name="PLUV_133" sheetId="127" r:id="rId134"/>
    <sheet name="PLUV_134" sheetId="128" r:id="rId135"/>
    <sheet name="PLUV_135" sheetId="129" r:id="rId136"/>
    <sheet name="PLUV_136" sheetId="130" r:id="rId137"/>
    <sheet name="PLUV_137" sheetId="131" r:id="rId138"/>
    <sheet name="PLUV_138" sheetId="132" r:id="rId139"/>
    <sheet name="PLUV_139" sheetId="133" r:id="rId140"/>
    <sheet name="PLUV_140" sheetId="134" r:id="rId141"/>
    <sheet name="PLUV_141" sheetId="135" r:id="rId142"/>
    <sheet name="PLUV_142" sheetId="136" r:id="rId143"/>
    <sheet name="PLUV_143" sheetId="137" r:id="rId144"/>
    <sheet name="PLUV_144" sheetId="138" r:id="rId145"/>
    <sheet name="PLUV_145" sheetId="139" r:id="rId146"/>
    <sheet name="PLUV_146" sheetId="140" r:id="rId147"/>
    <sheet name="PLUV_147" sheetId="141" r:id="rId148"/>
    <sheet name="PLUV_148" sheetId="142" r:id="rId149"/>
    <sheet name="PLUV_149" sheetId="143" r:id="rId150"/>
    <sheet name="PLUV_150" sheetId="144" r:id="rId151"/>
    <sheet name="PLUV_151" sheetId="145" r:id="rId152"/>
    <sheet name="PLUV_152" sheetId="146" r:id="rId153"/>
    <sheet name="PLUV_153" sheetId="147" r:id="rId154"/>
    <sheet name="PLUV_154" sheetId="148" r:id="rId155"/>
    <sheet name="PLUV_155" sheetId="149" r:id="rId156"/>
    <sheet name="PLUV_156" sheetId="150" r:id="rId157"/>
    <sheet name="PLUV_157" sheetId="151" r:id="rId158"/>
    <sheet name="PLUV_158" sheetId="152" r:id="rId159"/>
    <sheet name="PLUV_159" sheetId="153" r:id="rId160"/>
    <sheet name="PLUV_160" sheetId="154" r:id="rId161"/>
    <sheet name="PLUV_161" sheetId="155" r:id="rId162"/>
    <sheet name="PLUV_162" sheetId="156" r:id="rId163"/>
    <sheet name="PLUV_163" sheetId="157" r:id="rId164"/>
    <sheet name="PLUV_164" sheetId="158" r:id="rId165"/>
    <sheet name="PLUV_165" sheetId="159" r:id="rId166"/>
    <sheet name="PLUV_166" sheetId="160" r:id="rId167"/>
    <sheet name="PLUV_167" sheetId="161" r:id="rId168"/>
    <sheet name="PLUV_168" sheetId="162" r:id="rId169"/>
    <sheet name="PLUV_169" sheetId="163" r:id="rId170"/>
    <sheet name="PLUV_170" sheetId="164" r:id="rId171"/>
    <sheet name="PLUV_171" sheetId="165" r:id="rId172"/>
    <sheet name="PLUV_172" sheetId="166" r:id="rId173"/>
    <sheet name="PLUV_173" sheetId="167" r:id="rId174"/>
    <sheet name="PLUV_174" sheetId="168" r:id="rId175"/>
    <sheet name="PLUV_175" sheetId="169" r:id="rId176"/>
    <sheet name="PLUV_176" sheetId="170" r:id="rId177"/>
    <sheet name="PLUV_177" sheetId="171" r:id="rId178"/>
    <sheet name="PLUV_178" sheetId="172" r:id="rId179"/>
    <sheet name="PLUV_179" sheetId="173" r:id="rId180"/>
    <sheet name="PLUV_180" sheetId="174" r:id="rId181"/>
    <sheet name="PLUV_181" sheetId="175" r:id="rId182"/>
    <sheet name="PLUV_182" sheetId="176" r:id="rId183"/>
    <sheet name="PLUV_183" sheetId="177" r:id="rId184"/>
    <sheet name="PLUV_184" sheetId="178" r:id="rId185"/>
    <sheet name="PLUV_185" sheetId="179" r:id="rId186"/>
    <sheet name="PLUV_186" sheetId="180" r:id="rId187"/>
    <sheet name="PLUV_187" sheetId="181" r:id="rId188"/>
    <sheet name="PLUV_188" sheetId="182" r:id="rId189"/>
    <sheet name="PLUV_189" sheetId="183" r:id="rId190"/>
    <sheet name="PLUV_190" sheetId="184" r:id="rId191"/>
    <sheet name="PLUV_191" sheetId="185" r:id="rId192"/>
    <sheet name="PLUV_192" sheetId="186" r:id="rId193"/>
    <sheet name="PLUV_193" sheetId="187" r:id="rId194"/>
    <sheet name="PLUV_194" sheetId="188" r:id="rId195"/>
    <sheet name="PLUV_195" sheetId="189" r:id="rId196"/>
    <sheet name="PLUV_196" sheetId="190" r:id="rId197"/>
    <sheet name="PLUV_197" sheetId="191" r:id="rId198"/>
    <sheet name="PLUV_198" sheetId="192" r:id="rId199"/>
    <sheet name="PLUV_199" sheetId="193" r:id="rId200"/>
    <sheet name="PLUV_200" sheetId="194" r:id="rId201"/>
    <sheet name="PLUV_201" sheetId="195" r:id="rId202"/>
    <sheet name="PLUV_202" sheetId="196" r:id="rId203"/>
    <sheet name="PLUV_203" sheetId="197" r:id="rId204"/>
    <sheet name="PLUV_204" sheetId="198" r:id="rId205"/>
    <sheet name="PLUV_205" sheetId="199" r:id="rId206"/>
    <sheet name="PLUV_206" sheetId="200" r:id="rId207"/>
    <sheet name="PLUV_207" sheetId="201" r:id="rId208"/>
    <sheet name="PLUV_208" sheetId="202" r:id="rId209"/>
    <sheet name="PLUV_209" sheetId="203" r:id="rId210"/>
    <sheet name="PLUV_210" sheetId="204" r:id="rId211"/>
    <sheet name="PLUV_211" sheetId="205" r:id="rId212"/>
    <sheet name="PLUV_212" sheetId="206" r:id="rId213"/>
    <sheet name="PLUV_213" sheetId="207" r:id="rId214"/>
    <sheet name="PLUV_214" sheetId="208" r:id="rId215"/>
    <sheet name="PLUV_215" sheetId="209" r:id="rId216"/>
    <sheet name="PLUV_216" sheetId="210" r:id="rId217"/>
    <sheet name="PLUV_217" sheetId="211" r:id="rId218"/>
    <sheet name="PLUV_218" sheetId="212" r:id="rId219"/>
    <sheet name="PLUV_219" sheetId="213" r:id="rId220"/>
    <sheet name="PLUV_220" sheetId="214" r:id="rId221"/>
    <sheet name="PLUV_221" sheetId="215" r:id="rId222"/>
    <sheet name="PLUV_222" sheetId="216" r:id="rId223"/>
    <sheet name="PLUV_223" sheetId="217" r:id="rId224"/>
    <sheet name="PLUV_224" sheetId="218" r:id="rId225"/>
    <sheet name="PLUV_225" sheetId="219" r:id="rId226"/>
    <sheet name="PLUV_226" sheetId="220" r:id="rId227"/>
    <sheet name="PLUV_227" sheetId="221" r:id="rId228"/>
    <sheet name="PLUV_228" sheetId="222" r:id="rId229"/>
    <sheet name="PLUV_229" sheetId="223" r:id="rId230"/>
    <sheet name="PLUV_230" sheetId="224" r:id="rId231"/>
    <sheet name="PLUV_231" sheetId="225" r:id="rId232"/>
    <sheet name="PLUV_232" sheetId="226" r:id="rId233"/>
    <sheet name="PLUV_233" sheetId="227" r:id="rId234"/>
    <sheet name="PLUV_234" sheetId="228" r:id="rId235"/>
    <sheet name="PLUV_235" sheetId="229" r:id="rId236"/>
    <sheet name="PLUV_236" sheetId="230" r:id="rId237"/>
    <sheet name="PLUV_237" sheetId="231" r:id="rId238"/>
    <sheet name="PLUV_238" sheetId="232" r:id="rId239"/>
    <sheet name="PLUV_239" sheetId="233" r:id="rId240"/>
    <sheet name="PLUV_240" sheetId="234" r:id="rId241"/>
    <sheet name="PLUV_241" sheetId="235" r:id="rId242"/>
    <sheet name="PLUV_242" sheetId="236" r:id="rId243"/>
    <sheet name="PLUV_243" sheetId="237" r:id="rId244"/>
    <sheet name="PLUV_244" sheetId="238" r:id="rId245"/>
    <sheet name="PLUV_245" sheetId="239" r:id="rId246"/>
    <sheet name="PLUV_246" sheetId="240" r:id="rId247"/>
    <sheet name="PLUV_247" sheetId="241" r:id="rId248"/>
    <sheet name="PLUV_248" sheetId="242" r:id="rId249"/>
    <sheet name="PLUV_249" sheetId="243" r:id="rId250"/>
    <sheet name="PLUV_250" sheetId="244" r:id="rId251"/>
    <sheet name="PLUV_251" sheetId="245" r:id="rId252"/>
    <sheet name="PLUV_252" sheetId="246" r:id="rId253"/>
    <sheet name="PLUV_253" sheetId="247" r:id="rId254"/>
    <sheet name="PLUV_254" sheetId="248" r:id="rId255"/>
    <sheet name="PLUV_255" sheetId="249" r:id="rId256"/>
    <sheet name="PLUV_256" sheetId="250" r:id="rId257"/>
    <sheet name="PLUV_257" sheetId="251" r:id="rId258"/>
    <sheet name="PLUV_258" sheetId="252" r:id="rId259"/>
  </sheets>
  <definedNames>
    <definedName name="Z_0FC9D8BD_D02D_4978_82D6_0505051B72B3_.wvu.PrintArea" localSheetId="0" hidden="1">PLUV_1!$A$1:$F$19</definedName>
    <definedName name="Z_0FC9D8BD_D02D_4978_82D6_0505051B72B3_.wvu.PrintArea" localSheetId="9" hidden="1">PLUV_10!$A$1:$F$19</definedName>
    <definedName name="Z_0FC9D8BD_D02D_4978_82D6_0505051B72B3_.wvu.PrintArea" localSheetId="100" hidden="1">PLUV_100!$A$1:$F$19</definedName>
    <definedName name="Z_0FC9D8BD_D02D_4978_82D6_0505051B72B3_.wvu.PrintArea" localSheetId="101" hidden="1">PLUV_101!$A$1:$F$19</definedName>
    <definedName name="Z_0FC9D8BD_D02D_4978_82D6_0505051B72B3_.wvu.PrintArea" localSheetId="102" hidden="1">PLUV_102!$A$1:$F$19</definedName>
    <definedName name="Z_0FC9D8BD_D02D_4978_82D6_0505051B72B3_.wvu.PrintArea" localSheetId="103" hidden="1">PLUV_103!$A$1:$F$19</definedName>
    <definedName name="Z_0FC9D8BD_D02D_4978_82D6_0505051B72B3_.wvu.PrintArea" localSheetId="104" hidden="1">PLUV_104!$A$1:$F$19</definedName>
    <definedName name="Z_0FC9D8BD_D02D_4978_82D6_0505051B72B3_.wvu.PrintArea" localSheetId="105" hidden="1">PLUV_105!$A$1:$F$19</definedName>
    <definedName name="Z_0FC9D8BD_D02D_4978_82D6_0505051B72B3_.wvu.PrintArea" localSheetId="106" hidden="1">PLUV_106!$A$1:$F$19</definedName>
    <definedName name="Z_0FC9D8BD_D02D_4978_82D6_0505051B72B3_.wvu.PrintArea" localSheetId="107" hidden="1">PLUV_107!$A$1:$F$19</definedName>
    <definedName name="Z_0FC9D8BD_D02D_4978_82D6_0505051B72B3_.wvu.PrintArea" localSheetId="108" hidden="1">PLUV_108!$A$1:$F$19</definedName>
    <definedName name="Z_0FC9D8BD_D02D_4978_82D6_0505051B72B3_.wvu.PrintArea" localSheetId="109" hidden="1">PLUV_109!$A$1:$F$19</definedName>
    <definedName name="Z_0FC9D8BD_D02D_4978_82D6_0505051B72B3_.wvu.PrintArea" localSheetId="10" hidden="1">PLUV_11!$A$1:$F$19</definedName>
    <definedName name="Z_0FC9D8BD_D02D_4978_82D6_0505051B72B3_.wvu.PrintArea" localSheetId="110" hidden="1">PLUV_110!$A$1:$F$19</definedName>
    <definedName name="Z_0FC9D8BD_D02D_4978_82D6_0505051B72B3_.wvu.PrintArea" localSheetId="111" hidden="1">PLUV_111!$A$1:$F$19</definedName>
    <definedName name="Z_0FC9D8BD_D02D_4978_82D6_0505051B72B3_.wvu.PrintArea" localSheetId="113" hidden="1">PLUV_113!$A$1:$F$19</definedName>
    <definedName name="Z_0FC9D8BD_D02D_4978_82D6_0505051B72B3_.wvu.PrintArea" localSheetId="114" hidden="1">PLUV_114!$A$1:$F$19</definedName>
    <definedName name="Z_0FC9D8BD_D02D_4978_82D6_0505051B72B3_.wvu.PrintArea" localSheetId="115" hidden="1">PLUV_115!$A$1:$F$19</definedName>
    <definedName name="Z_0FC9D8BD_D02D_4978_82D6_0505051B72B3_.wvu.PrintArea" localSheetId="116" hidden="1">PLUV_116!$A$1:$F$19</definedName>
    <definedName name="Z_0FC9D8BD_D02D_4978_82D6_0505051B72B3_.wvu.PrintArea" localSheetId="117" hidden="1">PLUV_117!$A$1:$F$19</definedName>
    <definedName name="Z_0FC9D8BD_D02D_4978_82D6_0505051B72B3_.wvu.PrintArea" localSheetId="118" hidden="1">PLUV_118!$A$1:$F$19</definedName>
    <definedName name="Z_0FC9D8BD_D02D_4978_82D6_0505051B72B3_.wvu.PrintArea" localSheetId="119" hidden="1">PLUV_119!$A$1:$F$19</definedName>
    <definedName name="Z_0FC9D8BD_D02D_4978_82D6_0505051B72B3_.wvu.PrintArea" localSheetId="11" hidden="1">PLUV_12!$A$1:$F$19</definedName>
    <definedName name="Z_0FC9D8BD_D02D_4978_82D6_0505051B72B3_.wvu.PrintArea" localSheetId="120" hidden="1">PLUV_120!$A$1:$F$19</definedName>
    <definedName name="Z_0FC9D8BD_D02D_4978_82D6_0505051B72B3_.wvu.PrintArea" localSheetId="121" hidden="1">PLUV_121!$A$1:$F$19</definedName>
    <definedName name="Z_0FC9D8BD_D02D_4978_82D6_0505051B72B3_.wvu.PrintArea" localSheetId="122" hidden="1">PLUV_122!$A$1:$F$19</definedName>
    <definedName name="Z_0FC9D8BD_D02D_4978_82D6_0505051B72B3_.wvu.PrintArea" localSheetId="123" hidden="1">PLUV_123!$A$1:$F$19</definedName>
    <definedName name="Z_0FC9D8BD_D02D_4978_82D6_0505051B72B3_.wvu.PrintArea" localSheetId="124" hidden="1">PLUV_124!$A$1:$F$19</definedName>
    <definedName name="Z_0FC9D8BD_D02D_4978_82D6_0505051B72B3_.wvu.PrintArea" localSheetId="125" hidden="1">PLUV_125!$A$1:$F$19</definedName>
    <definedName name="Z_0FC9D8BD_D02D_4978_82D6_0505051B72B3_.wvu.PrintArea" localSheetId="126" hidden="1">PLUV_126!$A$1:$F$19</definedName>
    <definedName name="Z_0FC9D8BD_D02D_4978_82D6_0505051B72B3_.wvu.PrintArea" localSheetId="127" hidden="1">PLUV_127!$A$1:$F$19</definedName>
    <definedName name="Z_0FC9D8BD_D02D_4978_82D6_0505051B72B3_.wvu.PrintArea" localSheetId="128" hidden="1">PLUV_128!$A$1:$F$19</definedName>
    <definedName name="Z_0FC9D8BD_D02D_4978_82D6_0505051B72B3_.wvu.PrintArea" localSheetId="129" hidden="1">PLUV_129!$A$1:$F$19</definedName>
    <definedName name="Z_0FC9D8BD_D02D_4978_82D6_0505051B72B3_.wvu.PrintArea" localSheetId="12" hidden="1">PLUV_13!$A$1:$F$19</definedName>
    <definedName name="Z_0FC9D8BD_D02D_4978_82D6_0505051B72B3_.wvu.PrintArea" localSheetId="130" hidden="1">PLUV_130!$A$1:$F$19</definedName>
    <definedName name="Z_0FC9D8BD_D02D_4978_82D6_0505051B72B3_.wvu.PrintArea" localSheetId="131" hidden="1">PLUV_131!$A$1:$F$19</definedName>
    <definedName name="Z_0FC9D8BD_D02D_4978_82D6_0505051B72B3_.wvu.PrintArea" localSheetId="132" hidden="1">PLUV_132!$A$1:$F$19</definedName>
    <definedName name="Z_0FC9D8BD_D02D_4978_82D6_0505051B72B3_.wvu.PrintArea" localSheetId="133" hidden="1">PLUV_133!$A$1:$F$19</definedName>
    <definedName name="Z_0FC9D8BD_D02D_4978_82D6_0505051B72B3_.wvu.PrintArea" localSheetId="134" hidden="1">PLUV_134!$A$1:$F$19</definedName>
    <definedName name="Z_0FC9D8BD_D02D_4978_82D6_0505051B72B3_.wvu.PrintArea" localSheetId="135" hidden="1">PLUV_135!$A$1:$F$19</definedName>
    <definedName name="Z_0FC9D8BD_D02D_4978_82D6_0505051B72B3_.wvu.PrintArea" localSheetId="136" hidden="1">PLUV_136!$A$1:$F$19</definedName>
    <definedName name="Z_0FC9D8BD_D02D_4978_82D6_0505051B72B3_.wvu.PrintArea" localSheetId="137" hidden="1">PLUV_137!$A$1:$F$19</definedName>
    <definedName name="Z_0FC9D8BD_D02D_4978_82D6_0505051B72B3_.wvu.PrintArea" localSheetId="138" hidden="1">PLUV_138!$A$1:$F$19</definedName>
    <definedName name="Z_0FC9D8BD_D02D_4978_82D6_0505051B72B3_.wvu.PrintArea" localSheetId="139" hidden="1">PLUV_139!$A$1:$F$19</definedName>
    <definedName name="Z_0FC9D8BD_D02D_4978_82D6_0505051B72B3_.wvu.PrintArea" localSheetId="13" hidden="1">PLUV_14!$A$1:$F$19</definedName>
    <definedName name="Z_0FC9D8BD_D02D_4978_82D6_0505051B72B3_.wvu.PrintArea" localSheetId="140" hidden="1">PLUV_140!$A$1:$F$19</definedName>
    <definedName name="Z_0FC9D8BD_D02D_4978_82D6_0505051B72B3_.wvu.PrintArea" localSheetId="141" hidden="1">PLUV_141!$A$1:$F$19</definedName>
    <definedName name="Z_0FC9D8BD_D02D_4978_82D6_0505051B72B3_.wvu.PrintArea" localSheetId="142" hidden="1">PLUV_142!$A$1:$F$19</definedName>
    <definedName name="Z_0FC9D8BD_D02D_4978_82D6_0505051B72B3_.wvu.PrintArea" localSheetId="143" hidden="1">PLUV_143!$A$1:$F$19</definedName>
    <definedName name="Z_0FC9D8BD_D02D_4978_82D6_0505051B72B3_.wvu.PrintArea" localSheetId="144" hidden="1">PLUV_144!$A$1:$F$19</definedName>
    <definedName name="Z_0FC9D8BD_D02D_4978_82D6_0505051B72B3_.wvu.PrintArea" localSheetId="145" hidden="1">PLUV_145!$A$1:$F$19</definedName>
    <definedName name="Z_0FC9D8BD_D02D_4978_82D6_0505051B72B3_.wvu.PrintArea" localSheetId="146" hidden="1">PLUV_146!$A$1:$F$19</definedName>
    <definedName name="Z_0FC9D8BD_D02D_4978_82D6_0505051B72B3_.wvu.PrintArea" localSheetId="147" hidden="1">PLUV_147!$A$1:$F$19</definedName>
    <definedName name="Z_0FC9D8BD_D02D_4978_82D6_0505051B72B3_.wvu.PrintArea" localSheetId="148" hidden="1">PLUV_148!$A$1:$F$19</definedName>
    <definedName name="Z_0FC9D8BD_D02D_4978_82D6_0505051B72B3_.wvu.PrintArea" localSheetId="149" hidden="1">PLUV_149!$A$1:$F$19</definedName>
    <definedName name="Z_0FC9D8BD_D02D_4978_82D6_0505051B72B3_.wvu.PrintArea" localSheetId="14" hidden="1">PLUV_15!$A$1:$F$19</definedName>
    <definedName name="Z_0FC9D8BD_D02D_4978_82D6_0505051B72B3_.wvu.PrintArea" localSheetId="150" hidden="1">PLUV_150!$A$1:$F$19</definedName>
    <definedName name="Z_0FC9D8BD_D02D_4978_82D6_0505051B72B3_.wvu.PrintArea" localSheetId="151" hidden="1">PLUV_151!$A$1:$F$19</definedName>
    <definedName name="Z_0FC9D8BD_D02D_4978_82D6_0505051B72B3_.wvu.PrintArea" localSheetId="152" hidden="1">PLUV_152!$A$1:$F$19</definedName>
    <definedName name="Z_0FC9D8BD_D02D_4978_82D6_0505051B72B3_.wvu.PrintArea" localSheetId="153" hidden="1">PLUV_153!$A$1:$F$19</definedName>
    <definedName name="Z_0FC9D8BD_D02D_4978_82D6_0505051B72B3_.wvu.PrintArea" localSheetId="154" hidden="1">PLUV_154!$A$1:$F$19</definedName>
    <definedName name="Z_0FC9D8BD_D02D_4978_82D6_0505051B72B3_.wvu.PrintArea" localSheetId="155" hidden="1">PLUV_155!$A$1:$F$19</definedName>
    <definedName name="Z_0FC9D8BD_D02D_4978_82D6_0505051B72B3_.wvu.PrintArea" localSheetId="156" hidden="1">PLUV_156!$A$1:$F$19</definedName>
    <definedName name="Z_0FC9D8BD_D02D_4978_82D6_0505051B72B3_.wvu.PrintArea" localSheetId="157" hidden="1">PLUV_157!$A$1:$F$19</definedName>
    <definedName name="Z_0FC9D8BD_D02D_4978_82D6_0505051B72B3_.wvu.PrintArea" localSheetId="158" hidden="1">PLUV_158!$A$1:$F$19</definedName>
    <definedName name="Z_0FC9D8BD_D02D_4978_82D6_0505051B72B3_.wvu.PrintArea" localSheetId="159" hidden="1">PLUV_159!$A$1:$F$19</definedName>
    <definedName name="Z_0FC9D8BD_D02D_4978_82D6_0505051B72B3_.wvu.PrintArea" localSheetId="15" hidden="1">PLUV_16!$A$1:$F$19</definedName>
    <definedName name="Z_0FC9D8BD_D02D_4978_82D6_0505051B72B3_.wvu.PrintArea" localSheetId="160" hidden="1">PLUV_160!$A$1:$F$19</definedName>
    <definedName name="Z_0FC9D8BD_D02D_4978_82D6_0505051B72B3_.wvu.PrintArea" localSheetId="161" hidden="1">PLUV_161!$A$1:$F$19</definedName>
    <definedName name="Z_0FC9D8BD_D02D_4978_82D6_0505051B72B3_.wvu.PrintArea" localSheetId="162" hidden="1">PLUV_162!$A$1:$F$19</definedName>
    <definedName name="Z_0FC9D8BD_D02D_4978_82D6_0505051B72B3_.wvu.PrintArea" localSheetId="163" hidden="1">PLUV_163!$A$1:$F$19</definedName>
    <definedName name="Z_0FC9D8BD_D02D_4978_82D6_0505051B72B3_.wvu.PrintArea" localSheetId="164" hidden="1">PLUV_164!$A$1:$F$19</definedName>
    <definedName name="Z_0FC9D8BD_D02D_4978_82D6_0505051B72B3_.wvu.PrintArea" localSheetId="165" hidden="1">PLUV_165!$A$1:$F$19</definedName>
    <definedName name="Z_0FC9D8BD_D02D_4978_82D6_0505051B72B3_.wvu.PrintArea" localSheetId="166" hidden="1">PLUV_166!$A$1:$F$19</definedName>
    <definedName name="Z_0FC9D8BD_D02D_4978_82D6_0505051B72B3_.wvu.PrintArea" localSheetId="167" hidden="1">PLUV_167!$A$1:$F$19</definedName>
    <definedName name="Z_0FC9D8BD_D02D_4978_82D6_0505051B72B3_.wvu.PrintArea" localSheetId="168" hidden="1">PLUV_168!$A$1:$F$19</definedName>
    <definedName name="Z_0FC9D8BD_D02D_4978_82D6_0505051B72B3_.wvu.PrintArea" localSheetId="169" hidden="1">PLUV_169!$A$1:$F$19</definedName>
    <definedName name="Z_0FC9D8BD_D02D_4978_82D6_0505051B72B3_.wvu.PrintArea" localSheetId="16" hidden="1">PLUV_17!$A$1:$F$19</definedName>
    <definedName name="Z_0FC9D8BD_D02D_4978_82D6_0505051B72B3_.wvu.PrintArea" localSheetId="170" hidden="1">PLUV_170!$A$1:$F$19</definedName>
    <definedName name="Z_0FC9D8BD_D02D_4978_82D6_0505051B72B3_.wvu.PrintArea" localSheetId="171" hidden="1">PLUV_171!$A$1:$F$19</definedName>
    <definedName name="Z_0FC9D8BD_D02D_4978_82D6_0505051B72B3_.wvu.PrintArea" localSheetId="172" hidden="1">PLUV_172!$A$1:$F$19</definedName>
    <definedName name="Z_0FC9D8BD_D02D_4978_82D6_0505051B72B3_.wvu.PrintArea" localSheetId="173" hidden="1">PLUV_173!$A$1:$F$19</definedName>
    <definedName name="Z_0FC9D8BD_D02D_4978_82D6_0505051B72B3_.wvu.PrintArea" localSheetId="174" hidden="1">PLUV_174!$A$1:$F$19</definedName>
    <definedName name="Z_0FC9D8BD_D02D_4978_82D6_0505051B72B3_.wvu.PrintArea" localSheetId="175" hidden="1">PLUV_175!$A$1:$F$19</definedName>
    <definedName name="Z_0FC9D8BD_D02D_4978_82D6_0505051B72B3_.wvu.PrintArea" localSheetId="176" hidden="1">PLUV_176!$A$1:$F$19</definedName>
    <definedName name="Z_0FC9D8BD_D02D_4978_82D6_0505051B72B3_.wvu.PrintArea" localSheetId="177" hidden="1">PLUV_177!$A$1:$F$19</definedName>
    <definedName name="Z_0FC9D8BD_D02D_4978_82D6_0505051B72B3_.wvu.PrintArea" localSheetId="178" hidden="1">PLUV_178!$A$1:$F$19</definedName>
    <definedName name="Z_0FC9D8BD_D02D_4978_82D6_0505051B72B3_.wvu.PrintArea" localSheetId="179" hidden="1">PLUV_179!$A$1:$F$19</definedName>
    <definedName name="Z_0FC9D8BD_D02D_4978_82D6_0505051B72B3_.wvu.PrintArea" localSheetId="17" hidden="1">PLUV_18!$A$1:$F$19</definedName>
    <definedName name="Z_0FC9D8BD_D02D_4978_82D6_0505051B72B3_.wvu.PrintArea" localSheetId="180" hidden="1">PLUV_180!$A$1:$F$19</definedName>
    <definedName name="Z_0FC9D8BD_D02D_4978_82D6_0505051B72B3_.wvu.PrintArea" localSheetId="181" hidden="1">PLUV_181!$A$1:$F$19</definedName>
    <definedName name="Z_0FC9D8BD_D02D_4978_82D6_0505051B72B3_.wvu.PrintArea" localSheetId="182" hidden="1">PLUV_182!$A$1:$F$19</definedName>
    <definedName name="Z_0FC9D8BD_D02D_4978_82D6_0505051B72B3_.wvu.PrintArea" localSheetId="183" hidden="1">PLUV_183!$A$1:$F$19</definedName>
    <definedName name="Z_0FC9D8BD_D02D_4978_82D6_0505051B72B3_.wvu.PrintArea" localSheetId="184" hidden="1">PLUV_184!$A$1:$F$19</definedName>
    <definedName name="Z_0FC9D8BD_D02D_4978_82D6_0505051B72B3_.wvu.PrintArea" localSheetId="185" hidden="1">PLUV_185!$A$1:$F$19</definedName>
    <definedName name="Z_0FC9D8BD_D02D_4978_82D6_0505051B72B3_.wvu.PrintArea" localSheetId="186" hidden="1">PLUV_186!$A$1:$F$19</definedName>
    <definedName name="Z_0FC9D8BD_D02D_4978_82D6_0505051B72B3_.wvu.PrintArea" localSheetId="187" hidden="1">PLUV_187!$A$1:$F$19</definedName>
    <definedName name="Z_0FC9D8BD_D02D_4978_82D6_0505051B72B3_.wvu.PrintArea" localSheetId="188" hidden="1">PLUV_188!$A$1:$F$19</definedName>
    <definedName name="Z_0FC9D8BD_D02D_4978_82D6_0505051B72B3_.wvu.PrintArea" localSheetId="189" hidden="1">PLUV_189!$A$1:$F$19</definedName>
    <definedName name="Z_0FC9D8BD_D02D_4978_82D6_0505051B72B3_.wvu.PrintArea" localSheetId="18" hidden="1">PLUV_19!$A$1:$F$19</definedName>
    <definedName name="Z_0FC9D8BD_D02D_4978_82D6_0505051B72B3_.wvu.PrintArea" localSheetId="190" hidden="1">PLUV_190!$A$1:$F$19</definedName>
    <definedName name="Z_0FC9D8BD_D02D_4978_82D6_0505051B72B3_.wvu.PrintArea" localSheetId="191" hidden="1">PLUV_191!$A$1:$F$19</definedName>
    <definedName name="Z_0FC9D8BD_D02D_4978_82D6_0505051B72B3_.wvu.PrintArea" localSheetId="192" hidden="1">PLUV_192!$A$1:$F$19</definedName>
    <definedName name="Z_0FC9D8BD_D02D_4978_82D6_0505051B72B3_.wvu.PrintArea" localSheetId="193" hidden="1">PLUV_193!$A$1:$F$19</definedName>
    <definedName name="Z_0FC9D8BD_D02D_4978_82D6_0505051B72B3_.wvu.PrintArea" localSheetId="194" hidden="1">PLUV_194!$A$1:$F$19</definedName>
    <definedName name="Z_0FC9D8BD_D02D_4978_82D6_0505051B72B3_.wvu.PrintArea" localSheetId="195" hidden="1">PLUV_195!$A$1:$F$19</definedName>
    <definedName name="Z_0FC9D8BD_D02D_4978_82D6_0505051B72B3_.wvu.PrintArea" localSheetId="196" hidden="1">PLUV_196!$A$1:$F$19</definedName>
    <definedName name="Z_0FC9D8BD_D02D_4978_82D6_0505051B72B3_.wvu.PrintArea" localSheetId="197" hidden="1">PLUV_197!$A$1:$F$19</definedName>
    <definedName name="Z_0FC9D8BD_D02D_4978_82D6_0505051B72B3_.wvu.PrintArea" localSheetId="198" hidden="1">PLUV_198!$A$1:$F$19</definedName>
    <definedName name="Z_0FC9D8BD_D02D_4978_82D6_0505051B72B3_.wvu.PrintArea" localSheetId="199" hidden="1">PLUV_199!$A$1:$F$19</definedName>
    <definedName name="Z_0FC9D8BD_D02D_4978_82D6_0505051B72B3_.wvu.PrintArea" localSheetId="1" hidden="1">PLUV_2!$A$1:$F$19</definedName>
    <definedName name="Z_0FC9D8BD_D02D_4978_82D6_0505051B72B3_.wvu.PrintArea" localSheetId="19" hidden="1">PLUV_20!$A$1:$F$19</definedName>
    <definedName name="Z_0FC9D8BD_D02D_4978_82D6_0505051B72B3_.wvu.PrintArea" localSheetId="200" hidden="1">PLUV_200!$A$1:$F$19</definedName>
    <definedName name="Z_0FC9D8BD_D02D_4978_82D6_0505051B72B3_.wvu.PrintArea" localSheetId="201" hidden="1">PLUV_201!$A$1:$F$19</definedName>
    <definedName name="Z_0FC9D8BD_D02D_4978_82D6_0505051B72B3_.wvu.PrintArea" localSheetId="202" hidden="1">PLUV_202!$A$1:$F$19</definedName>
    <definedName name="Z_0FC9D8BD_D02D_4978_82D6_0505051B72B3_.wvu.PrintArea" localSheetId="203" hidden="1">PLUV_203!$A$1:$F$19</definedName>
    <definedName name="Z_0FC9D8BD_D02D_4978_82D6_0505051B72B3_.wvu.PrintArea" localSheetId="204" hidden="1">PLUV_204!$A$1:$F$19</definedName>
    <definedName name="Z_0FC9D8BD_D02D_4978_82D6_0505051B72B3_.wvu.PrintArea" localSheetId="205" hidden="1">PLUV_205!$A$1:$F$19</definedName>
    <definedName name="Z_0FC9D8BD_D02D_4978_82D6_0505051B72B3_.wvu.PrintArea" localSheetId="206" hidden="1">PLUV_206!$A$1:$F$19</definedName>
    <definedName name="Z_0FC9D8BD_D02D_4978_82D6_0505051B72B3_.wvu.PrintArea" localSheetId="207" hidden="1">PLUV_207!$A$1:$F$19</definedName>
    <definedName name="Z_0FC9D8BD_D02D_4978_82D6_0505051B72B3_.wvu.PrintArea" localSheetId="208" hidden="1">PLUV_208!$A$1:$F$19</definedName>
    <definedName name="Z_0FC9D8BD_D02D_4978_82D6_0505051B72B3_.wvu.PrintArea" localSheetId="209" hidden="1">PLUV_209!$A$1:$F$19</definedName>
    <definedName name="Z_0FC9D8BD_D02D_4978_82D6_0505051B72B3_.wvu.PrintArea" localSheetId="20" hidden="1">PLUV_21!$A$1:$F$19</definedName>
    <definedName name="Z_0FC9D8BD_D02D_4978_82D6_0505051B72B3_.wvu.PrintArea" localSheetId="210" hidden="1">PLUV_210!$A$1:$F$19</definedName>
    <definedName name="Z_0FC9D8BD_D02D_4978_82D6_0505051B72B3_.wvu.PrintArea" localSheetId="211" hidden="1">PLUV_211!$A$1:$F$19</definedName>
    <definedName name="Z_0FC9D8BD_D02D_4978_82D6_0505051B72B3_.wvu.PrintArea" localSheetId="212" hidden="1">PLUV_212!$A$1:$F$19</definedName>
    <definedName name="Z_0FC9D8BD_D02D_4978_82D6_0505051B72B3_.wvu.PrintArea" localSheetId="213" hidden="1">PLUV_213!$A$1:$F$19</definedName>
    <definedName name="Z_0FC9D8BD_D02D_4978_82D6_0505051B72B3_.wvu.PrintArea" localSheetId="214" hidden="1">PLUV_214!$A$1:$F$19</definedName>
    <definedName name="Z_0FC9D8BD_D02D_4978_82D6_0505051B72B3_.wvu.PrintArea" localSheetId="215" hidden="1">PLUV_215!$A$1:$F$19</definedName>
    <definedName name="Z_0FC9D8BD_D02D_4978_82D6_0505051B72B3_.wvu.PrintArea" localSheetId="216" hidden="1">PLUV_216!$A$1:$F$19</definedName>
    <definedName name="Z_0FC9D8BD_D02D_4978_82D6_0505051B72B3_.wvu.PrintArea" localSheetId="217" hidden="1">PLUV_217!$A$1:$F$19</definedName>
    <definedName name="Z_0FC9D8BD_D02D_4978_82D6_0505051B72B3_.wvu.PrintArea" localSheetId="218" hidden="1">PLUV_218!$A$1:$F$19</definedName>
    <definedName name="Z_0FC9D8BD_D02D_4978_82D6_0505051B72B3_.wvu.PrintArea" localSheetId="219" hidden="1">PLUV_219!$A$1:$F$19</definedName>
    <definedName name="Z_0FC9D8BD_D02D_4978_82D6_0505051B72B3_.wvu.PrintArea" localSheetId="21" hidden="1">PLUV_22!$A$1:$F$19</definedName>
    <definedName name="Z_0FC9D8BD_D02D_4978_82D6_0505051B72B3_.wvu.PrintArea" localSheetId="220" hidden="1">PLUV_220!$A$1:$F$19</definedName>
    <definedName name="Z_0FC9D8BD_D02D_4978_82D6_0505051B72B3_.wvu.PrintArea" localSheetId="221" hidden="1">PLUV_221!$A$1:$F$19</definedName>
    <definedName name="Z_0FC9D8BD_D02D_4978_82D6_0505051B72B3_.wvu.PrintArea" localSheetId="222" hidden="1">PLUV_222!$A$1:$F$19</definedName>
    <definedName name="Z_0FC9D8BD_D02D_4978_82D6_0505051B72B3_.wvu.PrintArea" localSheetId="223" hidden="1">PLUV_223!$A$1:$F$19</definedName>
    <definedName name="Z_0FC9D8BD_D02D_4978_82D6_0505051B72B3_.wvu.PrintArea" localSheetId="224" hidden="1">PLUV_224!$A$1:$F$19</definedName>
    <definedName name="Z_0FC9D8BD_D02D_4978_82D6_0505051B72B3_.wvu.PrintArea" localSheetId="225" hidden="1">PLUV_225!$A$1:$F$19</definedName>
    <definedName name="Z_0FC9D8BD_D02D_4978_82D6_0505051B72B3_.wvu.PrintArea" localSheetId="226" hidden="1">PLUV_226!$A$1:$F$19</definedName>
    <definedName name="Z_0FC9D8BD_D02D_4978_82D6_0505051B72B3_.wvu.PrintArea" localSheetId="227" hidden="1">PLUV_227!$A$1:$F$19</definedName>
    <definedName name="Z_0FC9D8BD_D02D_4978_82D6_0505051B72B3_.wvu.PrintArea" localSheetId="228" hidden="1">PLUV_228!$A$1:$F$19</definedName>
    <definedName name="Z_0FC9D8BD_D02D_4978_82D6_0505051B72B3_.wvu.PrintArea" localSheetId="229" hidden="1">PLUV_229!$A$1:$F$19</definedName>
    <definedName name="Z_0FC9D8BD_D02D_4978_82D6_0505051B72B3_.wvu.PrintArea" localSheetId="22" hidden="1">PLUV_23!$A$1:$F$19</definedName>
    <definedName name="Z_0FC9D8BD_D02D_4978_82D6_0505051B72B3_.wvu.PrintArea" localSheetId="230" hidden="1">PLUV_230!$A$1:$F$19</definedName>
    <definedName name="Z_0FC9D8BD_D02D_4978_82D6_0505051B72B3_.wvu.PrintArea" localSheetId="231" hidden="1">PLUV_231!$A$1:$F$19</definedName>
    <definedName name="Z_0FC9D8BD_D02D_4978_82D6_0505051B72B3_.wvu.PrintArea" localSheetId="232" hidden="1">PLUV_232!$A$1:$F$19</definedName>
    <definedName name="Z_0FC9D8BD_D02D_4978_82D6_0505051B72B3_.wvu.PrintArea" localSheetId="233" hidden="1">PLUV_233!$A$1:$F$19</definedName>
    <definedName name="Z_0FC9D8BD_D02D_4978_82D6_0505051B72B3_.wvu.PrintArea" localSheetId="234" hidden="1">PLUV_234!$A$1:$F$19</definedName>
    <definedName name="Z_0FC9D8BD_D02D_4978_82D6_0505051B72B3_.wvu.PrintArea" localSheetId="235" hidden="1">PLUV_235!$A$1:$F$19</definedName>
    <definedName name="Z_0FC9D8BD_D02D_4978_82D6_0505051B72B3_.wvu.PrintArea" localSheetId="236" hidden="1">PLUV_236!$A$1:$F$19</definedName>
    <definedName name="Z_0FC9D8BD_D02D_4978_82D6_0505051B72B3_.wvu.PrintArea" localSheetId="237" hidden="1">PLUV_237!$A$1:$F$19</definedName>
    <definedName name="Z_0FC9D8BD_D02D_4978_82D6_0505051B72B3_.wvu.PrintArea" localSheetId="238" hidden="1">PLUV_238!$A$1:$F$19</definedName>
    <definedName name="Z_0FC9D8BD_D02D_4978_82D6_0505051B72B3_.wvu.PrintArea" localSheetId="239" hidden="1">PLUV_239!$A$1:$F$19</definedName>
    <definedName name="Z_0FC9D8BD_D02D_4978_82D6_0505051B72B3_.wvu.PrintArea" localSheetId="23" hidden="1">PLUV_24!$A$1:$F$19</definedName>
    <definedName name="Z_0FC9D8BD_D02D_4978_82D6_0505051B72B3_.wvu.PrintArea" localSheetId="240" hidden="1">PLUV_240!$A$1:$F$19</definedName>
    <definedName name="Z_0FC9D8BD_D02D_4978_82D6_0505051B72B3_.wvu.PrintArea" localSheetId="241" hidden="1">PLUV_241!$A$1:$F$19</definedName>
    <definedName name="Z_0FC9D8BD_D02D_4978_82D6_0505051B72B3_.wvu.PrintArea" localSheetId="242" hidden="1">PLUV_242!$A$1:$F$19</definedName>
    <definedName name="Z_0FC9D8BD_D02D_4978_82D6_0505051B72B3_.wvu.PrintArea" localSheetId="243" hidden="1">PLUV_243!$A$1:$F$19</definedName>
    <definedName name="Z_0FC9D8BD_D02D_4978_82D6_0505051B72B3_.wvu.PrintArea" localSheetId="244" hidden="1">PLUV_244!$A$1:$F$19</definedName>
    <definedName name="Z_0FC9D8BD_D02D_4978_82D6_0505051B72B3_.wvu.PrintArea" localSheetId="245" hidden="1">PLUV_245!$A$1:$F$19</definedName>
    <definedName name="Z_0FC9D8BD_D02D_4978_82D6_0505051B72B3_.wvu.PrintArea" localSheetId="246" hidden="1">PLUV_246!$A$1:$F$19</definedName>
    <definedName name="Z_0FC9D8BD_D02D_4978_82D6_0505051B72B3_.wvu.PrintArea" localSheetId="247" hidden="1">PLUV_247!$A$1:$F$19</definedName>
    <definedName name="Z_0FC9D8BD_D02D_4978_82D6_0505051B72B3_.wvu.PrintArea" localSheetId="248" hidden="1">PLUV_248!$A$1:$F$19</definedName>
    <definedName name="Z_0FC9D8BD_D02D_4978_82D6_0505051B72B3_.wvu.PrintArea" localSheetId="249" hidden="1">PLUV_249!$A$1:$F$19</definedName>
    <definedName name="Z_0FC9D8BD_D02D_4978_82D6_0505051B72B3_.wvu.PrintArea" localSheetId="24" hidden="1">PLUV_25!$A$1:$F$19</definedName>
    <definedName name="Z_0FC9D8BD_D02D_4978_82D6_0505051B72B3_.wvu.PrintArea" localSheetId="250" hidden="1">PLUV_250!$A$1:$F$19</definedName>
    <definedName name="Z_0FC9D8BD_D02D_4978_82D6_0505051B72B3_.wvu.PrintArea" localSheetId="251" hidden="1">PLUV_251!$A$1:$F$19</definedName>
    <definedName name="Z_0FC9D8BD_D02D_4978_82D6_0505051B72B3_.wvu.PrintArea" localSheetId="252" hidden="1">PLUV_252!$A$1:$F$19</definedName>
    <definedName name="Z_0FC9D8BD_D02D_4978_82D6_0505051B72B3_.wvu.PrintArea" localSheetId="253" hidden="1">PLUV_253!$A$1:$F$19</definedName>
    <definedName name="Z_0FC9D8BD_D02D_4978_82D6_0505051B72B3_.wvu.PrintArea" localSheetId="254" hidden="1">PLUV_254!$A$1:$F$19</definedName>
    <definedName name="Z_0FC9D8BD_D02D_4978_82D6_0505051B72B3_.wvu.PrintArea" localSheetId="255" hidden="1">PLUV_255!$A$1:$F$19</definedName>
    <definedName name="Z_0FC9D8BD_D02D_4978_82D6_0505051B72B3_.wvu.PrintArea" localSheetId="256" hidden="1">PLUV_256!$A$1:$F$19</definedName>
    <definedName name="Z_0FC9D8BD_D02D_4978_82D6_0505051B72B3_.wvu.PrintArea" localSheetId="257" hidden="1">PLUV_257!$A$1:$F$19</definedName>
    <definedName name="Z_0FC9D8BD_D02D_4978_82D6_0505051B72B3_.wvu.PrintArea" localSheetId="258" hidden="1">PLUV_258!$A$1:$F$19</definedName>
    <definedName name="Z_0FC9D8BD_D02D_4978_82D6_0505051B72B3_.wvu.PrintArea" localSheetId="25" hidden="1">PLUV_26!$A$1:$F$19</definedName>
    <definedName name="Z_0FC9D8BD_D02D_4978_82D6_0505051B72B3_.wvu.PrintArea" localSheetId="26" hidden="1">PLUV_27!$A$1:$F$19</definedName>
    <definedName name="Z_0FC9D8BD_D02D_4978_82D6_0505051B72B3_.wvu.PrintArea" localSheetId="27" hidden="1">PLUV_28!$A$1:$F$19</definedName>
    <definedName name="Z_0FC9D8BD_D02D_4978_82D6_0505051B72B3_.wvu.PrintArea" localSheetId="28" hidden="1">PLUV_29!$A$1:$F$19</definedName>
    <definedName name="Z_0FC9D8BD_D02D_4978_82D6_0505051B72B3_.wvu.PrintArea" localSheetId="2" hidden="1">PLUV_3!$A$1:$F$19</definedName>
    <definedName name="Z_0FC9D8BD_D02D_4978_82D6_0505051B72B3_.wvu.PrintArea" localSheetId="29" hidden="1">PLUV_30!$A$1:$F$19</definedName>
    <definedName name="Z_0FC9D8BD_D02D_4978_82D6_0505051B72B3_.wvu.PrintArea" localSheetId="30" hidden="1">PLUV_31!$A$1:$F$19</definedName>
    <definedName name="Z_0FC9D8BD_D02D_4978_82D6_0505051B72B3_.wvu.PrintArea" localSheetId="31" hidden="1">PLUV_32!$A$1:$F$19</definedName>
    <definedName name="Z_0FC9D8BD_D02D_4978_82D6_0505051B72B3_.wvu.PrintArea" localSheetId="32" hidden="1">PLUV_33!$A$1:$F$19</definedName>
    <definedName name="Z_0FC9D8BD_D02D_4978_82D6_0505051B72B3_.wvu.PrintArea" localSheetId="33" hidden="1">PLUV_34!$A$1:$F$19</definedName>
    <definedName name="Z_0FC9D8BD_D02D_4978_82D6_0505051B72B3_.wvu.PrintArea" localSheetId="34" hidden="1">PLUV_35!$A$1:$F$19</definedName>
    <definedName name="Z_0FC9D8BD_D02D_4978_82D6_0505051B72B3_.wvu.PrintArea" localSheetId="35" hidden="1">PLUV_36!$A$1:$F$19</definedName>
    <definedName name="Z_0FC9D8BD_D02D_4978_82D6_0505051B72B3_.wvu.PrintArea" localSheetId="36" hidden="1">PLUV_37!$A$1:$F$19</definedName>
    <definedName name="Z_0FC9D8BD_D02D_4978_82D6_0505051B72B3_.wvu.PrintArea" localSheetId="37" hidden="1">PLUV_38!$A$1:$F$19</definedName>
    <definedName name="Z_0FC9D8BD_D02D_4978_82D6_0505051B72B3_.wvu.PrintArea" localSheetId="38" hidden="1">PLUV_39!$A$1:$F$19</definedName>
    <definedName name="Z_0FC9D8BD_D02D_4978_82D6_0505051B72B3_.wvu.PrintArea" localSheetId="3" hidden="1">PLUV_4!$A$1:$F$19</definedName>
    <definedName name="Z_0FC9D8BD_D02D_4978_82D6_0505051B72B3_.wvu.PrintArea" localSheetId="39" hidden="1">PLUV_40!$A$1:$F$19</definedName>
    <definedName name="Z_0FC9D8BD_D02D_4978_82D6_0505051B72B3_.wvu.PrintArea" localSheetId="40" hidden="1">PLUV_41!$A$1:$F$19</definedName>
    <definedName name="Z_0FC9D8BD_D02D_4978_82D6_0505051B72B3_.wvu.PrintArea" localSheetId="41" hidden="1">PLUV_42!$A$1:$F$19</definedName>
    <definedName name="Z_0FC9D8BD_D02D_4978_82D6_0505051B72B3_.wvu.PrintArea" localSheetId="42" hidden="1">PLUV_43!$A$1:$F$19</definedName>
    <definedName name="Z_0FC9D8BD_D02D_4978_82D6_0505051B72B3_.wvu.PrintArea" localSheetId="43" hidden="1">PLUV_44!$A$1:$F$19</definedName>
    <definedName name="Z_0FC9D8BD_D02D_4978_82D6_0505051B72B3_.wvu.PrintArea" localSheetId="44" hidden="1">PLUV_45!$A$1:$F$19</definedName>
    <definedName name="Z_0FC9D8BD_D02D_4978_82D6_0505051B72B3_.wvu.PrintArea" localSheetId="45" hidden="1">PLUV_46!$A$1:$F$19</definedName>
    <definedName name="Z_0FC9D8BD_D02D_4978_82D6_0505051B72B3_.wvu.PrintArea" localSheetId="46" hidden="1">PLUV_47!$A$1:$F$19</definedName>
    <definedName name="Z_0FC9D8BD_D02D_4978_82D6_0505051B72B3_.wvu.PrintArea" localSheetId="47" hidden="1">PLUV_48!$A$1:$F$19</definedName>
    <definedName name="Z_0FC9D8BD_D02D_4978_82D6_0505051B72B3_.wvu.PrintArea" localSheetId="48" hidden="1">PLUV_49!$A$1:$F$19</definedName>
    <definedName name="Z_0FC9D8BD_D02D_4978_82D6_0505051B72B3_.wvu.PrintArea" localSheetId="4" hidden="1">PLUV_5!$A$1:$F$19</definedName>
    <definedName name="Z_0FC9D8BD_D02D_4978_82D6_0505051B72B3_.wvu.PrintArea" localSheetId="50" hidden="1">PLUV_50!$A$1:$F$19</definedName>
    <definedName name="Z_0FC9D8BD_D02D_4978_82D6_0505051B72B3_.wvu.PrintArea" localSheetId="51" hidden="1">PLUV_51!$A$1:$F$19</definedName>
    <definedName name="Z_0FC9D8BD_D02D_4978_82D6_0505051B72B3_.wvu.PrintArea" localSheetId="52" hidden="1">PLUV_52!$A$1:$F$19</definedName>
    <definedName name="Z_0FC9D8BD_D02D_4978_82D6_0505051B72B3_.wvu.PrintArea" localSheetId="53" hidden="1">PLUV_53!$A$1:$F$19</definedName>
    <definedName name="Z_0FC9D8BD_D02D_4978_82D6_0505051B72B3_.wvu.PrintArea" localSheetId="54" hidden="1">PLUV_54!$A$1:$F$19</definedName>
    <definedName name="Z_0FC9D8BD_D02D_4978_82D6_0505051B72B3_.wvu.PrintArea" localSheetId="55" hidden="1">PLUV_55!$A$1:$F$19</definedName>
    <definedName name="Z_0FC9D8BD_D02D_4978_82D6_0505051B72B3_.wvu.PrintArea" localSheetId="56" hidden="1">PLUV_56!$A$1:$F$19</definedName>
    <definedName name="Z_0FC9D8BD_D02D_4978_82D6_0505051B72B3_.wvu.PrintArea" localSheetId="57" hidden="1">PLUV_57!$A$1:$F$19</definedName>
    <definedName name="Z_0FC9D8BD_D02D_4978_82D6_0505051B72B3_.wvu.PrintArea" localSheetId="58" hidden="1">PLUV_58!$A$1:$F$19</definedName>
    <definedName name="Z_0FC9D8BD_D02D_4978_82D6_0505051B72B3_.wvu.PrintArea" localSheetId="59" hidden="1">PLUV_59!$A$1:$F$19</definedName>
    <definedName name="Z_0FC9D8BD_D02D_4978_82D6_0505051B72B3_.wvu.PrintArea" localSheetId="5" hidden="1">PLUV_6!$A$1:$F$19</definedName>
    <definedName name="Z_0FC9D8BD_D02D_4978_82D6_0505051B72B3_.wvu.PrintArea" localSheetId="60" hidden="1">PLUV_60!$A$1:$F$19</definedName>
    <definedName name="Z_0FC9D8BD_D02D_4978_82D6_0505051B72B3_.wvu.PrintArea" localSheetId="61" hidden="1">PLUV_61!$A$1:$F$19</definedName>
    <definedName name="Z_0FC9D8BD_D02D_4978_82D6_0505051B72B3_.wvu.PrintArea" localSheetId="62" hidden="1">PLUV_62!$A$1:$F$19</definedName>
    <definedName name="Z_0FC9D8BD_D02D_4978_82D6_0505051B72B3_.wvu.PrintArea" localSheetId="63" hidden="1">PLUV_63!$A$1:$F$19</definedName>
    <definedName name="Z_0FC9D8BD_D02D_4978_82D6_0505051B72B3_.wvu.PrintArea" localSheetId="64" hidden="1">PLUV_64!$A$1:$F$19</definedName>
    <definedName name="Z_0FC9D8BD_D02D_4978_82D6_0505051B72B3_.wvu.PrintArea" localSheetId="65" hidden="1">PLUV_65!$A$1:$F$19</definedName>
    <definedName name="Z_0FC9D8BD_D02D_4978_82D6_0505051B72B3_.wvu.PrintArea" localSheetId="66" hidden="1">PLUV_66!$A$1:$F$19</definedName>
    <definedName name="Z_0FC9D8BD_D02D_4978_82D6_0505051B72B3_.wvu.PrintArea" localSheetId="67" hidden="1">PLUV_67!$A$1:$F$19</definedName>
    <definedName name="Z_0FC9D8BD_D02D_4978_82D6_0505051B72B3_.wvu.PrintArea" localSheetId="68" hidden="1">PLUV_68!$A$1:$F$19</definedName>
    <definedName name="Z_0FC9D8BD_D02D_4978_82D6_0505051B72B3_.wvu.PrintArea" localSheetId="69" hidden="1">PLUV_69!$A$1:$F$19</definedName>
    <definedName name="Z_0FC9D8BD_D02D_4978_82D6_0505051B72B3_.wvu.PrintArea" localSheetId="6" hidden="1">PLUV_7!$A$1:$F$19</definedName>
    <definedName name="Z_0FC9D8BD_D02D_4978_82D6_0505051B72B3_.wvu.PrintArea" localSheetId="70" hidden="1">PLUV_70!$A$1:$F$19</definedName>
    <definedName name="Z_0FC9D8BD_D02D_4978_82D6_0505051B72B3_.wvu.PrintArea" localSheetId="71" hidden="1">PLUV_71!$A$1:$F$19</definedName>
    <definedName name="Z_0FC9D8BD_D02D_4978_82D6_0505051B72B3_.wvu.PrintArea" localSheetId="72" hidden="1">PLUV_72!$A$1:$F$19</definedName>
    <definedName name="Z_0FC9D8BD_D02D_4978_82D6_0505051B72B3_.wvu.PrintArea" localSheetId="73" hidden="1">PLUV_73!$A$1:$F$19</definedName>
    <definedName name="Z_0FC9D8BD_D02D_4978_82D6_0505051B72B3_.wvu.PrintArea" localSheetId="74" hidden="1">PLUV_74!$A$1:$F$19</definedName>
    <definedName name="Z_0FC9D8BD_D02D_4978_82D6_0505051B72B3_.wvu.PrintArea" localSheetId="75" hidden="1">PLUV_75!$A$1:$F$19</definedName>
    <definedName name="Z_0FC9D8BD_D02D_4978_82D6_0505051B72B3_.wvu.PrintArea" localSheetId="76" hidden="1">PLUV_76!$A$1:$F$19</definedName>
    <definedName name="Z_0FC9D8BD_D02D_4978_82D6_0505051B72B3_.wvu.PrintArea" localSheetId="77" hidden="1">PLUV_77!$A$1:$F$19</definedName>
    <definedName name="Z_0FC9D8BD_D02D_4978_82D6_0505051B72B3_.wvu.PrintArea" localSheetId="78" hidden="1">PLUV_78!$A$1:$F$19</definedName>
    <definedName name="Z_0FC9D8BD_D02D_4978_82D6_0505051B72B3_.wvu.PrintArea" localSheetId="79" hidden="1">PLUV_79!$A$1:$F$19</definedName>
    <definedName name="Z_0FC9D8BD_D02D_4978_82D6_0505051B72B3_.wvu.PrintArea" localSheetId="7" hidden="1">PLUV_8!$A$1:$F$19</definedName>
    <definedName name="Z_0FC9D8BD_D02D_4978_82D6_0505051B72B3_.wvu.PrintArea" localSheetId="80" hidden="1">PLUV_80!$A$1:$F$19</definedName>
    <definedName name="Z_0FC9D8BD_D02D_4978_82D6_0505051B72B3_.wvu.PrintArea" localSheetId="81" hidden="1">PLUV_81!$A$1:$F$19</definedName>
    <definedName name="Z_0FC9D8BD_D02D_4978_82D6_0505051B72B3_.wvu.PrintArea" localSheetId="82" hidden="1">PLUV_82!$A$1:$F$19</definedName>
    <definedName name="Z_0FC9D8BD_D02D_4978_82D6_0505051B72B3_.wvu.PrintArea" localSheetId="83" hidden="1">PLUV_83!$A$1:$F$19</definedName>
    <definedName name="Z_0FC9D8BD_D02D_4978_82D6_0505051B72B3_.wvu.PrintArea" localSheetId="84" hidden="1">PLUV_84!$A$1:$F$19</definedName>
    <definedName name="Z_0FC9D8BD_D02D_4978_82D6_0505051B72B3_.wvu.PrintArea" localSheetId="85" hidden="1">PLUV_85!$A$1:$F$19</definedName>
    <definedName name="Z_0FC9D8BD_D02D_4978_82D6_0505051B72B3_.wvu.PrintArea" localSheetId="86" hidden="1">PLUV_86!$A$1:$F$19</definedName>
    <definedName name="Z_0FC9D8BD_D02D_4978_82D6_0505051B72B3_.wvu.PrintArea" localSheetId="87" hidden="1">PLUV_87!$A$1:$F$19</definedName>
    <definedName name="Z_0FC9D8BD_D02D_4978_82D6_0505051B72B3_.wvu.PrintArea" localSheetId="88" hidden="1">PLUV_88!$A$1:$F$19</definedName>
    <definedName name="Z_0FC9D8BD_D02D_4978_82D6_0505051B72B3_.wvu.PrintArea" localSheetId="89" hidden="1">PLUV_89!$A$1:$F$19</definedName>
    <definedName name="Z_0FC9D8BD_D02D_4978_82D6_0505051B72B3_.wvu.PrintArea" localSheetId="8" hidden="1">PLUV_9!$A$1:$F$19</definedName>
    <definedName name="Z_0FC9D8BD_D02D_4978_82D6_0505051B72B3_.wvu.PrintArea" localSheetId="90" hidden="1">PLUV_90!$A$1:$F$19</definedName>
    <definedName name="Z_0FC9D8BD_D02D_4978_82D6_0505051B72B3_.wvu.PrintArea" localSheetId="91" hidden="1">PLUV_91!$A$1:$F$19</definedName>
    <definedName name="Z_0FC9D8BD_D02D_4978_82D6_0505051B72B3_.wvu.PrintArea" localSheetId="92" hidden="1">PLUV_92!$A$1:$F$19</definedName>
    <definedName name="Z_0FC9D8BD_D02D_4978_82D6_0505051B72B3_.wvu.PrintArea" localSheetId="93" hidden="1">PLUV_93!$A$1:$F$19</definedName>
    <definedName name="Z_0FC9D8BD_D02D_4978_82D6_0505051B72B3_.wvu.PrintArea" localSheetId="94" hidden="1">PLUV_94!$A$1:$F$19</definedName>
    <definedName name="Z_0FC9D8BD_D02D_4978_82D6_0505051B72B3_.wvu.PrintArea" localSheetId="95" hidden="1">PLUV_95!$A$1:$F$19</definedName>
    <definedName name="Z_0FC9D8BD_D02D_4978_82D6_0505051B72B3_.wvu.PrintArea" localSheetId="96" hidden="1">PLUV_96!$A$1:$F$19</definedName>
    <definedName name="Z_0FC9D8BD_D02D_4978_82D6_0505051B72B3_.wvu.PrintArea" localSheetId="97" hidden="1">PLUV_97!$A$1:$F$19</definedName>
    <definedName name="Z_0FC9D8BD_D02D_4978_82D6_0505051B72B3_.wvu.PrintArea" localSheetId="98" hidden="1">PLUV_98!$A$1:$F$19</definedName>
    <definedName name="Z_0FC9D8BD_D02D_4978_82D6_0505051B72B3_.wvu.PrintArea" localSheetId="99" hidden="1">PLUV_99!$A$1:$F$19</definedName>
    <definedName name="Z_0FC9D8BD_D02D_4978_82D6_0505051B72B3_.wvu.PrintArea" localSheetId="112" hidden="1">PLYV_112!$A$1:$F$19</definedName>
    <definedName name="Z_38CE21C9_C26D_4E72_B96A_0F053BAD9513_.wvu.PrintArea" localSheetId="0" hidden="1">PLUV_1!$A$1:$F$19</definedName>
    <definedName name="Z_38CE21C9_C26D_4E72_B96A_0F053BAD9513_.wvu.PrintArea" localSheetId="9" hidden="1">PLUV_10!$A$1:$F$19</definedName>
    <definedName name="Z_38CE21C9_C26D_4E72_B96A_0F053BAD9513_.wvu.PrintArea" localSheetId="100" hidden="1">PLUV_100!$A$1:$F$19</definedName>
    <definedName name="Z_38CE21C9_C26D_4E72_B96A_0F053BAD9513_.wvu.PrintArea" localSheetId="101" hidden="1">PLUV_101!$A$1:$F$19</definedName>
    <definedName name="Z_38CE21C9_C26D_4E72_B96A_0F053BAD9513_.wvu.PrintArea" localSheetId="102" hidden="1">PLUV_102!$A$1:$F$19</definedName>
    <definedName name="Z_38CE21C9_C26D_4E72_B96A_0F053BAD9513_.wvu.PrintArea" localSheetId="103" hidden="1">PLUV_103!$A$1:$F$19</definedName>
    <definedName name="Z_38CE21C9_C26D_4E72_B96A_0F053BAD9513_.wvu.PrintArea" localSheetId="104" hidden="1">PLUV_104!$A$1:$F$19</definedName>
    <definedName name="Z_38CE21C9_C26D_4E72_B96A_0F053BAD9513_.wvu.PrintArea" localSheetId="105" hidden="1">PLUV_105!$A$1:$F$19</definedName>
    <definedName name="Z_38CE21C9_C26D_4E72_B96A_0F053BAD9513_.wvu.PrintArea" localSheetId="106" hidden="1">PLUV_106!$A$1:$F$19</definedName>
    <definedName name="Z_38CE21C9_C26D_4E72_B96A_0F053BAD9513_.wvu.PrintArea" localSheetId="107" hidden="1">PLUV_107!$A$1:$F$19</definedName>
    <definedName name="Z_38CE21C9_C26D_4E72_B96A_0F053BAD9513_.wvu.PrintArea" localSheetId="108" hidden="1">PLUV_108!$A$1:$F$19</definedName>
    <definedName name="Z_38CE21C9_C26D_4E72_B96A_0F053BAD9513_.wvu.PrintArea" localSheetId="109" hidden="1">PLUV_109!$A$1:$F$19</definedName>
    <definedName name="Z_38CE21C9_C26D_4E72_B96A_0F053BAD9513_.wvu.PrintArea" localSheetId="10" hidden="1">PLUV_11!$A$1:$F$19</definedName>
    <definedName name="Z_38CE21C9_C26D_4E72_B96A_0F053BAD9513_.wvu.PrintArea" localSheetId="110" hidden="1">PLUV_110!$A$1:$F$19</definedName>
    <definedName name="Z_38CE21C9_C26D_4E72_B96A_0F053BAD9513_.wvu.PrintArea" localSheetId="111" hidden="1">PLUV_111!$A$1:$F$19</definedName>
    <definedName name="Z_38CE21C9_C26D_4E72_B96A_0F053BAD9513_.wvu.PrintArea" localSheetId="113" hidden="1">PLUV_113!$A$1:$F$19</definedName>
    <definedName name="Z_38CE21C9_C26D_4E72_B96A_0F053BAD9513_.wvu.PrintArea" localSheetId="114" hidden="1">PLUV_114!$A$1:$F$19</definedName>
    <definedName name="Z_38CE21C9_C26D_4E72_B96A_0F053BAD9513_.wvu.PrintArea" localSheetId="115" hidden="1">PLUV_115!$A$1:$F$19</definedName>
    <definedName name="Z_38CE21C9_C26D_4E72_B96A_0F053BAD9513_.wvu.PrintArea" localSheetId="116" hidden="1">PLUV_116!$A$1:$F$19</definedName>
    <definedName name="Z_38CE21C9_C26D_4E72_B96A_0F053BAD9513_.wvu.PrintArea" localSheetId="117" hidden="1">PLUV_117!$A$1:$F$19</definedName>
    <definedName name="Z_38CE21C9_C26D_4E72_B96A_0F053BAD9513_.wvu.PrintArea" localSheetId="118" hidden="1">PLUV_118!$A$1:$F$19</definedName>
    <definedName name="Z_38CE21C9_C26D_4E72_B96A_0F053BAD9513_.wvu.PrintArea" localSheetId="119" hidden="1">PLUV_119!$A$1:$F$19</definedName>
    <definedName name="Z_38CE21C9_C26D_4E72_B96A_0F053BAD9513_.wvu.PrintArea" localSheetId="11" hidden="1">PLUV_12!$A$1:$F$19</definedName>
    <definedName name="Z_38CE21C9_C26D_4E72_B96A_0F053BAD9513_.wvu.PrintArea" localSheetId="120" hidden="1">PLUV_120!$A$1:$F$19</definedName>
    <definedName name="Z_38CE21C9_C26D_4E72_B96A_0F053BAD9513_.wvu.PrintArea" localSheetId="121" hidden="1">PLUV_121!$A$1:$F$19</definedName>
    <definedName name="Z_38CE21C9_C26D_4E72_B96A_0F053BAD9513_.wvu.PrintArea" localSheetId="122" hidden="1">PLUV_122!$A$1:$F$19</definedName>
    <definedName name="Z_38CE21C9_C26D_4E72_B96A_0F053BAD9513_.wvu.PrintArea" localSheetId="123" hidden="1">PLUV_123!$A$1:$F$19</definedName>
    <definedName name="Z_38CE21C9_C26D_4E72_B96A_0F053BAD9513_.wvu.PrintArea" localSheetId="124" hidden="1">PLUV_124!$A$1:$F$19</definedName>
    <definedName name="Z_38CE21C9_C26D_4E72_B96A_0F053BAD9513_.wvu.PrintArea" localSheetId="125" hidden="1">PLUV_125!$A$1:$F$19</definedName>
    <definedName name="Z_38CE21C9_C26D_4E72_B96A_0F053BAD9513_.wvu.PrintArea" localSheetId="126" hidden="1">PLUV_126!$A$1:$F$19</definedName>
    <definedName name="Z_38CE21C9_C26D_4E72_B96A_0F053BAD9513_.wvu.PrintArea" localSheetId="127" hidden="1">PLUV_127!$A$1:$F$19</definedName>
    <definedName name="Z_38CE21C9_C26D_4E72_B96A_0F053BAD9513_.wvu.PrintArea" localSheetId="128" hidden="1">PLUV_128!$A$1:$F$19</definedName>
    <definedName name="Z_38CE21C9_C26D_4E72_B96A_0F053BAD9513_.wvu.PrintArea" localSheetId="129" hidden="1">PLUV_129!$A$1:$F$19</definedName>
    <definedName name="Z_38CE21C9_C26D_4E72_B96A_0F053BAD9513_.wvu.PrintArea" localSheetId="12" hidden="1">PLUV_13!$A$1:$F$19</definedName>
    <definedName name="Z_38CE21C9_C26D_4E72_B96A_0F053BAD9513_.wvu.PrintArea" localSheetId="130" hidden="1">PLUV_130!$A$1:$F$19</definedName>
    <definedName name="Z_38CE21C9_C26D_4E72_B96A_0F053BAD9513_.wvu.PrintArea" localSheetId="131" hidden="1">PLUV_131!$A$1:$F$19</definedName>
    <definedName name="Z_38CE21C9_C26D_4E72_B96A_0F053BAD9513_.wvu.PrintArea" localSheetId="132" hidden="1">PLUV_132!$A$1:$F$19</definedName>
    <definedName name="Z_38CE21C9_C26D_4E72_B96A_0F053BAD9513_.wvu.PrintArea" localSheetId="133" hidden="1">PLUV_133!$A$1:$F$19</definedName>
    <definedName name="Z_38CE21C9_C26D_4E72_B96A_0F053BAD9513_.wvu.PrintArea" localSheetId="134" hidden="1">PLUV_134!$A$1:$F$19</definedName>
    <definedName name="Z_38CE21C9_C26D_4E72_B96A_0F053BAD9513_.wvu.PrintArea" localSheetId="135" hidden="1">PLUV_135!$A$1:$F$19</definedName>
    <definedName name="Z_38CE21C9_C26D_4E72_B96A_0F053BAD9513_.wvu.PrintArea" localSheetId="136" hidden="1">PLUV_136!$A$1:$F$19</definedName>
    <definedName name="Z_38CE21C9_C26D_4E72_B96A_0F053BAD9513_.wvu.PrintArea" localSheetId="137" hidden="1">PLUV_137!$A$1:$F$19</definedName>
    <definedName name="Z_38CE21C9_C26D_4E72_B96A_0F053BAD9513_.wvu.PrintArea" localSheetId="138" hidden="1">PLUV_138!$A$1:$F$19</definedName>
    <definedName name="Z_38CE21C9_C26D_4E72_B96A_0F053BAD9513_.wvu.PrintArea" localSheetId="139" hidden="1">PLUV_139!$A$1:$F$19</definedName>
    <definedName name="Z_38CE21C9_C26D_4E72_B96A_0F053BAD9513_.wvu.PrintArea" localSheetId="13" hidden="1">PLUV_14!$A$1:$F$19</definedName>
    <definedName name="Z_38CE21C9_C26D_4E72_B96A_0F053BAD9513_.wvu.PrintArea" localSheetId="140" hidden="1">PLUV_140!$A$1:$F$19</definedName>
    <definedName name="Z_38CE21C9_C26D_4E72_B96A_0F053BAD9513_.wvu.PrintArea" localSheetId="141" hidden="1">PLUV_141!$A$1:$F$19</definedName>
    <definedName name="Z_38CE21C9_C26D_4E72_B96A_0F053BAD9513_.wvu.PrintArea" localSheetId="142" hidden="1">PLUV_142!$A$1:$F$19</definedName>
    <definedName name="Z_38CE21C9_C26D_4E72_B96A_0F053BAD9513_.wvu.PrintArea" localSheetId="143" hidden="1">PLUV_143!$A$1:$F$19</definedName>
    <definedName name="Z_38CE21C9_C26D_4E72_B96A_0F053BAD9513_.wvu.PrintArea" localSheetId="144" hidden="1">PLUV_144!$A$1:$F$19</definedName>
    <definedName name="Z_38CE21C9_C26D_4E72_B96A_0F053BAD9513_.wvu.PrintArea" localSheetId="145" hidden="1">PLUV_145!$A$1:$F$19</definedName>
    <definedName name="Z_38CE21C9_C26D_4E72_B96A_0F053BAD9513_.wvu.PrintArea" localSheetId="146" hidden="1">PLUV_146!$A$1:$F$19</definedName>
    <definedName name="Z_38CE21C9_C26D_4E72_B96A_0F053BAD9513_.wvu.PrintArea" localSheetId="147" hidden="1">PLUV_147!$A$1:$F$19</definedName>
    <definedName name="Z_38CE21C9_C26D_4E72_B96A_0F053BAD9513_.wvu.PrintArea" localSheetId="148" hidden="1">PLUV_148!$A$1:$F$19</definedName>
    <definedName name="Z_38CE21C9_C26D_4E72_B96A_0F053BAD9513_.wvu.PrintArea" localSheetId="149" hidden="1">PLUV_149!$A$1:$F$19</definedName>
    <definedName name="Z_38CE21C9_C26D_4E72_B96A_0F053BAD9513_.wvu.PrintArea" localSheetId="14" hidden="1">PLUV_15!$A$1:$F$19</definedName>
    <definedName name="Z_38CE21C9_C26D_4E72_B96A_0F053BAD9513_.wvu.PrintArea" localSheetId="150" hidden="1">PLUV_150!$A$1:$F$19</definedName>
    <definedName name="Z_38CE21C9_C26D_4E72_B96A_0F053BAD9513_.wvu.PrintArea" localSheetId="151" hidden="1">PLUV_151!$A$1:$F$19</definedName>
    <definedName name="Z_38CE21C9_C26D_4E72_B96A_0F053BAD9513_.wvu.PrintArea" localSheetId="152" hidden="1">PLUV_152!$A$1:$F$19</definedName>
    <definedName name="Z_38CE21C9_C26D_4E72_B96A_0F053BAD9513_.wvu.PrintArea" localSheetId="153" hidden="1">PLUV_153!$A$1:$F$19</definedName>
    <definedName name="Z_38CE21C9_C26D_4E72_B96A_0F053BAD9513_.wvu.PrintArea" localSheetId="154" hidden="1">PLUV_154!$A$1:$F$19</definedName>
    <definedName name="Z_38CE21C9_C26D_4E72_B96A_0F053BAD9513_.wvu.PrintArea" localSheetId="155" hidden="1">PLUV_155!$A$1:$F$19</definedName>
    <definedName name="Z_38CE21C9_C26D_4E72_B96A_0F053BAD9513_.wvu.PrintArea" localSheetId="156" hidden="1">PLUV_156!$A$1:$F$19</definedName>
    <definedName name="Z_38CE21C9_C26D_4E72_B96A_0F053BAD9513_.wvu.PrintArea" localSheetId="157" hidden="1">PLUV_157!$A$1:$F$19</definedName>
    <definedName name="Z_38CE21C9_C26D_4E72_B96A_0F053BAD9513_.wvu.PrintArea" localSheetId="158" hidden="1">PLUV_158!$A$1:$F$19</definedName>
    <definedName name="Z_38CE21C9_C26D_4E72_B96A_0F053BAD9513_.wvu.PrintArea" localSheetId="159" hidden="1">PLUV_159!$A$1:$F$19</definedName>
    <definedName name="Z_38CE21C9_C26D_4E72_B96A_0F053BAD9513_.wvu.PrintArea" localSheetId="15" hidden="1">PLUV_16!$A$1:$F$19</definedName>
    <definedName name="Z_38CE21C9_C26D_4E72_B96A_0F053BAD9513_.wvu.PrintArea" localSheetId="160" hidden="1">PLUV_160!$A$1:$F$19</definedName>
    <definedName name="Z_38CE21C9_C26D_4E72_B96A_0F053BAD9513_.wvu.PrintArea" localSheetId="161" hidden="1">PLUV_161!$A$1:$F$19</definedName>
    <definedName name="Z_38CE21C9_C26D_4E72_B96A_0F053BAD9513_.wvu.PrintArea" localSheetId="162" hidden="1">PLUV_162!$A$1:$F$19</definedName>
    <definedName name="Z_38CE21C9_C26D_4E72_B96A_0F053BAD9513_.wvu.PrintArea" localSheetId="163" hidden="1">PLUV_163!$A$1:$F$19</definedName>
    <definedName name="Z_38CE21C9_C26D_4E72_B96A_0F053BAD9513_.wvu.PrintArea" localSheetId="164" hidden="1">PLUV_164!$A$1:$F$19</definedName>
    <definedName name="Z_38CE21C9_C26D_4E72_B96A_0F053BAD9513_.wvu.PrintArea" localSheetId="165" hidden="1">PLUV_165!$A$1:$F$19</definedName>
    <definedName name="Z_38CE21C9_C26D_4E72_B96A_0F053BAD9513_.wvu.PrintArea" localSheetId="166" hidden="1">PLUV_166!$A$1:$F$19</definedName>
    <definedName name="Z_38CE21C9_C26D_4E72_B96A_0F053BAD9513_.wvu.PrintArea" localSheetId="167" hidden="1">PLUV_167!$A$1:$F$19</definedName>
    <definedName name="Z_38CE21C9_C26D_4E72_B96A_0F053BAD9513_.wvu.PrintArea" localSheetId="168" hidden="1">PLUV_168!$A$1:$F$19</definedName>
    <definedName name="Z_38CE21C9_C26D_4E72_B96A_0F053BAD9513_.wvu.PrintArea" localSheetId="169" hidden="1">PLUV_169!$A$1:$F$19</definedName>
    <definedName name="Z_38CE21C9_C26D_4E72_B96A_0F053BAD9513_.wvu.PrintArea" localSheetId="16" hidden="1">PLUV_17!$A$1:$F$19</definedName>
    <definedName name="Z_38CE21C9_C26D_4E72_B96A_0F053BAD9513_.wvu.PrintArea" localSheetId="170" hidden="1">PLUV_170!$A$1:$F$19</definedName>
    <definedName name="Z_38CE21C9_C26D_4E72_B96A_0F053BAD9513_.wvu.PrintArea" localSheetId="171" hidden="1">PLUV_171!$A$1:$F$19</definedName>
    <definedName name="Z_38CE21C9_C26D_4E72_B96A_0F053BAD9513_.wvu.PrintArea" localSheetId="172" hidden="1">PLUV_172!$A$1:$F$19</definedName>
    <definedName name="Z_38CE21C9_C26D_4E72_B96A_0F053BAD9513_.wvu.PrintArea" localSheetId="173" hidden="1">PLUV_173!$A$1:$F$19</definedName>
    <definedName name="Z_38CE21C9_C26D_4E72_B96A_0F053BAD9513_.wvu.PrintArea" localSheetId="174" hidden="1">PLUV_174!$A$1:$F$19</definedName>
    <definedName name="Z_38CE21C9_C26D_4E72_B96A_0F053BAD9513_.wvu.PrintArea" localSheetId="175" hidden="1">PLUV_175!$A$1:$F$19</definedName>
    <definedName name="Z_38CE21C9_C26D_4E72_B96A_0F053BAD9513_.wvu.PrintArea" localSheetId="176" hidden="1">PLUV_176!$A$1:$F$19</definedName>
    <definedName name="Z_38CE21C9_C26D_4E72_B96A_0F053BAD9513_.wvu.PrintArea" localSheetId="177" hidden="1">PLUV_177!$A$1:$F$19</definedName>
    <definedName name="Z_38CE21C9_C26D_4E72_B96A_0F053BAD9513_.wvu.PrintArea" localSheetId="178" hidden="1">PLUV_178!$A$1:$F$19</definedName>
    <definedName name="Z_38CE21C9_C26D_4E72_B96A_0F053BAD9513_.wvu.PrintArea" localSheetId="179" hidden="1">PLUV_179!$A$1:$F$19</definedName>
    <definedName name="Z_38CE21C9_C26D_4E72_B96A_0F053BAD9513_.wvu.PrintArea" localSheetId="17" hidden="1">PLUV_18!$A$1:$F$19</definedName>
    <definedName name="Z_38CE21C9_C26D_4E72_B96A_0F053BAD9513_.wvu.PrintArea" localSheetId="180" hidden="1">PLUV_180!$A$1:$F$19</definedName>
    <definedName name="Z_38CE21C9_C26D_4E72_B96A_0F053BAD9513_.wvu.PrintArea" localSheetId="181" hidden="1">PLUV_181!$A$1:$F$19</definedName>
    <definedName name="Z_38CE21C9_C26D_4E72_B96A_0F053BAD9513_.wvu.PrintArea" localSheetId="182" hidden="1">PLUV_182!$A$1:$F$19</definedName>
    <definedName name="Z_38CE21C9_C26D_4E72_B96A_0F053BAD9513_.wvu.PrintArea" localSheetId="183" hidden="1">PLUV_183!$A$1:$F$19</definedName>
    <definedName name="Z_38CE21C9_C26D_4E72_B96A_0F053BAD9513_.wvu.PrintArea" localSheetId="184" hidden="1">PLUV_184!$A$1:$F$19</definedName>
    <definedName name="Z_38CE21C9_C26D_4E72_B96A_0F053BAD9513_.wvu.PrintArea" localSheetId="185" hidden="1">PLUV_185!$A$1:$F$19</definedName>
    <definedName name="Z_38CE21C9_C26D_4E72_B96A_0F053BAD9513_.wvu.PrintArea" localSheetId="186" hidden="1">PLUV_186!$A$1:$F$19</definedName>
    <definedName name="Z_38CE21C9_C26D_4E72_B96A_0F053BAD9513_.wvu.PrintArea" localSheetId="187" hidden="1">PLUV_187!$A$1:$F$19</definedName>
    <definedName name="Z_38CE21C9_C26D_4E72_B96A_0F053BAD9513_.wvu.PrintArea" localSheetId="188" hidden="1">PLUV_188!$A$1:$F$19</definedName>
    <definedName name="Z_38CE21C9_C26D_4E72_B96A_0F053BAD9513_.wvu.PrintArea" localSheetId="189" hidden="1">PLUV_189!$A$1:$F$19</definedName>
    <definedName name="Z_38CE21C9_C26D_4E72_B96A_0F053BAD9513_.wvu.PrintArea" localSheetId="18" hidden="1">PLUV_19!$A$1:$F$19</definedName>
    <definedName name="Z_38CE21C9_C26D_4E72_B96A_0F053BAD9513_.wvu.PrintArea" localSheetId="190" hidden="1">PLUV_190!$A$1:$F$19</definedName>
    <definedName name="Z_38CE21C9_C26D_4E72_B96A_0F053BAD9513_.wvu.PrintArea" localSheetId="191" hidden="1">PLUV_191!$A$1:$F$19</definedName>
    <definedName name="Z_38CE21C9_C26D_4E72_B96A_0F053BAD9513_.wvu.PrintArea" localSheetId="192" hidden="1">PLUV_192!$A$1:$F$19</definedName>
    <definedName name="Z_38CE21C9_C26D_4E72_B96A_0F053BAD9513_.wvu.PrintArea" localSheetId="193" hidden="1">PLUV_193!$A$1:$F$19</definedName>
    <definedName name="Z_38CE21C9_C26D_4E72_B96A_0F053BAD9513_.wvu.PrintArea" localSheetId="194" hidden="1">PLUV_194!$A$1:$F$19</definedName>
    <definedName name="Z_38CE21C9_C26D_4E72_B96A_0F053BAD9513_.wvu.PrintArea" localSheetId="195" hidden="1">PLUV_195!$A$1:$F$19</definedName>
    <definedName name="Z_38CE21C9_C26D_4E72_B96A_0F053BAD9513_.wvu.PrintArea" localSheetId="196" hidden="1">PLUV_196!$A$1:$F$19</definedName>
    <definedName name="Z_38CE21C9_C26D_4E72_B96A_0F053BAD9513_.wvu.PrintArea" localSheetId="197" hidden="1">PLUV_197!$A$1:$F$19</definedName>
    <definedName name="Z_38CE21C9_C26D_4E72_B96A_0F053BAD9513_.wvu.PrintArea" localSheetId="198" hidden="1">PLUV_198!$A$1:$F$19</definedName>
    <definedName name="Z_38CE21C9_C26D_4E72_B96A_0F053BAD9513_.wvu.PrintArea" localSheetId="199" hidden="1">PLUV_199!$A$1:$F$19</definedName>
    <definedName name="Z_38CE21C9_C26D_4E72_B96A_0F053BAD9513_.wvu.PrintArea" localSheetId="1" hidden="1">PLUV_2!$A$1:$F$19</definedName>
    <definedName name="Z_38CE21C9_C26D_4E72_B96A_0F053BAD9513_.wvu.PrintArea" localSheetId="19" hidden="1">PLUV_20!$A$1:$F$19</definedName>
    <definedName name="Z_38CE21C9_C26D_4E72_B96A_0F053BAD9513_.wvu.PrintArea" localSheetId="200" hidden="1">PLUV_200!$A$1:$F$19</definedName>
    <definedName name="Z_38CE21C9_C26D_4E72_B96A_0F053BAD9513_.wvu.PrintArea" localSheetId="201" hidden="1">PLUV_201!$A$1:$F$19</definedName>
    <definedName name="Z_38CE21C9_C26D_4E72_B96A_0F053BAD9513_.wvu.PrintArea" localSheetId="202" hidden="1">PLUV_202!$A$1:$F$19</definedName>
    <definedName name="Z_38CE21C9_C26D_4E72_B96A_0F053BAD9513_.wvu.PrintArea" localSheetId="203" hidden="1">PLUV_203!$A$1:$F$19</definedName>
    <definedName name="Z_38CE21C9_C26D_4E72_B96A_0F053BAD9513_.wvu.PrintArea" localSheetId="204" hidden="1">PLUV_204!$A$1:$F$19</definedName>
    <definedName name="Z_38CE21C9_C26D_4E72_B96A_0F053BAD9513_.wvu.PrintArea" localSheetId="205" hidden="1">PLUV_205!$A$1:$F$19</definedName>
    <definedName name="Z_38CE21C9_C26D_4E72_B96A_0F053BAD9513_.wvu.PrintArea" localSheetId="206" hidden="1">PLUV_206!$A$1:$F$19</definedName>
    <definedName name="Z_38CE21C9_C26D_4E72_B96A_0F053BAD9513_.wvu.PrintArea" localSheetId="207" hidden="1">PLUV_207!$A$1:$F$19</definedName>
    <definedName name="Z_38CE21C9_C26D_4E72_B96A_0F053BAD9513_.wvu.PrintArea" localSheetId="208" hidden="1">PLUV_208!$A$1:$F$19</definedName>
    <definedName name="Z_38CE21C9_C26D_4E72_B96A_0F053BAD9513_.wvu.PrintArea" localSheetId="209" hidden="1">PLUV_209!$A$1:$F$19</definedName>
    <definedName name="Z_38CE21C9_C26D_4E72_B96A_0F053BAD9513_.wvu.PrintArea" localSheetId="20" hidden="1">PLUV_21!$A$1:$F$19</definedName>
    <definedName name="Z_38CE21C9_C26D_4E72_B96A_0F053BAD9513_.wvu.PrintArea" localSheetId="210" hidden="1">PLUV_210!$A$1:$F$19</definedName>
    <definedName name="Z_38CE21C9_C26D_4E72_B96A_0F053BAD9513_.wvu.PrintArea" localSheetId="211" hidden="1">PLUV_211!$A$1:$F$19</definedName>
    <definedName name="Z_38CE21C9_C26D_4E72_B96A_0F053BAD9513_.wvu.PrintArea" localSheetId="212" hidden="1">PLUV_212!$A$1:$F$19</definedName>
    <definedName name="Z_38CE21C9_C26D_4E72_B96A_0F053BAD9513_.wvu.PrintArea" localSheetId="213" hidden="1">PLUV_213!$A$1:$F$19</definedName>
    <definedName name="Z_38CE21C9_C26D_4E72_B96A_0F053BAD9513_.wvu.PrintArea" localSheetId="214" hidden="1">PLUV_214!$A$1:$F$19</definedName>
    <definedName name="Z_38CE21C9_C26D_4E72_B96A_0F053BAD9513_.wvu.PrintArea" localSheetId="215" hidden="1">PLUV_215!$A$1:$F$19</definedName>
    <definedName name="Z_38CE21C9_C26D_4E72_B96A_0F053BAD9513_.wvu.PrintArea" localSheetId="216" hidden="1">PLUV_216!$A$1:$F$19</definedName>
    <definedName name="Z_38CE21C9_C26D_4E72_B96A_0F053BAD9513_.wvu.PrintArea" localSheetId="217" hidden="1">PLUV_217!$A$1:$F$19</definedName>
    <definedName name="Z_38CE21C9_C26D_4E72_B96A_0F053BAD9513_.wvu.PrintArea" localSheetId="218" hidden="1">PLUV_218!$A$1:$F$19</definedName>
    <definedName name="Z_38CE21C9_C26D_4E72_B96A_0F053BAD9513_.wvu.PrintArea" localSheetId="219" hidden="1">PLUV_219!$A$1:$F$19</definedName>
    <definedName name="Z_38CE21C9_C26D_4E72_B96A_0F053BAD9513_.wvu.PrintArea" localSheetId="21" hidden="1">PLUV_22!$A$1:$F$19</definedName>
    <definedName name="Z_38CE21C9_C26D_4E72_B96A_0F053BAD9513_.wvu.PrintArea" localSheetId="220" hidden="1">PLUV_220!$A$1:$F$19</definedName>
    <definedName name="Z_38CE21C9_C26D_4E72_B96A_0F053BAD9513_.wvu.PrintArea" localSheetId="221" hidden="1">PLUV_221!$A$1:$F$19</definedName>
    <definedName name="Z_38CE21C9_C26D_4E72_B96A_0F053BAD9513_.wvu.PrintArea" localSheetId="222" hidden="1">PLUV_222!$A$1:$F$19</definedName>
    <definedName name="Z_38CE21C9_C26D_4E72_B96A_0F053BAD9513_.wvu.PrintArea" localSheetId="223" hidden="1">PLUV_223!$A$1:$F$19</definedName>
    <definedName name="Z_38CE21C9_C26D_4E72_B96A_0F053BAD9513_.wvu.PrintArea" localSheetId="224" hidden="1">PLUV_224!$A$1:$F$19</definedName>
    <definedName name="Z_38CE21C9_C26D_4E72_B96A_0F053BAD9513_.wvu.PrintArea" localSheetId="225" hidden="1">PLUV_225!$A$1:$F$19</definedName>
    <definedName name="Z_38CE21C9_C26D_4E72_B96A_0F053BAD9513_.wvu.PrintArea" localSheetId="226" hidden="1">PLUV_226!$A$1:$F$19</definedName>
    <definedName name="Z_38CE21C9_C26D_4E72_B96A_0F053BAD9513_.wvu.PrintArea" localSheetId="227" hidden="1">PLUV_227!$A$1:$F$19</definedName>
    <definedName name="Z_38CE21C9_C26D_4E72_B96A_0F053BAD9513_.wvu.PrintArea" localSheetId="228" hidden="1">PLUV_228!$A$1:$F$19</definedName>
    <definedName name="Z_38CE21C9_C26D_4E72_B96A_0F053BAD9513_.wvu.PrintArea" localSheetId="229" hidden="1">PLUV_229!$A$1:$F$19</definedName>
    <definedName name="Z_38CE21C9_C26D_4E72_B96A_0F053BAD9513_.wvu.PrintArea" localSheetId="22" hidden="1">PLUV_23!$A$1:$F$19</definedName>
    <definedName name="Z_38CE21C9_C26D_4E72_B96A_0F053BAD9513_.wvu.PrintArea" localSheetId="230" hidden="1">PLUV_230!$A$1:$F$19</definedName>
    <definedName name="Z_38CE21C9_C26D_4E72_B96A_0F053BAD9513_.wvu.PrintArea" localSheetId="231" hidden="1">PLUV_231!$A$1:$F$19</definedName>
    <definedName name="Z_38CE21C9_C26D_4E72_B96A_0F053BAD9513_.wvu.PrintArea" localSheetId="232" hidden="1">PLUV_232!$A$1:$F$19</definedName>
    <definedName name="Z_38CE21C9_C26D_4E72_B96A_0F053BAD9513_.wvu.PrintArea" localSheetId="233" hidden="1">PLUV_233!$A$1:$F$19</definedName>
    <definedName name="Z_38CE21C9_C26D_4E72_B96A_0F053BAD9513_.wvu.PrintArea" localSheetId="234" hidden="1">PLUV_234!$A$1:$F$19</definedName>
    <definedName name="Z_38CE21C9_C26D_4E72_B96A_0F053BAD9513_.wvu.PrintArea" localSheetId="235" hidden="1">PLUV_235!$A$1:$F$19</definedName>
    <definedName name="Z_38CE21C9_C26D_4E72_B96A_0F053BAD9513_.wvu.PrintArea" localSheetId="236" hidden="1">PLUV_236!$A$1:$F$19</definedName>
    <definedName name="Z_38CE21C9_C26D_4E72_B96A_0F053BAD9513_.wvu.PrintArea" localSheetId="237" hidden="1">PLUV_237!$A$1:$F$19</definedName>
    <definedName name="Z_38CE21C9_C26D_4E72_B96A_0F053BAD9513_.wvu.PrintArea" localSheetId="238" hidden="1">PLUV_238!$A$1:$F$19</definedName>
    <definedName name="Z_38CE21C9_C26D_4E72_B96A_0F053BAD9513_.wvu.PrintArea" localSheetId="239" hidden="1">PLUV_239!$A$1:$F$19</definedName>
    <definedName name="Z_38CE21C9_C26D_4E72_B96A_0F053BAD9513_.wvu.PrintArea" localSheetId="23" hidden="1">PLUV_24!$A$1:$F$19</definedName>
    <definedName name="Z_38CE21C9_C26D_4E72_B96A_0F053BAD9513_.wvu.PrintArea" localSheetId="240" hidden="1">PLUV_240!$A$1:$F$19</definedName>
    <definedName name="Z_38CE21C9_C26D_4E72_B96A_0F053BAD9513_.wvu.PrintArea" localSheetId="241" hidden="1">PLUV_241!$A$1:$F$19</definedName>
    <definedName name="Z_38CE21C9_C26D_4E72_B96A_0F053BAD9513_.wvu.PrintArea" localSheetId="242" hidden="1">PLUV_242!$A$1:$F$19</definedName>
    <definedName name="Z_38CE21C9_C26D_4E72_B96A_0F053BAD9513_.wvu.PrintArea" localSheetId="243" hidden="1">PLUV_243!$A$1:$F$19</definedName>
    <definedName name="Z_38CE21C9_C26D_4E72_B96A_0F053BAD9513_.wvu.PrintArea" localSheetId="244" hidden="1">PLUV_244!$A$1:$F$19</definedName>
    <definedName name="Z_38CE21C9_C26D_4E72_B96A_0F053BAD9513_.wvu.PrintArea" localSheetId="245" hidden="1">PLUV_245!$A$1:$F$19</definedName>
    <definedName name="Z_38CE21C9_C26D_4E72_B96A_0F053BAD9513_.wvu.PrintArea" localSheetId="246" hidden="1">PLUV_246!$A$1:$F$19</definedName>
    <definedName name="Z_38CE21C9_C26D_4E72_B96A_0F053BAD9513_.wvu.PrintArea" localSheetId="247" hidden="1">PLUV_247!$A$1:$F$19</definedName>
    <definedName name="Z_38CE21C9_C26D_4E72_B96A_0F053BAD9513_.wvu.PrintArea" localSheetId="248" hidden="1">PLUV_248!$A$1:$F$19</definedName>
    <definedName name="Z_38CE21C9_C26D_4E72_B96A_0F053BAD9513_.wvu.PrintArea" localSheetId="249" hidden="1">PLUV_249!$A$1:$F$19</definedName>
    <definedName name="Z_38CE21C9_C26D_4E72_B96A_0F053BAD9513_.wvu.PrintArea" localSheetId="24" hidden="1">PLUV_25!$A$1:$F$19</definedName>
    <definedName name="Z_38CE21C9_C26D_4E72_B96A_0F053BAD9513_.wvu.PrintArea" localSheetId="250" hidden="1">PLUV_250!$A$1:$F$19</definedName>
    <definedName name="Z_38CE21C9_C26D_4E72_B96A_0F053BAD9513_.wvu.PrintArea" localSheetId="251" hidden="1">PLUV_251!$A$1:$F$19</definedName>
    <definedName name="Z_38CE21C9_C26D_4E72_B96A_0F053BAD9513_.wvu.PrintArea" localSheetId="252" hidden="1">PLUV_252!$A$1:$F$19</definedName>
    <definedName name="Z_38CE21C9_C26D_4E72_B96A_0F053BAD9513_.wvu.PrintArea" localSheetId="253" hidden="1">PLUV_253!$A$1:$F$19</definedName>
    <definedName name="Z_38CE21C9_C26D_4E72_B96A_0F053BAD9513_.wvu.PrintArea" localSheetId="254" hidden="1">PLUV_254!$A$1:$F$19</definedName>
    <definedName name="Z_38CE21C9_C26D_4E72_B96A_0F053BAD9513_.wvu.PrintArea" localSheetId="255" hidden="1">PLUV_255!$A$1:$F$19</definedName>
    <definedName name="Z_38CE21C9_C26D_4E72_B96A_0F053BAD9513_.wvu.PrintArea" localSheetId="256" hidden="1">PLUV_256!$A$1:$F$19</definedName>
    <definedName name="Z_38CE21C9_C26D_4E72_B96A_0F053BAD9513_.wvu.PrintArea" localSheetId="257" hidden="1">PLUV_257!$A$1:$F$19</definedName>
    <definedName name="Z_38CE21C9_C26D_4E72_B96A_0F053BAD9513_.wvu.PrintArea" localSheetId="258" hidden="1">PLUV_258!$A$1:$F$19</definedName>
    <definedName name="Z_38CE21C9_C26D_4E72_B96A_0F053BAD9513_.wvu.PrintArea" localSheetId="25" hidden="1">PLUV_26!$A$1:$F$19</definedName>
    <definedName name="Z_38CE21C9_C26D_4E72_B96A_0F053BAD9513_.wvu.PrintArea" localSheetId="26" hidden="1">PLUV_27!$A$1:$F$19</definedName>
    <definedName name="Z_38CE21C9_C26D_4E72_B96A_0F053BAD9513_.wvu.PrintArea" localSheetId="27" hidden="1">PLUV_28!$A$1:$F$19</definedName>
    <definedName name="Z_38CE21C9_C26D_4E72_B96A_0F053BAD9513_.wvu.PrintArea" localSheetId="28" hidden="1">PLUV_29!$A$1:$F$19</definedName>
    <definedName name="Z_38CE21C9_C26D_4E72_B96A_0F053BAD9513_.wvu.PrintArea" localSheetId="2" hidden="1">PLUV_3!$A$1:$F$19</definedName>
    <definedName name="Z_38CE21C9_C26D_4E72_B96A_0F053BAD9513_.wvu.PrintArea" localSheetId="29" hidden="1">PLUV_30!$A$1:$F$19</definedName>
    <definedName name="Z_38CE21C9_C26D_4E72_B96A_0F053BAD9513_.wvu.PrintArea" localSheetId="30" hidden="1">PLUV_31!$A$1:$F$19</definedName>
    <definedName name="Z_38CE21C9_C26D_4E72_B96A_0F053BAD9513_.wvu.PrintArea" localSheetId="31" hidden="1">PLUV_32!$A$1:$F$19</definedName>
    <definedName name="Z_38CE21C9_C26D_4E72_B96A_0F053BAD9513_.wvu.PrintArea" localSheetId="32" hidden="1">PLUV_33!$A$1:$F$19</definedName>
    <definedName name="Z_38CE21C9_C26D_4E72_B96A_0F053BAD9513_.wvu.PrintArea" localSheetId="33" hidden="1">PLUV_34!$A$1:$F$19</definedName>
    <definedName name="Z_38CE21C9_C26D_4E72_B96A_0F053BAD9513_.wvu.PrintArea" localSheetId="34" hidden="1">PLUV_35!$A$1:$F$19</definedName>
    <definedName name="Z_38CE21C9_C26D_4E72_B96A_0F053BAD9513_.wvu.PrintArea" localSheetId="35" hidden="1">PLUV_36!$A$1:$F$19</definedName>
    <definedName name="Z_38CE21C9_C26D_4E72_B96A_0F053BAD9513_.wvu.PrintArea" localSheetId="36" hidden="1">PLUV_37!$A$1:$F$19</definedName>
    <definedName name="Z_38CE21C9_C26D_4E72_B96A_0F053BAD9513_.wvu.PrintArea" localSheetId="37" hidden="1">PLUV_38!$A$1:$F$19</definedName>
    <definedName name="Z_38CE21C9_C26D_4E72_B96A_0F053BAD9513_.wvu.PrintArea" localSheetId="38" hidden="1">PLUV_39!$A$1:$F$19</definedName>
    <definedName name="Z_38CE21C9_C26D_4E72_B96A_0F053BAD9513_.wvu.PrintArea" localSheetId="3" hidden="1">PLUV_4!$A$1:$F$19</definedName>
    <definedName name="Z_38CE21C9_C26D_4E72_B96A_0F053BAD9513_.wvu.PrintArea" localSheetId="39" hidden="1">PLUV_40!$A$1:$F$19</definedName>
    <definedName name="Z_38CE21C9_C26D_4E72_B96A_0F053BAD9513_.wvu.PrintArea" localSheetId="40" hidden="1">PLUV_41!$A$1:$F$19</definedName>
    <definedName name="Z_38CE21C9_C26D_4E72_B96A_0F053BAD9513_.wvu.PrintArea" localSheetId="41" hidden="1">PLUV_42!$A$1:$F$19</definedName>
    <definedName name="Z_38CE21C9_C26D_4E72_B96A_0F053BAD9513_.wvu.PrintArea" localSheetId="42" hidden="1">PLUV_43!$A$1:$F$19</definedName>
    <definedName name="Z_38CE21C9_C26D_4E72_B96A_0F053BAD9513_.wvu.PrintArea" localSheetId="43" hidden="1">PLUV_44!$A$1:$F$19</definedName>
    <definedName name="Z_38CE21C9_C26D_4E72_B96A_0F053BAD9513_.wvu.PrintArea" localSheetId="44" hidden="1">PLUV_45!$A$1:$F$19</definedName>
    <definedName name="Z_38CE21C9_C26D_4E72_B96A_0F053BAD9513_.wvu.PrintArea" localSheetId="45" hidden="1">PLUV_46!$A$1:$F$19</definedName>
    <definedName name="Z_38CE21C9_C26D_4E72_B96A_0F053BAD9513_.wvu.PrintArea" localSheetId="46" hidden="1">PLUV_47!$A$1:$F$19</definedName>
    <definedName name="Z_38CE21C9_C26D_4E72_B96A_0F053BAD9513_.wvu.PrintArea" localSheetId="47" hidden="1">PLUV_48!$A$1:$F$19</definedName>
    <definedName name="Z_38CE21C9_C26D_4E72_B96A_0F053BAD9513_.wvu.PrintArea" localSheetId="48" hidden="1">PLUV_49!$A$1:$F$19</definedName>
    <definedName name="Z_38CE21C9_C26D_4E72_B96A_0F053BAD9513_.wvu.PrintArea" localSheetId="4" hidden="1">PLUV_5!$A$1:$F$19</definedName>
    <definedName name="Z_38CE21C9_C26D_4E72_B96A_0F053BAD9513_.wvu.PrintArea" localSheetId="50" hidden="1">PLUV_50!$A$1:$F$19</definedName>
    <definedName name="Z_38CE21C9_C26D_4E72_B96A_0F053BAD9513_.wvu.PrintArea" localSheetId="51" hidden="1">PLUV_51!$A$1:$F$19</definedName>
    <definedName name="Z_38CE21C9_C26D_4E72_B96A_0F053BAD9513_.wvu.PrintArea" localSheetId="52" hidden="1">PLUV_52!$A$1:$F$19</definedName>
    <definedName name="Z_38CE21C9_C26D_4E72_B96A_0F053BAD9513_.wvu.PrintArea" localSheetId="53" hidden="1">PLUV_53!$A$1:$F$19</definedName>
    <definedName name="Z_38CE21C9_C26D_4E72_B96A_0F053BAD9513_.wvu.PrintArea" localSheetId="54" hidden="1">PLUV_54!$A$1:$F$19</definedName>
    <definedName name="Z_38CE21C9_C26D_4E72_B96A_0F053BAD9513_.wvu.PrintArea" localSheetId="55" hidden="1">PLUV_55!$A$1:$F$19</definedName>
    <definedName name="Z_38CE21C9_C26D_4E72_B96A_0F053BAD9513_.wvu.PrintArea" localSheetId="56" hidden="1">PLUV_56!$A$1:$F$19</definedName>
    <definedName name="Z_38CE21C9_C26D_4E72_B96A_0F053BAD9513_.wvu.PrintArea" localSheetId="57" hidden="1">PLUV_57!$A$1:$F$19</definedName>
    <definedName name="Z_38CE21C9_C26D_4E72_B96A_0F053BAD9513_.wvu.PrintArea" localSheetId="58" hidden="1">PLUV_58!$A$1:$F$19</definedName>
    <definedName name="Z_38CE21C9_C26D_4E72_B96A_0F053BAD9513_.wvu.PrintArea" localSheetId="59" hidden="1">PLUV_59!$A$1:$F$19</definedName>
    <definedName name="Z_38CE21C9_C26D_4E72_B96A_0F053BAD9513_.wvu.PrintArea" localSheetId="5" hidden="1">PLUV_6!$A$1:$F$19</definedName>
    <definedName name="Z_38CE21C9_C26D_4E72_B96A_0F053BAD9513_.wvu.PrintArea" localSheetId="60" hidden="1">PLUV_60!$A$1:$F$19</definedName>
    <definedName name="Z_38CE21C9_C26D_4E72_B96A_0F053BAD9513_.wvu.PrintArea" localSheetId="61" hidden="1">PLUV_61!$A$1:$F$19</definedName>
    <definedName name="Z_38CE21C9_C26D_4E72_B96A_0F053BAD9513_.wvu.PrintArea" localSheetId="62" hidden="1">PLUV_62!$A$1:$F$19</definedName>
    <definedName name="Z_38CE21C9_C26D_4E72_B96A_0F053BAD9513_.wvu.PrintArea" localSheetId="63" hidden="1">PLUV_63!$A$1:$F$19</definedName>
    <definedName name="Z_38CE21C9_C26D_4E72_B96A_0F053BAD9513_.wvu.PrintArea" localSheetId="64" hidden="1">PLUV_64!$A$1:$F$19</definedName>
    <definedName name="Z_38CE21C9_C26D_4E72_B96A_0F053BAD9513_.wvu.PrintArea" localSheetId="65" hidden="1">PLUV_65!$A$1:$F$19</definedName>
    <definedName name="Z_38CE21C9_C26D_4E72_B96A_0F053BAD9513_.wvu.PrintArea" localSheetId="66" hidden="1">PLUV_66!$A$1:$F$19</definedName>
    <definedName name="Z_38CE21C9_C26D_4E72_B96A_0F053BAD9513_.wvu.PrintArea" localSheetId="67" hidden="1">PLUV_67!$A$1:$F$19</definedName>
    <definedName name="Z_38CE21C9_C26D_4E72_B96A_0F053BAD9513_.wvu.PrintArea" localSheetId="68" hidden="1">PLUV_68!$A$1:$F$19</definedName>
    <definedName name="Z_38CE21C9_C26D_4E72_B96A_0F053BAD9513_.wvu.PrintArea" localSheetId="69" hidden="1">PLUV_69!$A$1:$F$19</definedName>
    <definedName name="Z_38CE21C9_C26D_4E72_B96A_0F053BAD9513_.wvu.PrintArea" localSheetId="6" hidden="1">PLUV_7!$A$1:$F$19</definedName>
    <definedName name="Z_38CE21C9_C26D_4E72_B96A_0F053BAD9513_.wvu.PrintArea" localSheetId="70" hidden="1">PLUV_70!$A$1:$F$19</definedName>
    <definedName name="Z_38CE21C9_C26D_4E72_B96A_0F053BAD9513_.wvu.PrintArea" localSheetId="71" hidden="1">PLUV_71!$A$1:$F$19</definedName>
    <definedName name="Z_38CE21C9_C26D_4E72_B96A_0F053BAD9513_.wvu.PrintArea" localSheetId="72" hidden="1">PLUV_72!$A$1:$F$19</definedName>
    <definedName name="Z_38CE21C9_C26D_4E72_B96A_0F053BAD9513_.wvu.PrintArea" localSheetId="73" hidden="1">PLUV_73!$A$1:$F$19</definedName>
    <definedName name="Z_38CE21C9_C26D_4E72_B96A_0F053BAD9513_.wvu.PrintArea" localSheetId="74" hidden="1">PLUV_74!$A$1:$F$19</definedName>
    <definedName name="Z_38CE21C9_C26D_4E72_B96A_0F053BAD9513_.wvu.PrintArea" localSheetId="75" hidden="1">PLUV_75!$A$1:$F$19</definedName>
    <definedName name="Z_38CE21C9_C26D_4E72_B96A_0F053BAD9513_.wvu.PrintArea" localSheetId="76" hidden="1">PLUV_76!$A$1:$F$19</definedName>
    <definedName name="Z_38CE21C9_C26D_4E72_B96A_0F053BAD9513_.wvu.PrintArea" localSheetId="77" hidden="1">PLUV_77!$A$1:$F$19</definedName>
    <definedName name="Z_38CE21C9_C26D_4E72_B96A_0F053BAD9513_.wvu.PrintArea" localSheetId="78" hidden="1">PLUV_78!$A$1:$F$19</definedName>
    <definedName name="Z_38CE21C9_C26D_4E72_B96A_0F053BAD9513_.wvu.PrintArea" localSheetId="79" hidden="1">PLUV_79!$A$1:$F$19</definedName>
    <definedName name="Z_38CE21C9_C26D_4E72_B96A_0F053BAD9513_.wvu.PrintArea" localSheetId="7" hidden="1">PLUV_8!$A$1:$F$19</definedName>
    <definedName name="Z_38CE21C9_C26D_4E72_B96A_0F053BAD9513_.wvu.PrintArea" localSheetId="80" hidden="1">PLUV_80!$A$1:$F$19</definedName>
    <definedName name="Z_38CE21C9_C26D_4E72_B96A_0F053BAD9513_.wvu.PrintArea" localSheetId="81" hidden="1">PLUV_81!$A$1:$F$19</definedName>
    <definedName name="Z_38CE21C9_C26D_4E72_B96A_0F053BAD9513_.wvu.PrintArea" localSheetId="82" hidden="1">PLUV_82!$A$1:$F$19</definedName>
    <definedName name="Z_38CE21C9_C26D_4E72_B96A_0F053BAD9513_.wvu.PrintArea" localSheetId="83" hidden="1">PLUV_83!$A$1:$F$19</definedName>
    <definedName name="Z_38CE21C9_C26D_4E72_B96A_0F053BAD9513_.wvu.PrintArea" localSheetId="84" hidden="1">PLUV_84!$A$1:$F$19</definedName>
    <definedName name="Z_38CE21C9_C26D_4E72_B96A_0F053BAD9513_.wvu.PrintArea" localSheetId="85" hidden="1">PLUV_85!$A$1:$F$19</definedName>
    <definedName name="Z_38CE21C9_C26D_4E72_B96A_0F053BAD9513_.wvu.PrintArea" localSheetId="86" hidden="1">PLUV_86!$A$1:$F$19</definedName>
    <definedName name="Z_38CE21C9_C26D_4E72_B96A_0F053BAD9513_.wvu.PrintArea" localSheetId="87" hidden="1">PLUV_87!$A$1:$F$19</definedName>
    <definedName name="Z_38CE21C9_C26D_4E72_B96A_0F053BAD9513_.wvu.PrintArea" localSheetId="88" hidden="1">PLUV_88!$A$1:$F$19</definedName>
    <definedName name="Z_38CE21C9_C26D_4E72_B96A_0F053BAD9513_.wvu.PrintArea" localSheetId="89" hidden="1">PLUV_89!$A$1:$F$19</definedName>
    <definedName name="Z_38CE21C9_C26D_4E72_B96A_0F053BAD9513_.wvu.PrintArea" localSheetId="8" hidden="1">PLUV_9!$A$1:$F$19</definedName>
    <definedName name="Z_38CE21C9_C26D_4E72_B96A_0F053BAD9513_.wvu.PrintArea" localSheetId="90" hidden="1">PLUV_90!$A$1:$F$19</definedName>
    <definedName name="Z_38CE21C9_C26D_4E72_B96A_0F053BAD9513_.wvu.PrintArea" localSheetId="91" hidden="1">PLUV_91!$A$1:$F$19</definedName>
    <definedName name="Z_38CE21C9_C26D_4E72_B96A_0F053BAD9513_.wvu.PrintArea" localSheetId="92" hidden="1">PLUV_92!$A$1:$F$19</definedName>
    <definedName name="Z_38CE21C9_C26D_4E72_B96A_0F053BAD9513_.wvu.PrintArea" localSheetId="93" hidden="1">PLUV_93!$A$1:$F$19</definedName>
    <definedName name="Z_38CE21C9_C26D_4E72_B96A_0F053BAD9513_.wvu.PrintArea" localSheetId="94" hidden="1">PLUV_94!$A$1:$F$19</definedName>
    <definedName name="Z_38CE21C9_C26D_4E72_B96A_0F053BAD9513_.wvu.PrintArea" localSheetId="95" hidden="1">PLUV_95!$A$1:$F$19</definedName>
    <definedName name="Z_38CE21C9_C26D_4E72_B96A_0F053BAD9513_.wvu.PrintArea" localSheetId="96" hidden="1">PLUV_96!$A$1:$F$19</definedName>
    <definedName name="Z_38CE21C9_C26D_4E72_B96A_0F053BAD9513_.wvu.PrintArea" localSheetId="97" hidden="1">PLUV_97!$A$1:$F$19</definedName>
    <definedName name="Z_38CE21C9_C26D_4E72_B96A_0F053BAD9513_.wvu.PrintArea" localSheetId="98" hidden="1">PLUV_98!$A$1:$F$19</definedName>
    <definedName name="Z_38CE21C9_C26D_4E72_B96A_0F053BAD9513_.wvu.PrintArea" localSheetId="99" hidden="1">PLUV_99!$A$1:$F$19</definedName>
    <definedName name="Z_38CE21C9_C26D_4E72_B96A_0F053BAD9513_.wvu.PrintArea" localSheetId="112" hidden="1">PLYV_112!$A$1:$F$19</definedName>
    <definedName name="_xlnm.Print_Area" localSheetId="0">PLUV_1!$A$1:$F$19</definedName>
    <definedName name="_xlnm.Print_Area" localSheetId="9">PLUV_10!$A$1:$F$19</definedName>
    <definedName name="_xlnm.Print_Area" localSheetId="100">PLUV_100!$A$1:$F$19</definedName>
    <definedName name="_xlnm.Print_Area" localSheetId="101">PLUV_101!$A$1:$F$19</definedName>
    <definedName name="_xlnm.Print_Area" localSheetId="102">PLUV_102!$A$1:$F$19</definedName>
    <definedName name="_xlnm.Print_Area" localSheetId="103">PLUV_103!$A$1:$F$19</definedName>
    <definedName name="_xlnm.Print_Area" localSheetId="104">PLUV_104!$A$1:$F$19</definedName>
    <definedName name="_xlnm.Print_Area" localSheetId="105">PLUV_105!$A$1:$F$19</definedName>
    <definedName name="_xlnm.Print_Area" localSheetId="106">PLUV_106!$A$1:$F$19</definedName>
    <definedName name="_xlnm.Print_Area" localSheetId="107">PLUV_107!$A$1:$F$19</definedName>
    <definedName name="_xlnm.Print_Area" localSheetId="108">PLUV_108!$A$1:$F$19</definedName>
    <definedName name="_xlnm.Print_Area" localSheetId="109">PLUV_109!$A$1:$F$19</definedName>
    <definedName name="_xlnm.Print_Area" localSheetId="10">PLUV_11!$A$1:$F$19</definedName>
    <definedName name="_xlnm.Print_Area" localSheetId="110">PLUV_110!$A$1:$F$19</definedName>
    <definedName name="_xlnm.Print_Area" localSheetId="111">PLUV_111!$A$1:$F$19</definedName>
    <definedName name="_xlnm.Print_Area" localSheetId="113">PLUV_113!$A$1:$F$19</definedName>
    <definedName name="_xlnm.Print_Area" localSheetId="114">PLUV_114!$A$1:$F$19</definedName>
    <definedName name="_xlnm.Print_Area" localSheetId="115">PLUV_115!$A$1:$F$19</definedName>
    <definedName name="_xlnm.Print_Area" localSheetId="116">PLUV_116!$A$1:$F$19</definedName>
    <definedName name="_xlnm.Print_Area" localSheetId="117">PLUV_117!$A$1:$F$19</definedName>
    <definedName name="_xlnm.Print_Area" localSheetId="118">PLUV_118!$A$1:$F$19</definedName>
    <definedName name="_xlnm.Print_Area" localSheetId="119">PLUV_119!$A$1:$F$19</definedName>
    <definedName name="_xlnm.Print_Area" localSheetId="11">PLUV_12!$A$1:$F$19</definedName>
    <definedName name="_xlnm.Print_Area" localSheetId="120">PLUV_120!$A$1:$F$19</definedName>
    <definedName name="_xlnm.Print_Area" localSheetId="121">PLUV_121!$A$1:$F$19</definedName>
    <definedName name="_xlnm.Print_Area" localSheetId="122">PLUV_122!$A$1:$F$19</definedName>
    <definedName name="_xlnm.Print_Area" localSheetId="123">PLUV_123!$A$1:$F$19</definedName>
    <definedName name="_xlnm.Print_Area" localSheetId="124">PLUV_124!$A$1:$F$19</definedName>
    <definedName name="_xlnm.Print_Area" localSheetId="125">PLUV_125!$A$1:$F$19</definedName>
    <definedName name="_xlnm.Print_Area" localSheetId="126">PLUV_126!$A$1:$F$19</definedName>
    <definedName name="_xlnm.Print_Area" localSheetId="127">PLUV_127!$A$1:$F$19</definedName>
    <definedName name="_xlnm.Print_Area" localSheetId="128">PLUV_128!$A$1:$F$19</definedName>
    <definedName name="_xlnm.Print_Area" localSheetId="129">PLUV_129!$A$1:$F$19</definedName>
    <definedName name="_xlnm.Print_Area" localSheetId="12">PLUV_13!$A$1:$F$19</definedName>
    <definedName name="_xlnm.Print_Area" localSheetId="130">PLUV_130!$A$1:$F$19</definedName>
    <definedName name="_xlnm.Print_Area" localSheetId="131">PLUV_131!$A$1:$F$19</definedName>
    <definedName name="_xlnm.Print_Area" localSheetId="132">PLUV_132!$A$1:$F$19</definedName>
    <definedName name="_xlnm.Print_Area" localSheetId="133">PLUV_133!$A$1:$F$19</definedName>
    <definedName name="_xlnm.Print_Area" localSheetId="134">PLUV_134!$A$1:$F$19</definedName>
    <definedName name="_xlnm.Print_Area" localSheetId="135">PLUV_135!$A$1:$F$19</definedName>
    <definedName name="_xlnm.Print_Area" localSheetId="136">PLUV_136!$A$1:$F$19</definedName>
    <definedName name="_xlnm.Print_Area" localSheetId="137">PLUV_137!$A$1:$F$19</definedName>
    <definedName name="_xlnm.Print_Area" localSheetId="138">PLUV_138!$A$1:$F$19</definedName>
    <definedName name="_xlnm.Print_Area" localSheetId="139">PLUV_139!$A$1:$F$19</definedName>
    <definedName name="_xlnm.Print_Area" localSheetId="13">PLUV_14!$A$1:$F$19</definedName>
    <definedName name="_xlnm.Print_Area" localSheetId="140">PLUV_140!$A$1:$F$19</definedName>
    <definedName name="_xlnm.Print_Area" localSheetId="141">PLUV_141!$A$1:$F$19</definedName>
    <definedName name="_xlnm.Print_Area" localSheetId="142">PLUV_142!$A$1:$F$19</definedName>
    <definedName name="_xlnm.Print_Area" localSheetId="143">PLUV_143!$A$1:$F$19</definedName>
    <definedName name="_xlnm.Print_Area" localSheetId="144">PLUV_144!$A$1:$F$19</definedName>
    <definedName name="_xlnm.Print_Area" localSheetId="145">PLUV_145!$A$1:$F$19</definedName>
    <definedName name="_xlnm.Print_Area" localSheetId="146">PLUV_146!$A$1:$F$19</definedName>
    <definedName name="_xlnm.Print_Area" localSheetId="147">PLUV_147!$A$1:$F$19</definedName>
    <definedName name="_xlnm.Print_Area" localSheetId="148">PLUV_148!$A$1:$F$19</definedName>
    <definedName name="_xlnm.Print_Area" localSheetId="149">PLUV_149!$A$1:$F$19</definedName>
    <definedName name="_xlnm.Print_Area" localSheetId="14">PLUV_15!$A$1:$F$19</definedName>
    <definedName name="_xlnm.Print_Area" localSheetId="150">PLUV_150!$A$1:$F$19</definedName>
    <definedName name="_xlnm.Print_Area" localSheetId="151">PLUV_151!$A$1:$F$19</definedName>
    <definedName name="_xlnm.Print_Area" localSheetId="152">PLUV_152!$A$1:$F$19</definedName>
    <definedName name="_xlnm.Print_Area" localSheetId="153">PLUV_153!$A$1:$F$19</definedName>
    <definedName name="_xlnm.Print_Area" localSheetId="154">PLUV_154!$A$1:$F$19</definedName>
    <definedName name="_xlnm.Print_Area" localSheetId="155">PLUV_155!$A$1:$F$19</definedName>
    <definedName name="_xlnm.Print_Area" localSheetId="156">PLUV_156!$A$1:$F$19</definedName>
    <definedName name="_xlnm.Print_Area" localSheetId="157">PLUV_157!$A$1:$F$19</definedName>
    <definedName name="_xlnm.Print_Area" localSheetId="158">PLUV_158!$A$1:$F$19</definedName>
    <definedName name="_xlnm.Print_Area" localSheetId="159">PLUV_159!$A$1:$F$19</definedName>
    <definedName name="_xlnm.Print_Area" localSheetId="15">PLUV_16!$A$1:$F$19</definedName>
    <definedName name="_xlnm.Print_Area" localSheetId="160">PLUV_160!$A$1:$F$19</definedName>
    <definedName name="_xlnm.Print_Area" localSheetId="161">PLUV_161!$A$1:$F$19</definedName>
    <definedName name="_xlnm.Print_Area" localSheetId="162">PLUV_162!$A$1:$F$19</definedName>
    <definedName name="_xlnm.Print_Area" localSheetId="163">PLUV_163!$A$1:$F$19</definedName>
    <definedName name="_xlnm.Print_Area" localSheetId="164">PLUV_164!$A$1:$F$19</definedName>
    <definedName name="_xlnm.Print_Area" localSheetId="165">PLUV_165!$A$1:$F$19</definedName>
    <definedName name="_xlnm.Print_Area" localSheetId="166">PLUV_166!$A$1:$F$19</definedName>
    <definedName name="_xlnm.Print_Area" localSheetId="167">PLUV_167!$A$1:$F$19</definedName>
    <definedName name="_xlnm.Print_Area" localSheetId="168">PLUV_168!$A$1:$F$19</definedName>
    <definedName name="_xlnm.Print_Area" localSheetId="169">PLUV_169!$A$1:$F$19</definedName>
    <definedName name="_xlnm.Print_Area" localSheetId="16">PLUV_17!$A$1:$F$19</definedName>
    <definedName name="_xlnm.Print_Area" localSheetId="170">PLUV_170!$A$1:$F$19</definedName>
    <definedName name="_xlnm.Print_Area" localSheetId="171">PLUV_171!$A$1:$F$19</definedName>
    <definedName name="_xlnm.Print_Area" localSheetId="172">PLUV_172!$A$1:$F$19</definedName>
    <definedName name="_xlnm.Print_Area" localSheetId="173">PLUV_173!$A$1:$F$19</definedName>
    <definedName name="_xlnm.Print_Area" localSheetId="174">PLUV_174!$A$1:$F$19</definedName>
    <definedName name="_xlnm.Print_Area" localSheetId="175">PLUV_175!$A$1:$F$19</definedName>
    <definedName name="_xlnm.Print_Area" localSheetId="176">PLUV_176!$A$1:$F$19</definedName>
    <definedName name="_xlnm.Print_Area" localSheetId="177">PLUV_177!$A$1:$F$19</definedName>
    <definedName name="_xlnm.Print_Area" localSheetId="178">PLUV_178!$A$1:$F$19</definedName>
    <definedName name="_xlnm.Print_Area" localSheetId="179">PLUV_179!$A$1:$F$19</definedName>
    <definedName name="_xlnm.Print_Area" localSheetId="17">PLUV_18!$A$1:$F$19</definedName>
    <definedName name="_xlnm.Print_Area" localSheetId="180">PLUV_180!$A$1:$F$19</definedName>
    <definedName name="_xlnm.Print_Area" localSheetId="181">PLUV_181!$A$1:$F$19</definedName>
    <definedName name="_xlnm.Print_Area" localSheetId="182">PLUV_182!$A$1:$F$19</definedName>
    <definedName name="_xlnm.Print_Area" localSheetId="183">PLUV_183!$A$1:$F$19</definedName>
    <definedName name="_xlnm.Print_Area" localSheetId="184">PLUV_184!$A$1:$F$19</definedName>
    <definedName name="_xlnm.Print_Area" localSheetId="185">PLUV_185!$A$1:$F$19</definedName>
    <definedName name="_xlnm.Print_Area" localSheetId="186">PLUV_186!$A$1:$F$19</definedName>
    <definedName name="_xlnm.Print_Area" localSheetId="187">PLUV_187!$A$1:$F$19</definedName>
    <definedName name="_xlnm.Print_Area" localSheetId="188">PLUV_188!$A$1:$F$19</definedName>
    <definedName name="_xlnm.Print_Area" localSheetId="189">PLUV_189!$A$1:$F$19</definedName>
    <definedName name="_xlnm.Print_Area" localSheetId="18">PLUV_19!$A$1:$F$19</definedName>
    <definedName name="_xlnm.Print_Area" localSheetId="190">PLUV_190!$A$1:$F$19</definedName>
    <definedName name="_xlnm.Print_Area" localSheetId="191">PLUV_191!$A$1:$F$19</definedName>
    <definedName name="_xlnm.Print_Area" localSheetId="192">PLUV_192!$A$1:$F$19</definedName>
    <definedName name="_xlnm.Print_Area" localSheetId="193">PLUV_193!$A$1:$F$19</definedName>
    <definedName name="_xlnm.Print_Area" localSheetId="194">PLUV_194!$A$1:$F$19</definedName>
    <definedName name="_xlnm.Print_Area" localSheetId="195">PLUV_195!$A$1:$F$19</definedName>
    <definedName name="_xlnm.Print_Area" localSheetId="196">PLUV_196!$A$1:$F$19</definedName>
    <definedName name="_xlnm.Print_Area" localSheetId="197">PLUV_197!$A$1:$F$19</definedName>
    <definedName name="_xlnm.Print_Area" localSheetId="198">PLUV_198!$A$1:$F$19</definedName>
    <definedName name="_xlnm.Print_Area" localSheetId="199">PLUV_199!$A$1:$F$19</definedName>
    <definedName name="_xlnm.Print_Area" localSheetId="1">PLUV_2!$A$1:$F$19</definedName>
    <definedName name="_xlnm.Print_Area" localSheetId="19">PLUV_20!$A$1:$F$19</definedName>
    <definedName name="_xlnm.Print_Area" localSheetId="200">PLUV_200!$A$1:$F$19</definedName>
    <definedName name="_xlnm.Print_Area" localSheetId="201">PLUV_201!$A$1:$F$19</definedName>
    <definedName name="_xlnm.Print_Area" localSheetId="202">PLUV_202!$A$1:$F$19</definedName>
    <definedName name="_xlnm.Print_Area" localSheetId="203">PLUV_203!$A$1:$F$19</definedName>
    <definedName name="_xlnm.Print_Area" localSheetId="204">PLUV_204!$A$1:$F$19</definedName>
    <definedName name="_xlnm.Print_Area" localSheetId="205">PLUV_205!$A$1:$F$19</definedName>
    <definedName name="_xlnm.Print_Area" localSheetId="206">PLUV_206!$A$1:$F$19</definedName>
    <definedName name="_xlnm.Print_Area" localSheetId="207">PLUV_207!$A$1:$F$19</definedName>
    <definedName name="_xlnm.Print_Area" localSheetId="208">PLUV_208!$A$1:$F$19</definedName>
    <definedName name="_xlnm.Print_Area" localSheetId="209">PLUV_209!$A$1:$F$19</definedName>
    <definedName name="_xlnm.Print_Area" localSheetId="20">PLUV_21!$A$1:$F$19</definedName>
    <definedName name="_xlnm.Print_Area" localSheetId="210">PLUV_210!$A$1:$F$19</definedName>
    <definedName name="_xlnm.Print_Area" localSheetId="211">PLUV_211!$A$1:$F$19</definedName>
    <definedName name="_xlnm.Print_Area" localSheetId="212">PLUV_212!$A$1:$F$19</definedName>
    <definedName name="_xlnm.Print_Area" localSheetId="213">PLUV_213!$A$1:$F$19</definedName>
    <definedName name="_xlnm.Print_Area" localSheetId="214">PLUV_214!$A$1:$F$19</definedName>
    <definedName name="_xlnm.Print_Area" localSheetId="215">PLUV_215!$A$1:$F$19</definedName>
    <definedName name="_xlnm.Print_Area" localSheetId="216">PLUV_216!$A$1:$F$19</definedName>
    <definedName name="_xlnm.Print_Area" localSheetId="217">PLUV_217!$A$1:$F$19</definedName>
    <definedName name="_xlnm.Print_Area" localSheetId="218">PLUV_218!$A$1:$F$19</definedName>
    <definedName name="_xlnm.Print_Area" localSheetId="219">PLUV_219!$A$1:$F$19</definedName>
    <definedName name="_xlnm.Print_Area" localSheetId="21">PLUV_22!$A$1:$F$19</definedName>
    <definedName name="_xlnm.Print_Area" localSheetId="220">PLUV_220!$A$1:$F$19</definedName>
    <definedName name="_xlnm.Print_Area" localSheetId="221">PLUV_221!$A$1:$F$19</definedName>
    <definedName name="_xlnm.Print_Area" localSheetId="222">PLUV_222!$A$1:$F$19</definedName>
    <definedName name="_xlnm.Print_Area" localSheetId="223">PLUV_223!$A$1:$F$19</definedName>
    <definedName name="_xlnm.Print_Area" localSheetId="224">PLUV_224!$A$1:$F$19</definedName>
    <definedName name="_xlnm.Print_Area" localSheetId="225">PLUV_225!$A$1:$F$19</definedName>
    <definedName name="_xlnm.Print_Area" localSheetId="226">PLUV_226!$A$1:$F$19</definedName>
    <definedName name="_xlnm.Print_Area" localSheetId="227">PLUV_227!$A$1:$F$19</definedName>
    <definedName name="_xlnm.Print_Area" localSheetId="228">PLUV_228!$A$1:$F$19</definedName>
    <definedName name="_xlnm.Print_Area" localSheetId="229">PLUV_229!$A$1:$F$19</definedName>
    <definedName name="_xlnm.Print_Area" localSheetId="22">PLUV_23!$A$1:$F$19</definedName>
    <definedName name="_xlnm.Print_Area" localSheetId="230">PLUV_230!$A$1:$F$19</definedName>
    <definedName name="_xlnm.Print_Area" localSheetId="231">PLUV_231!$A$1:$F$19</definedName>
    <definedName name="_xlnm.Print_Area" localSheetId="232">PLUV_232!$A$1:$F$19</definedName>
    <definedName name="_xlnm.Print_Area" localSheetId="233">PLUV_233!$A$1:$F$19</definedName>
    <definedName name="_xlnm.Print_Area" localSheetId="234">PLUV_234!$A$1:$F$19</definedName>
    <definedName name="_xlnm.Print_Area" localSheetId="235">PLUV_235!$A$1:$F$19</definedName>
    <definedName name="_xlnm.Print_Area" localSheetId="236">PLUV_236!$A$1:$F$19</definedName>
    <definedName name="_xlnm.Print_Area" localSheetId="237">PLUV_237!$A$1:$F$19</definedName>
    <definedName name="_xlnm.Print_Area" localSheetId="238">PLUV_238!$A$1:$F$19</definedName>
    <definedName name="_xlnm.Print_Area" localSheetId="239">PLUV_239!$A$1:$F$19</definedName>
    <definedName name="_xlnm.Print_Area" localSheetId="23">PLUV_24!$A$1:$F$19</definedName>
    <definedName name="_xlnm.Print_Area" localSheetId="240">PLUV_240!$A$1:$F$19</definedName>
    <definedName name="_xlnm.Print_Area" localSheetId="241">PLUV_241!$A$1:$F$19</definedName>
    <definedName name="_xlnm.Print_Area" localSheetId="242">PLUV_242!$A$1:$F$19</definedName>
    <definedName name="_xlnm.Print_Area" localSheetId="243">PLUV_243!$A$1:$F$19</definedName>
    <definedName name="_xlnm.Print_Area" localSheetId="244">PLUV_244!$A$1:$F$19</definedName>
    <definedName name="_xlnm.Print_Area" localSheetId="245">PLUV_245!$A$1:$F$19</definedName>
    <definedName name="_xlnm.Print_Area" localSheetId="246">PLUV_246!$A$1:$F$19</definedName>
    <definedName name="_xlnm.Print_Area" localSheetId="247">PLUV_247!$A$1:$F$19</definedName>
    <definedName name="_xlnm.Print_Area" localSheetId="248">PLUV_248!$A$1:$F$19</definedName>
    <definedName name="_xlnm.Print_Area" localSheetId="249">PLUV_249!$A$1:$F$19</definedName>
    <definedName name="_xlnm.Print_Area" localSheetId="24">PLUV_25!$A$1:$F$19</definedName>
    <definedName name="_xlnm.Print_Area" localSheetId="250">PLUV_250!$A$1:$F$19</definedName>
    <definedName name="_xlnm.Print_Area" localSheetId="251">PLUV_251!$A$1:$F$19</definedName>
    <definedName name="_xlnm.Print_Area" localSheetId="252">PLUV_252!$A$1:$F$19</definedName>
    <definedName name="_xlnm.Print_Area" localSheetId="253">PLUV_253!$A$1:$F$19</definedName>
    <definedName name="_xlnm.Print_Area" localSheetId="254">PLUV_254!$A$1:$F$19</definedName>
    <definedName name="_xlnm.Print_Area" localSheetId="255">PLUV_255!$A$1:$F$19</definedName>
    <definedName name="_xlnm.Print_Area" localSheetId="256">PLUV_256!$A$1:$F$19</definedName>
    <definedName name="_xlnm.Print_Area" localSheetId="257">PLUV_257!$A$1:$F$19</definedName>
    <definedName name="_xlnm.Print_Area" localSheetId="258">PLUV_258!$A$1:$F$19</definedName>
    <definedName name="_xlnm.Print_Area" localSheetId="25">PLUV_26!$A$1:$F$19</definedName>
    <definedName name="_xlnm.Print_Area" localSheetId="26">PLUV_27!$A$1:$F$19</definedName>
    <definedName name="_xlnm.Print_Area" localSheetId="27">PLUV_28!$A$1:$F$19</definedName>
    <definedName name="_xlnm.Print_Area" localSheetId="28">PLUV_29!$A$1:$F$19</definedName>
    <definedName name="_xlnm.Print_Area" localSheetId="2">PLUV_3!$A$1:$F$19</definedName>
    <definedName name="_xlnm.Print_Area" localSheetId="29">PLUV_30!$A$1:$F$19</definedName>
    <definedName name="_xlnm.Print_Area" localSheetId="30">PLUV_31!$A$1:$F$19</definedName>
    <definedName name="_xlnm.Print_Area" localSheetId="31">PLUV_32!$A$1:$F$19</definedName>
    <definedName name="_xlnm.Print_Area" localSheetId="32">PLUV_33!$A$1:$F$19</definedName>
    <definedName name="_xlnm.Print_Area" localSheetId="33">PLUV_34!$A$1:$F$19</definedName>
    <definedName name="_xlnm.Print_Area" localSheetId="34">PLUV_35!$A$1:$F$19</definedName>
    <definedName name="_xlnm.Print_Area" localSheetId="35">PLUV_36!$A$1:$F$19</definedName>
    <definedName name="_xlnm.Print_Area" localSheetId="36">PLUV_37!$A$1:$F$19</definedName>
    <definedName name="_xlnm.Print_Area" localSheetId="37">PLUV_38!$A$1:$F$19</definedName>
    <definedName name="_xlnm.Print_Area" localSheetId="38">PLUV_39!$A$1:$F$19</definedName>
    <definedName name="_xlnm.Print_Area" localSheetId="3">PLUV_4!$A$1:$F$19</definedName>
    <definedName name="_xlnm.Print_Area" localSheetId="39">PLUV_40!$A$1:$F$19</definedName>
    <definedName name="_xlnm.Print_Area" localSheetId="40">PLUV_41!$A$1:$F$19</definedName>
    <definedName name="_xlnm.Print_Area" localSheetId="41">PLUV_42!$A$1:$F$19</definedName>
    <definedName name="_xlnm.Print_Area" localSheetId="42">PLUV_43!$A$1:$F$19</definedName>
    <definedName name="_xlnm.Print_Area" localSheetId="43">PLUV_44!$A$1:$F$19</definedName>
    <definedName name="_xlnm.Print_Area" localSheetId="44">PLUV_45!$A$1:$F$19</definedName>
    <definedName name="_xlnm.Print_Area" localSheetId="45">PLUV_46!$A$1:$F$19</definedName>
    <definedName name="_xlnm.Print_Area" localSheetId="46">PLUV_47!$A$1:$F$19</definedName>
    <definedName name="_xlnm.Print_Area" localSheetId="47">PLUV_48!$A$1:$F$19</definedName>
    <definedName name="_xlnm.Print_Area" localSheetId="48">PLUV_49!$A$1:$F$19</definedName>
    <definedName name="_xlnm.Print_Area" localSheetId="4">PLUV_5!$A$1:$F$19</definedName>
    <definedName name="_xlnm.Print_Area" localSheetId="50">PLUV_50!$A$1:$F$19</definedName>
    <definedName name="_xlnm.Print_Area" localSheetId="51">PLUV_51!$A$1:$F$19</definedName>
    <definedName name="_xlnm.Print_Area" localSheetId="52">PLUV_52!$A$1:$F$19</definedName>
    <definedName name="_xlnm.Print_Area" localSheetId="53">PLUV_53!$A$1:$F$19</definedName>
    <definedName name="_xlnm.Print_Area" localSheetId="54">PLUV_54!$A$1:$F$19</definedName>
    <definedName name="_xlnm.Print_Area" localSheetId="55">PLUV_55!$A$1:$F$19</definedName>
    <definedName name="_xlnm.Print_Area" localSheetId="56">PLUV_56!$A$1:$F$19</definedName>
    <definedName name="_xlnm.Print_Area" localSheetId="57">PLUV_57!$A$1:$F$19</definedName>
    <definedName name="_xlnm.Print_Area" localSheetId="58">PLUV_58!$A$1:$F$19</definedName>
    <definedName name="_xlnm.Print_Area" localSheetId="59">PLUV_59!$A$1:$F$19</definedName>
    <definedName name="_xlnm.Print_Area" localSheetId="5">PLUV_6!$A$1:$F$19</definedName>
    <definedName name="_xlnm.Print_Area" localSheetId="60">PLUV_60!$A$1:$F$19</definedName>
    <definedName name="_xlnm.Print_Area" localSheetId="61">PLUV_61!$A$1:$F$19</definedName>
    <definedName name="_xlnm.Print_Area" localSheetId="62">PLUV_62!$A$1:$F$19</definedName>
    <definedName name="_xlnm.Print_Area" localSheetId="63">PLUV_63!$A$1:$F$19</definedName>
    <definedName name="_xlnm.Print_Area" localSheetId="64">PLUV_64!$A$1:$F$19</definedName>
    <definedName name="_xlnm.Print_Area" localSheetId="65">PLUV_65!$A$1:$F$19</definedName>
    <definedName name="_xlnm.Print_Area" localSheetId="66">PLUV_66!$A$1:$F$19</definedName>
    <definedName name="_xlnm.Print_Area" localSheetId="67">PLUV_67!$A$1:$F$19</definedName>
    <definedName name="_xlnm.Print_Area" localSheetId="68">PLUV_68!$A$1:$F$19</definedName>
    <definedName name="_xlnm.Print_Area" localSheetId="69">PLUV_69!$A$1:$F$19</definedName>
    <definedName name="_xlnm.Print_Area" localSheetId="6">PLUV_7!$A$1:$F$19</definedName>
    <definedName name="_xlnm.Print_Area" localSheetId="70">PLUV_70!$A$1:$F$19</definedName>
    <definedName name="_xlnm.Print_Area" localSheetId="71">PLUV_71!$A$1:$F$19</definedName>
    <definedName name="_xlnm.Print_Area" localSheetId="72">PLUV_72!$A$1:$F$19</definedName>
    <definedName name="_xlnm.Print_Area" localSheetId="73">PLUV_73!$A$1:$F$19</definedName>
    <definedName name="_xlnm.Print_Area" localSheetId="74">PLUV_74!$A$1:$F$19</definedName>
    <definedName name="_xlnm.Print_Area" localSheetId="75">PLUV_75!$A$1:$F$19</definedName>
    <definedName name="_xlnm.Print_Area" localSheetId="76">PLUV_76!$A$1:$F$19</definedName>
    <definedName name="_xlnm.Print_Area" localSheetId="77">PLUV_77!$A$1:$F$19</definedName>
    <definedName name="_xlnm.Print_Area" localSheetId="78">PLUV_78!$A$1:$F$19</definedName>
    <definedName name="_xlnm.Print_Area" localSheetId="79">PLUV_79!$A$1:$F$19</definedName>
    <definedName name="_xlnm.Print_Area" localSheetId="7">PLUV_8!$A$1:$F$19</definedName>
    <definedName name="_xlnm.Print_Area" localSheetId="80">PLUV_80!$A$1:$F$19</definedName>
    <definedName name="_xlnm.Print_Area" localSheetId="81">PLUV_81!$A$1:$F$19</definedName>
    <definedName name="_xlnm.Print_Area" localSheetId="82">PLUV_82!$A$1:$F$19</definedName>
    <definedName name="_xlnm.Print_Area" localSheetId="83">PLUV_83!$A$1:$F$19</definedName>
    <definedName name="_xlnm.Print_Area" localSheetId="84">PLUV_84!$A$1:$F$19</definedName>
    <definedName name="_xlnm.Print_Area" localSheetId="85">PLUV_85!$A$1:$F$19</definedName>
    <definedName name="_xlnm.Print_Area" localSheetId="86">PLUV_86!$A$1:$F$19</definedName>
    <definedName name="_xlnm.Print_Area" localSheetId="87">PLUV_87!$A$1:$F$19</definedName>
    <definedName name="_xlnm.Print_Area" localSheetId="88">PLUV_88!$A$1:$F$19</definedName>
    <definedName name="_xlnm.Print_Area" localSheetId="89">PLUV_89!$A$1:$F$19</definedName>
    <definedName name="_xlnm.Print_Area" localSheetId="8">PLUV_9!$A$1:$F$19</definedName>
    <definedName name="_xlnm.Print_Area" localSheetId="90">PLUV_90!$A$1:$F$19</definedName>
    <definedName name="_xlnm.Print_Area" localSheetId="91">PLUV_91!$A$1:$F$19</definedName>
    <definedName name="_xlnm.Print_Area" localSheetId="92">PLUV_92!$A$1:$F$19</definedName>
    <definedName name="_xlnm.Print_Area" localSheetId="93">PLUV_93!$A$1:$F$19</definedName>
    <definedName name="_xlnm.Print_Area" localSheetId="94">PLUV_94!$A$1:$F$19</definedName>
    <definedName name="_xlnm.Print_Area" localSheetId="95">PLUV_95!$A$1:$F$19</definedName>
    <definedName name="_xlnm.Print_Area" localSheetId="96">PLUV_96!$A$1:$F$19</definedName>
    <definedName name="_xlnm.Print_Area" localSheetId="97">PLUV_97!$A$1:$F$19</definedName>
    <definedName name="_xlnm.Print_Area" localSheetId="98">PLUV_98!$A$1:$F$19</definedName>
    <definedName name="_xlnm.Print_Area" localSheetId="99">PLUV_99!$A$1:$F$19</definedName>
    <definedName name="_xlnm.Print_Area" localSheetId="112">PLYV_112!$A$1:$F$19</definedName>
  </definedNames>
  <calcPr calcId="162913"/>
  <customWorkbookViews>
    <customWorkbookView name="Oumarou Adoum - Affichage personnalisé" guid="{0FC9D8BD-D02D-4978-82D6-0505051B72B3}" mergeInterval="0" personalView="1" maximized="1" xWindow="1" yWindow="1" windowWidth="1276" windowHeight="713" activeSheetId="55"/>
    <customWorkbookView name="boubakary - Affichage personnalisé" guid="{38CE21C9-C26D-4E72-B96A-0F053BAD9513}" mergeInterval="0" personalView="1" maximized="1" xWindow="1" yWindow="1" windowWidth="1596" windowHeight="761" activeSheetId="3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8" i="1" l="1"/>
  <c r="B18" i="258"/>
  <c r="B18" i="256"/>
  <c r="B18" i="255"/>
  <c r="B18" i="254"/>
  <c r="B18" i="253"/>
  <c r="B18" i="2"/>
  <c r="B18" i="3"/>
  <c r="B18" i="4"/>
  <c r="B18" i="5"/>
  <c r="B18" i="6"/>
  <c r="B18" i="7"/>
  <c r="B18" i="8"/>
  <c r="B18" i="9"/>
  <c r="B18" i="10"/>
  <c r="B18" i="11"/>
  <c r="B18" i="12"/>
  <c r="B18" i="13"/>
  <c r="B18" i="14"/>
  <c r="B18" i="15"/>
  <c r="B18" i="16"/>
  <c r="B18" i="17"/>
  <c r="B18" i="18"/>
  <c r="B18" i="19"/>
  <c r="B18" i="20"/>
  <c r="B18" i="21"/>
  <c r="B18" i="22"/>
  <c r="B18" i="23"/>
  <c r="B18" i="24"/>
  <c r="B18" i="25"/>
  <c r="B18" i="26"/>
  <c r="B18" i="27"/>
  <c r="B18" i="28"/>
  <c r="B18" i="29"/>
  <c r="B18" i="30"/>
  <c r="B18" i="31"/>
  <c r="B18" i="32"/>
  <c r="B18" i="33"/>
  <c r="B18" i="34"/>
  <c r="B18" i="35"/>
  <c r="B18" i="36"/>
  <c r="B18" i="37"/>
  <c r="B18" i="38"/>
  <c r="B18" i="39"/>
  <c r="B18" i="40"/>
  <c r="B18" i="41"/>
  <c r="B18" i="42"/>
  <c r="B18" i="43"/>
  <c r="B18" i="44"/>
  <c r="B18" i="45"/>
  <c r="B18" i="46"/>
  <c r="B18" i="47"/>
  <c r="B18" i="48"/>
  <c r="B18" i="49"/>
  <c r="B18" i="50"/>
  <c r="B18" i="51"/>
  <c r="B18" i="52"/>
  <c r="B18" i="53"/>
  <c r="B18" i="54"/>
  <c r="B18" i="55"/>
  <c r="B18" i="56"/>
  <c r="B18" i="57"/>
  <c r="B18" i="58"/>
  <c r="B18" i="59"/>
  <c r="B18" i="60"/>
  <c r="B18" i="61"/>
  <c r="B18" i="62"/>
  <c r="B18" i="63"/>
  <c r="B18" i="64"/>
  <c r="B18" i="65"/>
  <c r="B18" i="66"/>
  <c r="B18" i="67"/>
  <c r="B18" i="68"/>
  <c r="B18" i="69"/>
  <c r="B18" i="70"/>
  <c r="B18" i="71"/>
  <c r="B18" i="72"/>
  <c r="B18" i="73"/>
  <c r="B18" i="74"/>
  <c r="B18" i="75"/>
  <c r="B18" i="76"/>
  <c r="B18" i="77"/>
  <c r="B18" i="78"/>
  <c r="B18" i="79"/>
  <c r="B18" i="80"/>
  <c r="B18" i="81"/>
  <c r="B18" i="82"/>
  <c r="B18" i="83"/>
  <c r="B18" i="84"/>
  <c r="B18" i="85"/>
  <c r="B18" i="86"/>
  <c r="B18" i="87"/>
  <c r="B18" i="88"/>
  <c r="B18" i="89"/>
  <c r="B18" i="90"/>
  <c r="B18" i="91"/>
  <c r="B18" i="92"/>
  <c r="B18" i="93"/>
  <c r="B18" i="94"/>
  <c r="B18" i="95"/>
  <c r="B18" i="96"/>
  <c r="B18" i="97"/>
  <c r="B18" i="98"/>
  <c r="B18" i="99"/>
  <c r="B18" i="100"/>
  <c r="B18" i="101"/>
  <c r="B18" i="102"/>
  <c r="B18" i="103"/>
  <c r="B18" i="104"/>
  <c r="B18" i="105"/>
  <c r="B18" i="106"/>
  <c r="B18" i="107"/>
  <c r="B18" i="108"/>
  <c r="B18" i="109"/>
  <c r="B18" i="110"/>
  <c r="B18" i="111"/>
  <c r="B18" i="112"/>
  <c r="B18" i="113"/>
  <c r="B18" i="114"/>
  <c r="B18" i="115"/>
  <c r="B18" i="116"/>
  <c r="B18" i="117"/>
  <c r="B18" i="118"/>
  <c r="B18" i="119"/>
  <c r="B18" i="120"/>
  <c r="B18" i="121"/>
  <c r="B18" i="122"/>
  <c r="B18" i="123"/>
  <c r="B18" i="124"/>
  <c r="B18" i="125"/>
  <c r="B18" i="126"/>
  <c r="B18" i="127"/>
  <c r="B18" i="128"/>
  <c r="B18" i="129"/>
  <c r="B18" i="130"/>
  <c r="B18" i="131"/>
  <c r="B18" i="132"/>
  <c r="B18" i="133"/>
  <c r="B18" i="134"/>
  <c r="B18" i="135"/>
  <c r="B18" i="136"/>
  <c r="B18" i="137"/>
  <c r="B18" i="138"/>
  <c r="B18" i="139"/>
  <c r="B18" i="140"/>
  <c r="B18" i="141"/>
  <c r="B18" i="142"/>
  <c r="B18" i="143"/>
  <c r="B18" i="144"/>
  <c r="B18" i="145"/>
  <c r="B18" i="146"/>
  <c r="B18" i="147"/>
  <c r="B18" i="148"/>
  <c r="B18" i="149"/>
  <c r="B18" i="150"/>
  <c r="B18" i="151"/>
  <c r="B18" i="152"/>
  <c r="B18" i="153"/>
  <c r="B18" i="154"/>
  <c r="B18" i="155"/>
  <c r="B18" i="156"/>
  <c r="B18" i="157"/>
  <c r="B18" i="158"/>
  <c r="B18" i="159"/>
  <c r="B18" i="160"/>
  <c r="B18" i="161"/>
  <c r="B18" i="162"/>
  <c r="B18" i="163"/>
  <c r="B18" i="164"/>
  <c r="B18" i="165"/>
  <c r="B18" i="166"/>
  <c r="B18" i="167"/>
  <c r="B18" i="168"/>
  <c r="B18" i="169"/>
  <c r="B18" i="170"/>
  <c r="B18" i="171"/>
  <c r="B18" i="172"/>
  <c r="B18" i="173"/>
  <c r="B18" i="174"/>
  <c r="B18" i="175"/>
  <c r="B18" i="176"/>
  <c r="B18" i="177"/>
  <c r="B18" i="178"/>
  <c r="B18" i="179"/>
  <c r="B18" i="180"/>
  <c r="B18" i="181"/>
  <c r="B18" i="182"/>
  <c r="B18" i="183"/>
  <c r="B18" i="184"/>
  <c r="B18" i="185"/>
  <c r="B18" i="186"/>
  <c r="B18" i="187"/>
  <c r="B18" i="188"/>
  <c r="B18" i="189"/>
  <c r="B18" i="190"/>
  <c r="B18" i="191"/>
  <c r="B18" i="192"/>
  <c r="B18" i="193"/>
  <c r="B18" i="194"/>
  <c r="B18" i="195"/>
  <c r="B18" i="196"/>
  <c r="B18" i="197"/>
  <c r="B18" i="198"/>
  <c r="B18" i="199"/>
  <c r="B18" i="200"/>
  <c r="B18" i="201"/>
  <c r="B18" i="202"/>
  <c r="B18" i="203"/>
  <c r="B18" i="204"/>
  <c r="B18" i="205"/>
  <c r="B18" i="206"/>
  <c r="B18" i="207"/>
  <c r="B18" i="208"/>
  <c r="B18" i="209"/>
  <c r="B18" i="210"/>
  <c r="B18" i="211"/>
  <c r="B18" i="212"/>
  <c r="B18" i="213"/>
  <c r="B18" i="214"/>
  <c r="B18" i="215"/>
  <c r="B18" i="216"/>
  <c r="B18" i="217"/>
  <c r="B18" i="218"/>
  <c r="B18" i="219"/>
  <c r="B18" i="220"/>
  <c r="B18" i="221"/>
  <c r="B18" i="222"/>
  <c r="B18" i="223"/>
  <c r="B18" i="224"/>
  <c r="B18" i="225"/>
  <c r="B18" i="226"/>
  <c r="B18" i="227"/>
  <c r="B18" i="228"/>
  <c r="B18" i="229"/>
  <c r="B18" i="230"/>
  <c r="B18" i="231"/>
  <c r="B18" i="232"/>
  <c r="B18" i="233"/>
  <c r="B18" i="234"/>
  <c r="B18" i="235"/>
  <c r="B18" i="236"/>
  <c r="B18" i="237"/>
  <c r="B18" i="238"/>
  <c r="B18" i="239"/>
  <c r="B18" i="240"/>
  <c r="B18" i="241"/>
  <c r="B18" i="242"/>
  <c r="B18" i="243"/>
  <c r="B18" i="244"/>
  <c r="B18" i="245"/>
  <c r="B18" i="246"/>
  <c r="B18" i="247"/>
  <c r="B18" i="248"/>
  <c r="B18" i="249"/>
  <c r="B18" i="250"/>
  <c r="B18" i="251"/>
  <c r="B18" i="252"/>
  <c r="B18" i="257"/>
  <c r="E13" i="258" l="1"/>
  <c r="E13" i="257"/>
  <c r="E13" i="256"/>
  <c r="E13" i="255"/>
  <c r="E13" i="254"/>
  <c r="E13" i="253"/>
  <c r="E13" i="2"/>
  <c r="E13" i="3"/>
  <c r="E13" i="4"/>
  <c r="E13" i="5"/>
  <c r="E13" i="6"/>
  <c r="E13" i="7"/>
  <c r="E13" i="8"/>
  <c r="E13" i="9"/>
  <c r="E13" i="10"/>
  <c r="E13" i="11"/>
  <c r="E13" i="12"/>
  <c r="E13" i="13"/>
  <c r="E13" i="14"/>
  <c r="E13" i="15"/>
  <c r="E13" i="16"/>
  <c r="E13" i="17"/>
  <c r="E13" i="18"/>
  <c r="E13" i="19"/>
  <c r="E13" i="20"/>
  <c r="E13" i="21"/>
  <c r="E13" i="22"/>
  <c r="E13" i="23"/>
  <c r="E13" i="24"/>
  <c r="E13" i="25"/>
  <c r="E13" i="26"/>
  <c r="E13" i="27"/>
  <c r="E13" i="28"/>
  <c r="E13" i="29"/>
  <c r="E13" i="30"/>
  <c r="E13" i="31"/>
  <c r="E13" i="32"/>
  <c r="E13" i="33"/>
  <c r="E13" i="34"/>
  <c r="E13" i="35"/>
  <c r="E13" i="36"/>
  <c r="E13" i="37"/>
  <c r="E13" i="38"/>
  <c r="E13" i="39"/>
  <c r="E13" i="40"/>
  <c r="E13" i="41"/>
  <c r="E13" i="42"/>
  <c r="E13" i="43"/>
  <c r="E13" i="44"/>
  <c r="E13" i="45"/>
  <c r="E13" i="46"/>
  <c r="E13" i="47"/>
  <c r="E13" i="48"/>
  <c r="E13" i="49"/>
  <c r="E13" i="50"/>
  <c r="E13" i="51"/>
  <c r="E13" i="52"/>
  <c r="E13" i="53"/>
  <c r="E13" i="54"/>
  <c r="E13" i="55"/>
  <c r="E13" i="56"/>
  <c r="E13" i="57"/>
  <c r="E13" i="58"/>
  <c r="E13" i="59"/>
  <c r="E13" i="60"/>
  <c r="E13" i="61"/>
  <c r="E13" i="62"/>
  <c r="E13" i="63"/>
  <c r="E13" i="64"/>
  <c r="E13" i="65"/>
  <c r="E13" i="66"/>
  <c r="E13" i="67"/>
  <c r="E13" i="68"/>
  <c r="E13" i="69"/>
  <c r="E13" i="70"/>
  <c r="E13" i="71"/>
  <c r="E13" i="72"/>
  <c r="E13" i="73"/>
  <c r="E13" i="74"/>
  <c r="E13" i="75"/>
  <c r="E13" i="76"/>
  <c r="E13" i="77"/>
  <c r="E13" i="78"/>
  <c r="E13" i="79"/>
  <c r="E13" i="80"/>
  <c r="E13" i="81"/>
  <c r="E13" i="82"/>
  <c r="E13" i="83"/>
  <c r="E13" i="84"/>
  <c r="E13" i="85"/>
  <c r="E13" i="86"/>
  <c r="E13" i="87"/>
  <c r="E13" i="88"/>
  <c r="E13" i="89"/>
  <c r="E13" i="90"/>
  <c r="E13" i="91"/>
  <c r="E13" i="92"/>
  <c r="E13" i="93"/>
  <c r="E13" i="94"/>
  <c r="E13" i="95"/>
  <c r="E13" i="96"/>
  <c r="E13" i="97"/>
  <c r="E13" i="98"/>
  <c r="E13" i="99"/>
  <c r="E13" i="100"/>
  <c r="E13" i="101"/>
  <c r="E13" i="102"/>
  <c r="E13" i="103"/>
  <c r="E13" i="104"/>
  <c r="E13" i="105"/>
  <c r="E13" i="106"/>
  <c r="E13" i="107"/>
  <c r="E13" i="108"/>
  <c r="E13" i="109"/>
  <c r="E13" i="110"/>
  <c r="E13" i="111"/>
  <c r="E13" i="112"/>
  <c r="E13" i="113"/>
  <c r="E13" i="114"/>
  <c r="E13" i="115"/>
  <c r="E13" i="116"/>
  <c r="E13" i="117"/>
  <c r="E13" i="118"/>
  <c r="E13" i="119"/>
  <c r="E13" i="120"/>
  <c r="E13" i="121"/>
  <c r="E13" i="122"/>
  <c r="E13" i="123"/>
  <c r="E13" i="124"/>
  <c r="E13" i="125"/>
  <c r="E13" i="126"/>
  <c r="E13" i="127"/>
  <c r="E13" i="128"/>
  <c r="E13" i="129"/>
  <c r="E13" i="130"/>
  <c r="E13" i="131"/>
  <c r="E13" i="132"/>
  <c r="E13" i="133"/>
  <c r="E13" i="134"/>
  <c r="E13" i="135"/>
  <c r="E13" i="136"/>
  <c r="E13" i="137"/>
  <c r="E13" i="138"/>
  <c r="E13" i="139"/>
  <c r="E13" i="140"/>
  <c r="E13" i="141"/>
  <c r="E13" i="142"/>
  <c r="E13" i="143"/>
  <c r="E13" i="144"/>
  <c r="E13" i="145"/>
  <c r="E13" i="146"/>
  <c r="E13" i="147"/>
  <c r="E13" i="148"/>
  <c r="E13" i="149"/>
  <c r="E13" i="150"/>
  <c r="E13" i="151"/>
  <c r="E13" i="152"/>
  <c r="E13" i="153"/>
  <c r="E13" i="154"/>
  <c r="E13" i="155"/>
  <c r="E13" i="156"/>
  <c r="E13" i="157"/>
  <c r="E13" i="158"/>
  <c r="E13" i="159"/>
  <c r="E13" i="160"/>
  <c r="E13" i="161"/>
  <c r="E13" i="162"/>
  <c r="E13" i="163"/>
  <c r="E13" i="164"/>
  <c r="E13" i="165"/>
  <c r="E13" i="166"/>
  <c r="E13" i="167"/>
  <c r="E13" i="168"/>
  <c r="E13" i="169"/>
  <c r="E13" i="170"/>
  <c r="E13" i="171"/>
  <c r="E13" i="172"/>
  <c r="E13" i="173"/>
  <c r="E13" i="174"/>
  <c r="E13" i="175"/>
  <c r="E13" i="176"/>
  <c r="E13" i="177"/>
  <c r="E13" i="178"/>
  <c r="E13" i="179"/>
  <c r="E13" i="180"/>
  <c r="E13" i="181"/>
  <c r="E13" i="182"/>
  <c r="E13" i="183"/>
  <c r="E13" i="184"/>
  <c r="E13" i="185"/>
  <c r="E13" i="186"/>
  <c r="E13" i="187"/>
  <c r="E13" i="188"/>
  <c r="E13" i="189"/>
  <c r="E13" i="190"/>
  <c r="E13" i="191"/>
  <c r="E13" i="192"/>
  <c r="E13" i="193"/>
  <c r="E13" i="194"/>
  <c r="E13" i="195"/>
  <c r="E13" i="196"/>
  <c r="E13" i="197"/>
  <c r="E13" i="198"/>
  <c r="E13" i="199"/>
  <c r="E13" i="200"/>
  <c r="E13" i="201"/>
  <c r="E13" i="202"/>
  <c r="E13" i="203"/>
  <c r="E13" i="204"/>
  <c r="E13" i="205"/>
  <c r="E13" i="206"/>
  <c r="E13" i="207"/>
  <c r="E13" i="208"/>
  <c r="E13" i="209"/>
  <c r="E13" i="210"/>
  <c r="E13" i="211"/>
  <c r="E13" i="212"/>
  <c r="E13" i="213"/>
  <c r="E13" i="214"/>
  <c r="E13" i="215"/>
  <c r="E13" i="216"/>
  <c r="E13" i="217"/>
  <c r="E13" i="218"/>
  <c r="E13" i="219"/>
  <c r="E13" i="220"/>
  <c r="E13" i="221"/>
  <c r="E13" i="222"/>
  <c r="E13" i="223"/>
  <c r="E13" i="224"/>
  <c r="E13" i="225"/>
  <c r="E13" i="226"/>
  <c r="E13" i="227"/>
  <c r="E13" i="228"/>
  <c r="E13" i="229"/>
  <c r="E13" i="230"/>
  <c r="E13" i="231"/>
  <c r="E13" i="232"/>
  <c r="E13" i="233"/>
  <c r="E13" i="234"/>
  <c r="E13" i="235"/>
  <c r="E13" i="236"/>
  <c r="E13" i="237"/>
  <c r="E13" i="238"/>
  <c r="E13" i="239"/>
  <c r="E13" i="240"/>
  <c r="E13" i="241"/>
  <c r="E13" i="242"/>
  <c r="E13" i="243"/>
  <c r="E13" i="244"/>
  <c r="E13" i="245"/>
  <c r="E13" i="246"/>
  <c r="E13" i="247"/>
  <c r="E13" i="248"/>
  <c r="E13" i="249"/>
  <c r="E13" i="250"/>
  <c r="E13" i="251"/>
  <c r="E13" i="252"/>
  <c r="E13" i="1"/>
  <c r="E12" i="258"/>
  <c r="E12" i="257"/>
  <c r="E12" i="256"/>
  <c r="E12" i="255"/>
  <c r="E12" i="254"/>
  <c r="E12" i="253"/>
  <c r="E12" i="2"/>
  <c r="E12" i="3"/>
  <c r="E12" i="4"/>
  <c r="E12" i="5"/>
  <c r="E12" i="6"/>
  <c r="E12" i="7"/>
  <c r="E12" i="8"/>
  <c r="E12" i="9"/>
  <c r="E12" i="10"/>
  <c r="E12" i="11"/>
  <c r="E12" i="12"/>
  <c r="E12" i="13"/>
  <c r="E12" i="14"/>
  <c r="E12" i="15"/>
  <c r="E12" i="16"/>
  <c r="E12" i="17"/>
  <c r="E12" i="18"/>
  <c r="E12" i="19"/>
  <c r="E12" i="20"/>
  <c r="E12" i="21"/>
  <c r="E12" i="22"/>
  <c r="E12" i="23"/>
  <c r="E12" i="24"/>
  <c r="E12" i="25"/>
  <c r="E12" i="26"/>
  <c r="E12" i="27"/>
  <c r="E12" i="28"/>
  <c r="E12" i="29"/>
  <c r="E12" i="30"/>
  <c r="E12" i="31"/>
  <c r="E12" i="32"/>
  <c r="E12" i="33"/>
  <c r="E12" i="34"/>
  <c r="E12" i="35"/>
  <c r="E12" i="36"/>
  <c r="E12" i="37"/>
  <c r="E12" i="38"/>
  <c r="E12" i="39"/>
  <c r="E12" i="40"/>
  <c r="E12" i="41"/>
  <c r="E12" i="42"/>
  <c r="E12" i="43"/>
  <c r="E12" i="44"/>
  <c r="E12" i="45"/>
  <c r="E12" i="46"/>
  <c r="E12" i="47"/>
  <c r="E12" i="48"/>
  <c r="E12" i="49"/>
  <c r="E12" i="50"/>
  <c r="E12" i="51"/>
  <c r="E12" i="52"/>
  <c r="E12" i="53"/>
  <c r="E12" i="54"/>
  <c r="E12" i="55"/>
  <c r="E12" i="56"/>
  <c r="E12" i="57"/>
  <c r="E12" i="58"/>
  <c r="E12" i="59"/>
  <c r="E12" i="60"/>
  <c r="E12" i="61"/>
  <c r="E12" i="62"/>
  <c r="E12" i="63"/>
  <c r="E12" i="64"/>
  <c r="E12" i="65"/>
  <c r="E12" i="66"/>
  <c r="E12" i="67"/>
  <c r="E12" i="68"/>
  <c r="E12" i="69"/>
  <c r="E12" i="70"/>
  <c r="E12" i="71"/>
  <c r="E12" i="72"/>
  <c r="E12" i="73"/>
  <c r="E12" i="74"/>
  <c r="E12" i="75"/>
  <c r="E12" i="76"/>
  <c r="E12" i="77"/>
  <c r="E12" i="78"/>
  <c r="E12" i="79"/>
  <c r="E12" i="80"/>
  <c r="E12" i="81"/>
  <c r="E12" i="82"/>
  <c r="E12" i="83"/>
  <c r="E12" i="84"/>
  <c r="E12" i="85"/>
  <c r="E12" i="86"/>
  <c r="E12" i="87"/>
  <c r="E12" i="88"/>
  <c r="E12" i="89"/>
  <c r="E12" i="90"/>
  <c r="E12" i="91"/>
  <c r="E12" i="92"/>
  <c r="E12" i="93"/>
  <c r="E12" i="94"/>
  <c r="E12" i="95"/>
  <c r="E12" i="96"/>
  <c r="E12" i="97"/>
  <c r="E12" i="98"/>
  <c r="E12" i="99"/>
  <c r="E12" i="100"/>
  <c r="E12" i="101"/>
  <c r="E12" i="102"/>
  <c r="E12" i="103"/>
  <c r="E12" i="104"/>
  <c r="E12" i="105"/>
  <c r="E12" i="106"/>
  <c r="E12" i="107"/>
  <c r="E12" i="108"/>
  <c r="E12" i="109"/>
  <c r="E12" i="110"/>
  <c r="E12" i="111"/>
  <c r="E12" i="112"/>
  <c r="E12" i="113"/>
  <c r="E12" i="114"/>
  <c r="E12" i="115"/>
  <c r="E12" i="116"/>
  <c r="E12" i="117"/>
  <c r="E12" i="118"/>
  <c r="E12" i="119"/>
  <c r="E12" i="120"/>
  <c r="E12" i="121"/>
  <c r="E12" i="122"/>
  <c r="E12" i="123"/>
  <c r="E12" i="124"/>
  <c r="E12" i="125"/>
  <c r="E12" i="126"/>
  <c r="E12" i="127"/>
  <c r="E12" i="128"/>
  <c r="E12" i="129"/>
  <c r="E12" i="130"/>
  <c r="E12" i="131"/>
  <c r="E12" i="132"/>
  <c r="E12" i="133"/>
  <c r="E12" i="134"/>
  <c r="E12" i="135"/>
  <c r="E12" i="136"/>
  <c r="E12" i="137"/>
  <c r="E12" i="138"/>
  <c r="E12" i="139"/>
  <c r="E12" i="140"/>
  <c r="E12" i="141"/>
  <c r="E12" i="142"/>
  <c r="E12" i="143"/>
  <c r="E12" i="144"/>
  <c r="E12" i="145"/>
  <c r="E12" i="146"/>
  <c r="E12" i="147"/>
  <c r="E12" i="148"/>
  <c r="E12" i="149"/>
  <c r="E12" i="150"/>
  <c r="E12" i="151"/>
  <c r="E12" i="152"/>
  <c r="E12" i="153"/>
  <c r="E12" i="154"/>
  <c r="E12" i="155"/>
  <c r="E12" i="156"/>
  <c r="E12" i="157"/>
  <c r="E12" i="158"/>
  <c r="E12" i="159"/>
  <c r="E12" i="160"/>
  <c r="E12" i="161"/>
  <c r="E12" i="162"/>
  <c r="E12" i="163"/>
  <c r="E12" i="164"/>
  <c r="E12" i="165"/>
  <c r="E12" i="166"/>
  <c r="E12" i="167"/>
  <c r="E12" i="168"/>
  <c r="E12" i="169"/>
  <c r="E12" i="170"/>
  <c r="E12" i="171"/>
  <c r="E12" i="172"/>
  <c r="E12" i="173"/>
  <c r="E12" i="174"/>
  <c r="E12" i="175"/>
  <c r="E12" i="176"/>
  <c r="E12" i="177"/>
  <c r="E12" i="178"/>
  <c r="E12" i="179"/>
  <c r="E12" i="180"/>
  <c r="E12" i="181"/>
  <c r="E12" i="182"/>
  <c r="E12" i="183"/>
  <c r="E12" i="184"/>
  <c r="E12" i="185"/>
  <c r="E12" i="186"/>
  <c r="E12" i="187"/>
  <c r="E12" i="188"/>
  <c r="E12" i="189"/>
  <c r="E12" i="190"/>
  <c r="E12" i="191"/>
  <c r="E12" i="192"/>
  <c r="E12" i="193"/>
  <c r="E12" i="194"/>
  <c r="E12" i="195"/>
  <c r="E12" i="196"/>
  <c r="E12" i="197"/>
  <c r="E12" i="198"/>
  <c r="E12" i="199"/>
  <c r="E12" i="200"/>
  <c r="E12" i="201"/>
  <c r="E12" i="202"/>
  <c r="E12" i="203"/>
  <c r="E12" i="204"/>
  <c r="E12" i="205"/>
  <c r="E12" i="206"/>
  <c r="E12" i="207"/>
  <c r="E12" i="208"/>
  <c r="E12" i="209"/>
  <c r="E12" i="210"/>
  <c r="E12" i="211"/>
  <c r="E12" i="212"/>
  <c r="E12" i="213"/>
  <c r="E12" i="214"/>
  <c r="E12" i="215"/>
  <c r="E12" i="216"/>
  <c r="E12" i="217"/>
  <c r="E12" i="218"/>
  <c r="E12" i="219"/>
  <c r="E12" i="220"/>
  <c r="E12" i="221"/>
  <c r="E12" i="222"/>
  <c r="E12" i="223"/>
  <c r="E12" i="224"/>
  <c r="E12" i="225"/>
  <c r="E12" i="226"/>
  <c r="E12" i="227"/>
  <c r="E12" i="228"/>
  <c r="E12" i="229"/>
  <c r="E12" i="230"/>
  <c r="E12" i="231"/>
  <c r="E12" i="232"/>
  <c r="E12" i="233"/>
  <c r="E12" i="234"/>
  <c r="E12" i="235"/>
  <c r="E12" i="236"/>
  <c r="E12" i="237"/>
  <c r="E12" i="238"/>
  <c r="E12" i="239"/>
  <c r="E12" i="240"/>
  <c r="E12" i="241"/>
  <c r="E12" i="242"/>
  <c r="E12" i="243"/>
  <c r="E12" i="244"/>
  <c r="E12" i="245"/>
  <c r="E12" i="246"/>
  <c r="E12" i="247"/>
  <c r="E12" i="248"/>
  <c r="E12" i="249"/>
  <c r="E12" i="250"/>
  <c r="E12" i="251"/>
  <c r="E12" i="252"/>
  <c r="E12" i="1"/>
  <c r="E11" i="258"/>
  <c r="E11" i="257"/>
  <c r="E11" i="256"/>
  <c r="E11" i="255"/>
  <c r="E11" i="254"/>
  <c r="E11" i="253"/>
  <c r="E11" i="2"/>
  <c r="E11" i="3"/>
  <c r="E11" i="4"/>
  <c r="E11" i="5"/>
  <c r="E11" i="6"/>
  <c r="E11" i="7"/>
  <c r="E11" i="8"/>
  <c r="E11" i="9"/>
  <c r="E11" i="10"/>
  <c r="E11" i="11"/>
  <c r="E11" i="12"/>
  <c r="E11" i="13"/>
  <c r="E11" i="14"/>
  <c r="E11" i="15"/>
  <c r="E11" i="16"/>
  <c r="E11" i="17"/>
  <c r="E11" i="18"/>
  <c r="E11" i="19"/>
  <c r="E11" i="20"/>
  <c r="E11" i="21"/>
  <c r="E11" i="22"/>
  <c r="E11" i="23"/>
  <c r="E11" i="24"/>
  <c r="E11" i="25"/>
  <c r="E11" i="26"/>
  <c r="E11" i="27"/>
  <c r="E11" i="28"/>
  <c r="E11" i="29"/>
  <c r="E11" i="30"/>
  <c r="E11" i="31"/>
  <c r="E11" i="32"/>
  <c r="E11" i="33"/>
  <c r="E11" i="34"/>
  <c r="E11" i="35"/>
  <c r="E11" i="36"/>
  <c r="E11" i="37"/>
  <c r="E11" i="38"/>
  <c r="E11" i="39"/>
  <c r="E11" i="40"/>
  <c r="E11" i="41"/>
  <c r="E11" i="42"/>
  <c r="E11" i="43"/>
  <c r="E11" i="44"/>
  <c r="E11" i="45"/>
  <c r="E11" i="46"/>
  <c r="E11" i="47"/>
  <c r="E11" i="48"/>
  <c r="E11" i="49"/>
  <c r="E11" i="50"/>
  <c r="E11" i="51"/>
  <c r="E11" i="52"/>
  <c r="E11" i="53"/>
  <c r="E11" i="54"/>
  <c r="E11" i="55"/>
  <c r="E11" i="56"/>
  <c r="E11" i="57"/>
  <c r="E11" i="58"/>
  <c r="E11" i="59"/>
  <c r="E11" i="60"/>
  <c r="E11" i="61"/>
  <c r="E11" i="62"/>
  <c r="E11" i="63"/>
  <c r="E11" i="64"/>
  <c r="E11" i="65"/>
  <c r="E11" i="66"/>
  <c r="E11" i="67"/>
  <c r="E11" i="68"/>
  <c r="E11" i="69"/>
  <c r="E11" i="70"/>
  <c r="E11" i="71"/>
  <c r="E11" i="72"/>
  <c r="E11" i="73"/>
  <c r="E11" i="74"/>
  <c r="E11" i="75"/>
  <c r="E11" i="76"/>
  <c r="E11" i="77"/>
  <c r="E11" i="78"/>
  <c r="E11" i="79"/>
  <c r="E11" i="80"/>
  <c r="E11" i="81"/>
  <c r="E11" i="82"/>
  <c r="E11" i="83"/>
  <c r="E11" i="84"/>
  <c r="E11" i="85"/>
  <c r="E11" i="86"/>
  <c r="E11" i="87"/>
  <c r="E11" i="88"/>
  <c r="E11" i="89"/>
  <c r="E11" i="90"/>
  <c r="E11" i="91"/>
  <c r="E11" i="92"/>
  <c r="E11" i="93"/>
  <c r="E11" i="94"/>
  <c r="E11" i="95"/>
  <c r="E11" i="96"/>
  <c r="E11" i="97"/>
  <c r="E11" i="98"/>
  <c r="E11" i="99"/>
  <c r="E11" i="100"/>
  <c r="E11" i="101"/>
  <c r="E11" i="102"/>
  <c r="E11" i="103"/>
  <c r="E11" i="104"/>
  <c r="E11" i="105"/>
  <c r="E11" i="106"/>
  <c r="E11" i="107"/>
  <c r="E11" i="108"/>
  <c r="E11" i="109"/>
  <c r="E11" i="110"/>
  <c r="E11" i="111"/>
  <c r="E11" i="112"/>
  <c r="E11" i="113"/>
  <c r="E11" i="114"/>
  <c r="E11" i="115"/>
  <c r="E11" i="116"/>
  <c r="E11" i="117"/>
  <c r="E11" i="118"/>
  <c r="E11" i="119"/>
  <c r="E11" i="120"/>
  <c r="E11" i="121"/>
  <c r="E11" i="122"/>
  <c r="E11" i="123"/>
  <c r="E11" i="124"/>
  <c r="E11" i="125"/>
  <c r="E11" i="126"/>
  <c r="E11" i="127"/>
  <c r="E11" i="128"/>
  <c r="E11" i="129"/>
  <c r="E11" i="130"/>
  <c r="E11" i="131"/>
  <c r="E11" i="132"/>
  <c r="E11" i="133"/>
  <c r="E11" i="134"/>
  <c r="E11" i="135"/>
  <c r="E11" i="136"/>
  <c r="E11" i="137"/>
  <c r="E11" i="138"/>
  <c r="E11" i="139"/>
  <c r="E11" i="140"/>
  <c r="E11" i="141"/>
  <c r="E11" i="142"/>
  <c r="E11" i="143"/>
  <c r="E11" i="144"/>
  <c r="E11" i="145"/>
  <c r="E11" i="146"/>
  <c r="E11" i="147"/>
  <c r="E11" i="148"/>
  <c r="E11" i="149"/>
  <c r="E11" i="150"/>
  <c r="E11" i="151"/>
  <c r="E11" i="152"/>
  <c r="E11" i="153"/>
  <c r="E11" i="154"/>
  <c r="E11" i="155"/>
  <c r="E11" i="156"/>
  <c r="E11" i="157"/>
  <c r="E11" i="158"/>
  <c r="E11" i="159"/>
  <c r="E11" i="160"/>
  <c r="E11" i="161"/>
  <c r="E11" i="162"/>
  <c r="E11" i="163"/>
  <c r="E11" i="164"/>
  <c r="E11" i="165"/>
  <c r="E11" i="166"/>
  <c r="E11" i="167"/>
  <c r="E11" i="168"/>
  <c r="E11" i="169"/>
  <c r="E11" i="170"/>
  <c r="E11" i="171"/>
  <c r="E11" i="172"/>
  <c r="E11" i="173"/>
  <c r="E11" i="174"/>
  <c r="E11" i="175"/>
  <c r="E11" i="176"/>
  <c r="E11" i="177"/>
  <c r="E11" i="178"/>
  <c r="E11" i="179"/>
  <c r="E11" i="180"/>
  <c r="E11" i="181"/>
  <c r="E11" i="182"/>
  <c r="E11" i="183"/>
  <c r="E11" i="184"/>
  <c r="E11" i="185"/>
  <c r="E11" i="186"/>
  <c r="E11" i="187"/>
  <c r="E11" i="188"/>
  <c r="E11" i="189"/>
  <c r="E11" i="190"/>
  <c r="E11" i="191"/>
  <c r="E11" i="192"/>
  <c r="E11" i="193"/>
  <c r="E11" i="194"/>
  <c r="E11" i="195"/>
  <c r="E11" i="196"/>
  <c r="E11" i="197"/>
  <c r="E11" i="198"/>
  <c r="E11" i="199"/>
  <c r="E11" i="200"/>
  <c r="E11" i="201"/>
  <c r="E11" i="202"/>
  <c r="E11" i="203"/>
  <c r="E11" i="204"/>
  <c r="E11" i="205"/>
  <c r="E11" i="206"/>
  <c r="E11" i="207"/>
  <c r="E11" i="208"/>
  <c r="E11" i="209"/>
  <c r="E11" i="210"/>
  <c r="E11" i="211"/>
  <c r="E11" i="212"/>
  <c r="E11" i="213"/>
  <c r="E11" i="214"/>
  <c r="E11" i="215"/>
  <c r="E11" i="216"/>
  <c r="E11" i="217"/>
  <c r="E11" i="218"/>
  <c r="E11" i="219"/>
  <c r="E11" i="220"/>
  <c r="E11" i="221"/>
  <c r="E11" i="222"/>
  <c r="E11" i="223"/>
  <c r="E11" i="224"/>
  <c r="E11" i="225"/>
  <c r="E11" i="226"/>
  <c r="E11" i="227"/>
  <c r="E11" i="228"/>
  <c r="E11" i="229"/>
  <c r="E11" i="230"/>
  <c r="E11" i="231"/>
  <c r="E11" i="232"/>
  <c r="E11" i="233"/>
  <c r="E11" i="234"/>
  <c r="E11" i="235"/>
  <c r="E11" i="236"/>
  <c r="E11" i="237"/>
  <c r="E11" i="238"/>
  <c r="E11" i="239"/>
  <c r="E11" i="240"/>
  <c r="E11" i="241"/>
  <c r="E11" i="242"/>
  <c r="E11" i="243"/>
  <c r="E11" i="244"/>
  <c r="E11" i="245"/>
  <c r="E11" i="246"/>
  <c r="E11" i="247"/>
  <c r="E11" i="248"/>
  <c r="E11" i="249"/>
  <c r="E11" i="250"/>
  <c r="E11" i="251"/>
  <c r="E11" i="252"/>
  <c r="E11" i="1"/>
  <c r="E10" i="258"/>
  <c r="E10" i="257"/>
  <c r="E10" i="256"/>
  <c r="E10" i="255"/>
  <c r="E10" i="254"/>
  <c r="E10" i="253"/>
  <c r="E10" i="2"/>
  <c r="E10" i="3"/>
  <c r="E10" i="4"/>
  <c r="E10" i="5"/>
  <c r="E10" i="6"/>
  <c r="E10" i="7"/>
  <c r="E10" i="8"/>
  <c r="E10" i="9"/>
  <c r="E10" i="10"/>
  <c r="E10" i="11"/>
  <c r="E10" i="12"/>
  <c r="E10" i="13"/>
  <c r="E10" i="14"/>
  <c r="E10" i="15"/>
  <c r="E10" i="16"/>
  <c r="E10" i="17"/>
  <c r="E10" i="18"/>
  <c r="E10" i="19"/>
  <c r="E10" i="20"/>
  <c r="E10" i="21"/>
  <c r="E10" i="22"/>
  <c r="E10" i="23"/>
  <c r="E10" i="24"/>
  <c r="E10" i="25"/>
  <c r="E10" i="26"/>
  <c r="E10" i="27"/>
  <c r="E10" i="28"/>
  <c r="E10" i="29"/>
  <c r="E10" i="30"/>
  <c r="E10" i="31"/>
  <c r="E10" i="32"/>
  <c r="E10" i="33"/>
  <c r="E10" i="34"/>
  <c r="E10" i="35"/>
  <c r="E10" i="36"/>
  <c r="E10" i="37"/>
  <c r="E10" i="38"/>
  <c r="E10" i="39"/>
  <c r="E10" i="40"/>
  <c r="E10" i="41"/>
  <c r="E10" i="42"/>
  <c r="E10" i="43"/>
  <c r="E10" i="44"/>
  <c r="E10" i="45"/>
  <c r="E10" i="46"/>
  <c r="E10" i="47"/>
  <c r="E10" i="48"/>
  <c r="E10" i="49"/>
  <c r="E10" i="50"/>
  <c r="E10" i="51"/>
  <c r="E10" i="52"/>
  <c r="E10" i="53"/>
  <c r="E10" i="54"/>
  <c r="E10" i="55"/>
  <c r="E10" i="56"/>
  <c r="E10" i="57"/>
  <c r="E10" i="58"/>
  <c r="E10" i="59"/>
  <c r="E10" i="60"/>
  <c r="E10" i="61"/>
  <c r="E10" i="62"/>
  <c r="E10" i="63"/>
  <c r="E10" i="64"/>
  <c r="E10" i="65"/>
  <c r="E10" i="66"/>
  <c r="E10" i="67"/>
  <c r="E10" i="68"/>
  <c r="E10" i="69"/>
  <c r="E10" i="70"/>
  <c r="E10" i="71"/>
  <c r="E10" i="72"/>
  <c r="E10" i="73"/>
  <c r="E10" i="74"/>
  <c r="E10" i="75"/>
  <c r="E10" i="76"/>
  <c r="E10" i="77"/>
  <c r="E10" i="78"/>
  <c r="E10" i="79"/>
  <c r="E10" i="80"/>
  <c r="E10" i="81"/>
  <c r="E10" i="82"/>
  <c r="E10" i="83"/>
  <c r="E10" i="84"/>
  <c r="E10" i="85"/>
  <c r="E10" i="86"/>
  <c r="E10" i="87"/>
  <c r="E10" i="88"/>
  <c r="E10" i="89"/>
  <c r="E10" i="90"/>
  <c r="E10" i="91"/>
  <c r="E10" i="92"/>
  <c r="E10" i="93"/>
  <c r="E10" i="94"/>
  <c r="E10" i="95"/>
  <c r="E10" i="96"/>
  <c r="E10" i="97"/>
  <c r="E10" i="98"/>
  <c r="E10" i="99"/>
  <c r="E10" i="100"/>
  <c r="E10" i="101"/>
  <c r="E10" i="102"/>
  <c r="E10" i="103"/>
  <c r="E10" i="104"/>
  <c r="E10" i="105"/>
  <c r="E10" i="106"/>
  <c r="E10" i="107"/>
  <c r="E10" i="108"/>
  <c r="E10" i="109"/>
  <c r="E10" i="110"/>
  <c r="E10" i="111"/>
  <c r="E10" i="112"/>
  <c r="E10" i="113"/>
  <c r="E10" i="114"/>
  <c r="E10" i="115"/>
  <c r="E10" i="116"/>
  <c r="E10" i="117"/>
  <c r="E10" i="118"/>
  <c r="E10" i="119"/>
  <c r="E10" i="120"/>
  <c r="E10" i="121"/>
  <c r="E10" i="122"/>
  <c r="E10" i="123"/>
  <c r="E10" i="124"/>
  <c r="E10" i="125"/>
  <c r="E10" i="126"/>
  <c r="E10" i="127"/>
  <c r="E10" i="128"/>
  <c r="E10" i="129"/>
  <c r="E10" i="130"/>
  <c r="E10" i="131"/>
  <c r="E10" i="132"/>
  <c r="E10" i="133"/>
  <c r="E10" i="134"/>
  <c r="E10" i="135"/>
  <c r="E10" i="136"/>
  <c r="E10" i="137"/>
  <c r="E10" i="138"/>
  <c r="E10" i="139"/>
  <c r="E10" i="140"/>
  <c r="E10" i="141"/>
  <c r="E10" i="142"/>
  <c r="E10" i="143"/>
  <c r="E10" i="144"/>
  <c r="E10" i="145"/>
  <c r="E10" i="146"/>
  <c r="E10" i="147"/>
  <c r="E10" i="148"/>
  <c r="E10" i="149"/>
  <c r="E10" i="150"/>
  <c r="E10" i="151"/>
  <c r="E10" i="152"/>
  <c r="E10" i="153"/>
  <c r="E10" i="154"/>
  <c r="E10" i="155"/>
  <c r="E10" i="156"/>
  <c r="E10" i="157"/>
  <c r="E10" i="158"/>
  <c r="E10" i="159"/>
  <c r="E10" i="160"/>
  <c r="E10" i="161"/>
  <c r="E10" i="162"/>
  <c r="E10" i="163"/>
  <c r="E10" i="164"/>
  <c r="E10" i="165"/>
  <c r="E10" i="166"/>
  <c r="E10" i="167"/>
  <c r="E10" i="168"/>
  <c r="E10" i="169"/>
  <c r="E10" i="170"/>
  <c r="E10" i="171"/>
  <c r="E10" i="172"/>
  <c r="E10" i="173"/>
  <c r="E10" i="174"/>
  <c r="E10" i="175"/>
  <c r="E10" i="176"/>
  <c r="E10" i="177"/>
  <c r="E10" i="178"/>
  <c r="E10" i="179"/>
  <c r="E10" i="180"/>
  <c r="E10" i="181"/>
  <c r="E10" i="182"/>
  <c r="E10" i="183"/>
  <c r="E10" i="184"/>
  <c r="E10" i="185"/>
  <c r="E10" i="186"/>
  <c r="E10" i="187"/>
  <c r="E10" i="188"/>
  <c r="E10" i="189"/>
  <c r="E10" i="190"/>
  <c r="E10" i="191"/>
  <c r="E10" i="192"/>
  <c r="E10" i="193"/>
  <c r="E10" i="194"/>
  <c r="E10" i="195"/>
  <c r="E10" i="196"/>
  <c r="E10" i="197"/>
  <c r="E10" i="198"/>
  <c r="E10" i="199"/>
  <c r="E10" i="200"/>
  <c r="E10" i="201"/>
  <c r="E10" i="202"/>
  <c r="E10" i="203"/>
  <c r="E10" i="204"/>
  <c r="E10" i="205"/>
  <c r="E10" i="206"/>
  <c r="E10" i="207"/>
  <c r="E10" i="208"/>
  <c r="E10" i="209"/>
  <c r="E10" i="210"/>
  <c r="E10" i="211"/>
  <c r="E10" i="212"/>
  <c r="E10" i="213"/>
  <c r="E10" i="214"/>
  <c r="E10" i="215"/>
  <c r="E10" i="216"/>
  <c r="E10" i="217"/>
  <c r="E10" i="218"/>
  <c r="E10" i="219"/>
  <c r="E10" i="220"/>
  <c r="E10" i="221"/>
  <c r="E10" i="222"/>
  <c r="E10" i="223"/>
  <c r="E10" i="224"/>
  <c r="E10" i="225"/>
  <c r="E10" i="226"/>
  <c r="E10" i="227"/>
  <c r="E10" i="228"/>
  <c r="E10" i="229"/>
  <c r="E10" i="230"/>
  <c r="E10" i="231"/>
  <c r="E10" i="232"/>
  <c r="E10" i="233"/>
  <c r="E10" i="234"/>
  <c r="E10" i="235"/>
  <c r="E10" i="236"/>
  <c r="E10" i="237"/>
  <c r="E10" i="238"/>
  <c r="E10" i="239"/>
  <c r="E10" i="240"/>
  <c r="E10" i="241"/>
  <c r="E10" i="242"/>
  <c r="E10" i="243"/>
  <c r="E10" i="244"/>
  <c r="E10" i="245"/>
  <c r="E10" i="246"/>
  <c r="E10" i="247"/>
  <c r="E10" i="248"/>
  <c r="E10" i="249"/>
  <c r="E10" i="250"/>
  <c r="E10" i="251"/>
  <c r="E10" i="252"/>
  <c r="E10" i="1"/>
  <c r="E9" i="258"/>
  <c r="E9" i="257"/>
  <c r="E9" i="256"/>
  <c r="E9" i="255"/>
  <c r="E9" i="254"/>
  <c r="E9" i="253"/>
  <c r="E9" i="2"/>
  <c r="E9" i="3"/>
  <c r="E9" i="4"/>
  <c r="E9" i="5"/>
  <c r="E9" i="6"/>
  <c r="E9" i="7"/>
  <c r="E9" i="8"/>
  <c r="E9" i="9"/>
  <c r="E9" i="10"/>
  <c r="E9" i="11"/>
  <c r="E9" i="12"/>
  <c r="E9" i="13"/>
  <c r="E9" i="14"/>
  <c r="E9" i="15"/>
  <c r="E9" i="16"/>
  <c r="E9" i="17"/>
  <c r="E9" i="18"/>
  <c r="E9" i="19"/>
  <c r="E9" i="20"/>
  <c r="E9" i="21"/>
  <c r="E9" i="22"/>
  <c r="E9" i="23"/>
  <c r="E9" i="24"/>
  <c r="E9" i="25"/>
  <c r="E9" i="26"/>
  <c r="E9" i="27"/>
  <c r="E9" i="28"/>
  <c r="E9" i="29"/>
  <c r="E9" i="30"/>
  <c r="E9" i="31"/>
  <c r="E9" i="32"/>
  <c r="E9" i="33"/>
  <c r="E9" i="34"/>
  <c r="E9" i="35"/>
  <c r="E9" i="36"/>
  <c r="E9" i="37"/>
  <c r="E9" i="38"/>
  <c r="E9" i="39"/>
  <c r="E9" i="40"/>
  <c r="E9" i="41"/>
  <c r="E9" i="42"/>
  <c r="E9" i="43"/>
  <c r="E9" i="44"/>
  <c r="E9" i="45"/>
  <c r="E9" i="46"/>
  <c r="E9" i="47"/>
  <c r="E9" i="48"/>
  <c r="E9" i="49"/>
  <c r="E9" i="50"/>
  <c r="E9" i="51"/>
  <c r="E9" i="52"/>
  <c r="E9" i="53"/>
  <c r="E9" i="54"/>
  <c r="E9" i="55"/>
  <c r="E9" i="56"/>
  <c r="E9" i="57"/>
  <c r="E9" i="58"/>
  <c r="E9" i="59"/>
  <c r="E9" i="60"/>
  <c r="E9" i="61"/>
  <c r="E9" i="62"/>
  <c r="E9" i="63"/>
  <c r="E9" i="64"/>
  <c r="E9" i="65"/>
  <c r="E9" i="66"/>
  <c r="E9" i="67"/>
  <c r="E9" i="68"/>
  <c r="E9" i="69"/>
  <c r="E9" i="70"/>
  <c r="E9" i="71"/>
  <c r="E9" i="72"/>
  <c r="E9" i="73"/>
  <c r="E9" i="74"/>
  <c r="E9" i="75"/>
  <c r="E9" i="76"/>
  <c r="E9" i="77"/>
  <c r="E9" i="78"/>
  <c r="E9" i="79"/>
  <c r="E9" i="80"/>
  <c r="E9" i="81"/>
  <c r="E9" i="82"/>
  <c r="E9" i="83"/>
  <c r="E9" i="84"/>
  <c r="E9" i="85"/>
  <c r="E9" i="86"/>
  <c r="E9" i="87"/>
  <c r="E9" i="88"/>
  <c r="E9" i="89"/>
  <c r="E9" i="90"/>
  <c r="E9" i="91"/>
  <c r="E9" i="92"/>
  <c r="E9" i="93"/>
  <c r="E9" i="94"/>
  <c r="E9" i="95"/>
  <c r="E9" i="96"/>
  <c r="E9" i="97"/>
  <c r="E9" i="98"/>
  <c r="E9" i="99"/>
  <c r="E9" i="100"/>
  <c r="E9" i="101"/>
  <c r="E9" i="102"/>
  <c r="E9" i="103"/>
  <c r="E9" i="104"/>
  <c r="E9" i="105"/>
  <c r="E9" i="106"/>
  <c r="E9" i="107"/>
  <c r="E9" i="108"/>
  <c r="E9" i="109"/>
  <c r="E9" i="110"/>
  <c r="E9" i="111"/>
  <c r="E9" i="112"/>
  <c r="E9" i="113"/>
  <c r="E9" i="114"/>
  <c r="E9" i="115"/>
  <c r="E9" i="116"/>
  <c r="E9" i="117"/>
  <c r="E9" i="118"/>
  <c r="E9" i="119"/>
  <c r="E9" i="120"/>
  <c r="E9" i="121"/>
  <c r="E9" i="122"/>
  <c r="E9" i="123"/>
  <c r="E9" i="124"/>
  <c r="E9" i="125"/>
  <c r="E9" i="126"/>
  <c r="E9" i="127"/>
  <c r="E9" i="128"/>
  <c r="E9" i="129"/>
  <c r="E9" i="130"/>
  <c r="E9" i="131"/>
  <c r="E9" i="132"/>
  <c r="E9" i="133"/>
  <c r="E9" i="134"/>
  <c r="E9" i="135"/>
  <c r="E9" i="136"/>
  <c r="E9" i="137"/>
  <c r="E9" i="138"/>
  <c r="E9" i="139"/>
  <c r="E9" i="140"/>
  <c r="E9" i="141"/>
  <c r="E9" i="142"/>
  <c r="E9" i="143"/>
  <c r="E9" i="144"/>
  <c r="E9" i="145"/>
  <c r="E9" i="146"/>
  <c r="E9" i="147"/>
  <c r="E9" i="148"/>
  <c r="E9" i="149"/>
  <c r="E9" i="150"/>
  <c r="E9" i="151"/>
  <c r="E9" i="152"/>
  <c r="E9" i="153"/>
  <c r="E9" i="154"/>
  <c r="E9" i="155"/>
  <c r="E9" i="156"/>
  <c r="E9" i="157"/>
  <c r="E9" i="158"/>
  <c r="E9" i="159"/>
  <c r="E9" i="160"/>
  <c r="E9" i="161"/>
  <c r="E9" i="162"/>
  <c r="E9" i="163"/>
  <c r="E9" i="164"/>
  <c r="E9" i="165"/>
  <c r="E9" i="166"/>
  <c r="E9" i="167"/>
  <c r="E9" i="168"/>
  <c r="E9" i="169"/>
  <c r="E9" i="170"/>
  <c r="E9" i="171"/>
  <c r="E9" i="172"/>
  <c r="E9" i="173"/>
  <c r="E9" i="174"/>
  <c r="E9" i="175"/>
  <c r="E9" i="176"/>
  <c r="E9" i="177"/>
  <c r="E9" i="178"/>
  <c r="E9" i="179"/>
  <c r="E9" i="180"/>
  <c r="E9" i="181"/>
  <c r="E9" i="182"/>
  <c r="E9" i="183"/>
  <c r="E9" i="184"/>
  <c r="E9" i="185"/>
  <c r="E9" i="186"/>
  <c r="E9" i="187"/>
  <c r="E9" i="188"/>
  <c r="E9" i="189"/>
  <c r="E9" i="190"/>
  <c r="E9" i="191"/>
  <c r="E9" i="192"/>
  <c r="E9" i="193"/>
  <c r="E9" i="194"/>
  <c r="E9" i="195"/>
  <c r="E9" i="196"/>
  <c r="E9" i="197"/>
  <c r="E9" i="198"/>
  <c r="E9" i="199"/>
  <c r="E9" i="200"/>
  <c r="E9" i="201"/>
  <c r="E9" i="202"/>
  <c r="E9" i="203"/>
  <c r="E9" i="204"/>
  <c r="E9" i="205"/>
  <c r="E9" i="206"/>
  <c r="E9" i="207"/>
  <c r="E9" i="208"/>
  <c r="E9" i="209"/>
  <c r="E9" i="210"/>
  <c r="E9" i="211"/>
  <c r="E9" i="212"/>
  <c r="E9" i="213"/>
  <c r="E9" i="214"/>
  <c r="E9" i="215"/>
  <c r="E9" i="216"/>
  <c r="E9" i="217"/>
  <c r="E9" i="218"/>
  <c r="E9" i="219"/>
  <c r="E9" i="220"/>
  <c r="E9" i="221"/>
  <c r="E9" i="222"/>
  <c r="E9" i="223"/>
  <c r="E9" i="224"/>
  <c r="E9" i="225"/>
  <c r="E9" i="226"/>
  <c r="E9" i="227"/>
  <c r="E9" i="228"/>
  <c r="E9" i="229"/>
  <c r="E9" i="230"/>
  <c r="E9" i="231"/>
  <c r="E9" i="232"/>
  <c r="E9" i="233"/>
  <c r="E9" i="234"/>
  <c r="E9" i="235"/>
  <c r="E9" i="236"/>
  <c r="E9" i="237"/>
  <c r="E9" i="238"/>
  <c r="E9" i="239"/>
  <c r="E9" i="240"/>
  <c r="E9" i="241"/>
  <c r="E9" i="242"/>
  <c r="E9" i="243"/>
  <c r="E9" i="244"/>
  <c r="E9" i="245"/>
  <c r="E9" i="246"/>
  <c r="E9" i="247"/>
  <c r="E9" i="248"/>
  <c r="E9" i="249"/>
  <c r="E9" i="250"/>
  <c r="E9" i="251"/>
  <c r="E9" i="252"/>
  <c r="E9" i="1"/>
  <c r="B13" i="258" l="1"/>
  <c r="B12" i="258"/>
  <c r="B11" i="258"/>
  <c r="B10" i="258"/>
  <c r="B9" i="258"/>
  <c r="D5" i="258"/>
  <c r="B13" i="257"/>
  <c r="B12" i="257"/>
  <c r="B11" i="257"/>
  <c r="B10" i="257"/>
  <c r="B9" i="257"/>
  <c r="D5" i="257"/>
  <c r="B13" i="256"/>
  <c r="B12" i="256"/>
  <c r="B11" i="256"/>
  <c r="B10" i="256"/>
  <c r="B9" i="256"/>
  <c r="D5" i="256"/>
  <c r="B13" i="255"/>
  <c r="B12" i="255"/>
  <c r="B11" i="255"/>
  <c r="B10" i="255"/>
  <c r="B9" i="255"/>
  <c r="D5" i="255"/>
  <c r="B13" i="254"/>
  <c r="B12" i="254"/>
  <c r="B11" i="254"/>
  <c r="B10" i="254"/>
  <c r="B9" i="254"/>
  <c r="D5" i="254"/>
  <c r="C15" i="256" l="1"/>
  <c r="C15" i="257"/>
  <c r="C15" i="258"/>
  <c r="C15" i="255"/>
  <c r="C15" i="254"/>
  <c r="D5" i="187"/>
  <c r="D5" i="186"/>
  <c r="B13" i="253"/>
  <c r="B12" i="253"/>
  <c r="B11" i="253"/>
  <c r="B10" i="253"/>
  <c r="B9" i="253"/>
  <c r="D5" i="253"/>
  <c r="B13" i="1"/>
  <c r="C15" i="253" l="1"/>
  <c r="E14" i="168"/>
  <c r="B13" i="6" l="1"/>
  <c r="B12" i="6"/>
  <c r="B11" i="6"/>
  <c r="B10" i="6"/>
  <c r="B9" i="6"/>
  <c r="D5" i="6"/>
  <c r="B13" i="252"/>
  <c r="B12" i="252"/>
  <c r="B11" i="252"/>
  <c r="B10" i="252"/>
  <c r="B9" i="252"/>
  <c r="D5" i="252"/>
  <c r="B13" i="251"/>
  <c r="B12" i="251"/>
  <c r="B11" i="251"/>
  <c r="B10" i="251"/>
  <c r="B9" i="251"/>
  <c r="D5" i="251"/>
  <c r="B13" i="250"/>
  <c r="B12" i="250"/>
  <c r="B11" i="250"/>
  <c r="B10" i="250"/>
  <c r="B9" i="250"/>
  <c r="D5" i="250"/>
  <c r="B13" i="249"/>
  <c r="B12" i="249"/>
  <c r="B11" i="249"/>
  <c r="B10" i="249"/>
  <c r="B9" i="249"/>
  <c r="D5" i="249"/>
  <c r="B13" i="248"/>
  <c r="B12" i="248"/>
  <c r="B11" i="248"/>
  <c r="B10" i="248"/>
  <c r="B9" i="248"/>
  <c r="D5" i="248"/>
  <c r="B13" i="247"/>
  <c r="B12" i="247"/>
  <c r="B11" i="247"/>
  <c r="B10" i="247"/>
  <c r="B9" i="247"/>
  <c r="D5" i="247"/>
  <c r="B13" i="246"/>
  <c r="B12" i="246"/>
  <c r="B11" i="246"/>
  <c r="B10" i="246"/>
  <c r="B9" i="246"/>
  <c r="D5" i="246"/>
  <c r="B13" i="245"/>
  <c r="B12" i="245"/>
  <c r="B11" i="245"/>
  <c r="B10" i="245"/>
  <c r="B9" i="245"/>
  <c r="D5" i="245"/>
  <c r="B13" i="244"/>
  <c r="B12" i="244"/>
  <c r="B11" i="244"/>
  <c r="B10" i="244"/>
  <c r="B9" i="244"/>
  <c r="D5" i="244"/>
  <c r="B13" i="243"/>
  <c r="B12" i="243"/>
  <c r="B11" i="243"/>
  <c r="B10" i="243"/>
  <c r="B9" i="243"/>
  <c r="D5" i="243"/>
  <c r="B13" i="242"/>
  <c r="B12" i="242"/>
  <c r="B11" i="242"/>
  <c r="B10" i="242"/>
  <c r="B9" i="242"/>
  <c r="D5" i="242"/>
  <c r="B13" i="241"/>
  <c r="B12" i="241"/>
  <c r="B11" i="241"/>
  <c r="B10" i="241"/>
  <c r="B9" i="241"/>
  <c r="D5" i="241"/>
  <c r="B13" i="240"/>
  <c r="B12" i="240"/>
  <c r="B11" i="240"/>
  <c r="B10" i="240"/>
  <c r="B9" i="240"/>
  <c r="D5" i="240"/>
  <c r="B13" i="239"/>
  <c r="B12" i="239"/>
  <c r="B11" i="239"/>
  <c r="B10" i="239"/>
  <c r="B9" i="239"/>
  <c r="D5" i="239"/>
  <c r="B13" i="238"/>
  <c r="B12" i="238"/>
  <c r="B11" i="238"/>
  <c r="B10" i="238"/>
  <c r="B9" i="238"/>
  <c r="D5" i="238"/>
  <c r="B13" i="237"/>
  <c r="B12" i="237"/>
  <c r="B11" i="237"/>
  <c r="B10" i="237"/>
  <c r="B9" i="237"/>
  <c r="D5" i="237"/>
  <c r="B13" i="236"/>
  <c r="B12" i="236"/>
  <c r="B11" i="236"/>
  <c r="B10" i="236"/>
  <c r="B9" i="236"/>
  <c r="D5" i="236"/>
  <c r="B13" i="235"/>
  <c r="B12" i="235"/>
  <c r="B11" i="235"/>
  <c r="B10" i="235"/>
  <c r="B9" i="235"/>
  <c r="D5" i="235"/>
  <c r="B13" i="234"/>
  <c r="B12" i="234"/>
  <c r="B11" i="234"/>
  <c r="B10" i="234"/>
  <c r="B9" i="234"/>
  <c r="D5" i="234"/>
  <c r="B13" i="233"/>
  <c r="B12" i="233"/>
  <c r="B11" i="233"/>
  <c r="B10" i="233"/>
  <c r="B9" i="233"/>
  <c r="D5" i="233"/>
  <c r="B13" i="232"/>
  <c r="B12" i="232"/>
  <c r="B11" i="232"/>
  <c r="B10" i="232"/>
  <c r="B9" i="232"/>
  <c r="D5" i="232"/>
  <c r="B13" i="231"/>
  <c r="B12" i="231"/>
  <c r="B11" i="231"/>
  <c r="B10" i="231"/>
  <c r="B9" i="231"/>
  <c r="D5" i="231"/>
  <c r="B13" i="230"/>
  <c r="B12" i="230"/>
  <c r="B11" i="230"/>
  <c r="B10" i="230"/>
  <c r="B9" i="230"/>
  <c r="D5" i="230"/>
  <c r="B13" i="229"/>
  <c r="B12" i="229"/>
  <c r="B11" i="229"/>
  <c r="B10" i="229"/>
  <c r="B9" i="229"/>
  <c r="D5" i="229"/>
  <c r="B13" i="228"/>
  <c r="B12" i="228"/>
  <c r="B11" i="228"/>
  <c r="B10" i="228"/>
  <c r="B9" i="228"/>
  <c r="D5" i="228"/>
  <c r="B13" i="227"/>
  <c r="B12" i="227"/>
  <c r="B11" i="227"/>
  <c r="B10" i="227"/>
  <c r="B9" i="227"/>
  <c r="D5" i="227"/>
  <c r="B13" i="226"/>
  <c r="B12" i="226"/>
  <c r="B11" i="226"/>
  <c r="B10" i="226"/>
  <c r="B9" i="226"/>
  <c r="D5" i="226"/>
  <c r="B13" i="225"/>
  <c r="B12" i="225"/>
  <c r="B11" i="225"/>
  <c r="B10" i="225"/>
  <c r="B9" i="225"/>
  <c r="D5" i="225"/>
  <c r="B13" i="224"/>
  <c r="B12" i="224"/>
  <c r="B11" i="224"/>
  <c r="B10" i="224"/>
  <c r="B9" i="224"/>
  <c r="D5" i="224"/>
  <c r="B13" i="223"/>
  <c r="B12" i="223"/>
  <c r="B11" i="223"/>
  <c r="B10" i="223"/>
  <c r="B9" i="223"/>
  <c r="D5" i="223"/>
  <c r="B13" i="222"/>
  <c r="B12" i="222"/>
  <c r="B11" i="222"/>
  <c r="B10" i="222"/>
  <c r="B9" i="222"/>
  <c r="D5" i="222"/>
  <c r="B13" i="221"/>
  <c r="B12" i="221"/>
  <c r="B11" i="221"/>
  <c r="B10" i="221"/>
  <c r="B9" i="221"/>
  <c r="D5" i="221"/>
  <c r="B13" i="220"/>
  <c r="B12" i="220"/>
  <c r="B11" i="220"/>
  <c r="B10" i="220"/>
  <c r="B9" i="220"/>
  <c r="D5" i="220"/>
  <c r="B13" i="219"/>
  <c r="B12" i="219"/>
  <c r="B11" i="219"/>
  <c r="B10" i="219"/>
  <c r="B9" i="219"/>
  <c r="D5" i="219"/>
  <c r="B13" i="218"/>
  <c r="B12" i="218"/>
  <c r="B11" i="218"/>
  <c r="B10" i="218"/>
  <c r="B9" i="218"/>
  <c r="D5" i="218"/>
  <c r="B13" i="217"/>
  <c r="B12" i="217"/>
  <c r="B11" i="217"/>
  <c r="B10" i="217"/>
  <c r="B9" i="217"/>
  <c r="D5" i="217"/>
  <c r="B13" i="216"/>
  <c r="B12" i="216"/>
  <c r="B11" i="216"/>
  <c r="B10" i="216"/>
  <c r="B9" i="216"/>
  <c r="D5" i="216"/>
  <c r="B13" i="215"/>
  <c r="B12" i="215"/>
  <c r="B11" i="215"/>
  <c r="B10" i="215"/>
  <c r="B9" i="215"/>
  <c r="D5" i="215"/>
  <c r="B13" i="214"/>
  <c r="B12" i="214"/>
  <c r="B11" i="214"/>
  <c r="B10" i="214"/>
  <c r="B9" i="214"/>
  <c r="D5" i="214"/>
  <c r="B13" i="213"/>
  <c r="B12" i="213"/>
  <c r="B11" i="213"/>
  <c r="B10" i="213"/>
  <c r="B9" i="213"/>
  <c r="D5" i="213"/>
  <c r="B13" i="212"/>
  <c r="B12" i="212"/>
  <c r="B11" i="212"/>
  <c r="B10" i="212"/>
  <c r="B9" i="212"/>
  <c r="D5" i="212"/>
  <c r="B13" i="211"/>
  <c r="B12" i="211"/>
  <c r="B11" i="211"/>
  <c r="B10" i="211"/>
  <c r="B9" i="211"/>
  <c r="D5" i="211"/>
  <c r="B13" i="210"/>
  <c r="B12" i="210"/>
  <c r="B11" i="210"/>
  <c r="B10" i="210"/>
  <c r="B9" i="210"/>
  <c r="D5" i="210"/>
  <c r="B13" i="209"/>
  <c r="B12" i="209"/>
  <c r="B11" i="209"/>
  <c r="B10" i="209"/>
  <c r="B9" i="209"/>
  <c r="D5" i="209"/>
  <c r="B13" i="208"/>
  <c r="B12" i="208"/>
  <c r="B11" i="208"/>
  <c r="B10" i="208"/>
  <c r="B9" i="208"/>
  <c r="D5" i="208"/>
  <c r="B13" i="207"/>
  <c r="B12" i="207"/>
  <c r="B11" i="207"/>
  <c r="B10" i="207"/>
  <c r="B9" i="207"/>
  <c r="D5" i="207"/>
  <c r="B13" i="206"/>
  <c r="B12" i="206"/>
  <c r="B11" i="206"/>
  <c r="B10" i="206"/>
  <c r="B9" i="206"/>
  <c r="D5" i="206"/>
  <c r="B13" i="205"/>
  <c r="B12" i="205"/>
  <c r="B11" i="205"/>
  <c r="B10" i="205"/>
  <c r="B9" i="205"/>
  <c r="D5" i="205"/>
  <c r="B13" i="204"/>
  <c r="B12" i="204"/>
  <c r="B11" i="204"/>
  <c r="B10" i="204"/>
  <c r="B9" i="204"/>
  <c r="D5" i="204"/>
  <c r="B13" i="203"/>
  <c r="B12" i="203"/>
  <c r="B11" i="203"/>
  <c r="B10" i="203"/>
  <c r="B9" i="203"/>
  <c r="D5" i="203"/>
  <c r="B13" i="202"/>
  <c r="B12" i="202"/>
  <c r="B11" i="202"/>
  <c r="B10" i="202"/>
  <c r="B9" i="202"/>
  <c r="D5" i="202"/>
  <c r="B13" i="201"/>
  <c r="B12" i="201"/>
  <c r="B11" i="201"/>
  <c r="B10" i="201"/>
  <c r="B9" i="201"/>
  <c r="D5" i="201"/>
  <c r="B13" i="200"/>
  <c r="B12" i="200"/>
  <c r="B11" i="200"/>
  <c r="B10" i="200"/>
  <c r="B9" i="200"/>
  <c r="D5" i="200"/>
  <c r="B13" i="199"/>
  <c r="B12" i="199"/>
  <c r="B11" i="199"/>
  <c r="B10" i="199"/>
  <c r="B9" i="199"/>
  <c r="D5" i="199"/>
  <c r="B13" i="198"/>
  <c r="B12" i="198"/>
  <c r="B11" i="198"/>
  <c r="B10" i="198"/>
  <c r="B9" i="198"/>
  <c r="D5" i="198"/>
  <c r="B13" i="197"/>
  <c r="B12" i="197"/>
  <c r="B11" i="197"/>
  <c r="B10" i="197"/>
  <c r="B9" i="197"/>
  <c r="D5" i="197"/>
  <c r="B13" i="196"/>
  <c r="B12" i="196"/>
  <c r="B11" i="196"/>
  <c r="B10" i="196"/>
  <c r="B9" i="196"/>
  <c r="D5" i="196"/>
  <c r="B13" i="195"/>
  <c r="B12" i="195"/>
  <c r="B11" i="195"/>
  <c r="B10" i="195"/>
  <c r="B9" i="195"/>
  <c r="D5" i="195"/>
  <c r="B13" i="194"/>
  <c r="B12" i="194"/>
  <c r="B11" i="194"/>
  <c r="B10" i="194"/>
  <c r="B9" i="194"/>
  <c r="D5" i="194"/>
  <c r="B13" i="193"/>
  <c r="B12" i="193"/>
  <c r="B11" i="193"/>
  <c r="B10" i="193"/>
  <c r="B9" i="193"/>
  <c r="D5" i="193"/>
  <c r="B13" i="192"/>
  <c r="B12" i="192"/>
  <c r="B11" i="192"/>
  <c r="B10" i="192"/>
  <c r="B9" i="192"/>
  <c r="D5" i="192"/>
  <c r="B13" i="191"/>
  <c r="B12" i="191"/>
  <c r="B11" i="191"/>
  <c r="B10" i="191"/>
  <c r="B9" i="191"/>
  <c r="D5" i="191"/>
  <c r="B13" i="190"/>
  <c r="B12" i="190"/>
  <c r="B11" i="190"/>
  <c r="B10" i="190"/>
  <c r="B9" i="190"/>
  <c r="D5" i="190"/>
  <c r="B13" i="189"/>
  <c r="B12" i="189"/>
  <c r="B11" i="189"/>
  <c r="B10" i="189"/>
  <c r="B9" i="189"/>
  <c r="D5" i="189"/>
  <c r="B13" i="188"/>
  <c r="B12" i="188"/>
  <c r="B11" i="188"/>
  <c r="B10" i="188"/>
  <c r="B9" i="188"/>
  <c r="D5" i="188"/>
  <c r="B13" i="187"/>
  <c r="B12" i="187"/>
  <c r="B11" i="187"/>
  <c r="B10" i="187"/>
  <c r="B9" i="187"/>
  <c r="B13" i="186"/>
  <c r="B12" i="186"/>
  <c r="B11" i="186"/>
  <c r="B10" i="186"/>
  <c r="B9" i="186"/>
  <c r="B13" i="185"/>
  <c r="B12" i="185"/>
  <c r="B11" i="185"/>
  <c r="B10" i="185"/>
  <c r="B9" i="185"/>
  <c r="D5" i="185"/>
  <c r="B13" i="184"/>
  <c r="B12" i="184"/>
  <c r="B11" i="184"/>
  <c r="B10" i="184"/>
  <c r="B9" i="184"/>
  <c r="D5" i="184"/>
  <c r="B13" i="183"/>
  <c r="B12" i="183"/>
  <c r="B11" i="183"/>
  <c r="B10" i="183"/>
  <c r="B9" i="183"/>
  <c r="D5" i="183"/>
  <c r="B13" i="182"/>
  <c r="B12" i="182"/>
  <c r="B11" i="182"/>
  <c r="B10" i="182"/>
  <c r="B9" i="182"/>
  <c r="D5" i="182"/>
  <c r="B13" i="181"/>
  <c r="B12" i="181"/>
  <c r="B11" i="181"/>
  <c r="B10" i="181"/>
  <c r="B9" i="181"/>
  <c r="D5" i="181"/>
  <c r="B13" i="180"/>
  <c r="B12" i="180"/>
  <c r="B11" i="180"/>
  <c r="B10" i="180"/>
  <c r="B9" i="180"/>
  <c r="D5" i="180"/>
  <c r="B13" i="179"/>
  <c r="B12" i="179"/>
  <c r="B11" i="179"/>
  <c r="B10" i="179"/>
  <c r="B9" i="179"/>
  <c r="D5" i="179"/>
  <c r="B13" i="178"/>
  <c r="B12" i="178"/>
  <c r="B11" i="178"/>
  <c r="B10" i="178"/>
  <c r="B9" i="178"/>
  <c r="D5" i="178"/>
  <c r="B13" i="177"/>
  <c r="B12" i="177"/>
  <c r="B11" i="177"/>
  <c r="B10" i="177"/>
  <c r="B9" i="177"/>
  <c r="D5" i="177"/>
  <c r="B13" i="176"/>
  <c r="B12" i="176"/>
  <c r="B11" i="176"/>
  <c r="B10" i="176"/>
  <c r="B9" i="176"/>
  <c r="D5" i="176"/>
  <c r="B13" i="175"/>
  <c r="B12" i="175"/>
  <c r="B11" i="175"/>
  <c r="B10" i="175"/>
  <c r="B9" i="175"/>
  <c r="D5" i="175"/>
  <c r="B13" i="174"/>
  <c r="B12" i="174"/>
  <c r="B11" i="174"/>
  <c r="B10" i="174"/>
  <c r="B9" i="174"/>
  <c r="D5" i="174"/>
  <c r="B13" i="173"/>
  <c r="B12" i="173"/>
  <c r="B11" i="173"/>
  <c r="B10" i="173"/>
  <c r="B9" i="173"/>
  <c r="D5" i="173"/>
  <c r="B13" i="172"/>
  <c r="B12" i="172"/>
  <c r="B11" i="172"/>
  <c r="B10" i="172"/>
  <c r="B9" i="172"/>
  <c r="D5" i="172"/>
  <c r="B13" i="171"/>
  <c r="B12" i="171"/>
  <c r="B11" i="171"/>
  <c r="B10" i="171"/>
  <c r="B9" i="171"/>
  <c r="D5" i="171"/>
  <c r="B13" i="170"/>
  <c r="B12" i="170"/>
  <c r="B11" i="170"/>
  <c r="B10" i="170"/>
  <c r="B9" i="170"/>
  <c r="D5" i="170"/>
  <c r="B13" i="169"/>
  <c r="B12" i="169"/>
  <c r="B11" i="169"/>
  <c r="B10" i="169"/>
  <c r="B9" i="169"/>
  <c r="D5" i="169"/>
  <c r="B13" i="168"/>
  <c r="B12" i="168"/>
  <c r="B11" i="168"/>
  <c r="B10" i="168"/>
  <c r="B9" i="168"/>
  <c r="D5" i="168"/>
  <c r="B13" i="167"/>
  <c r="B12" i="167"/>
  <c r="B11" i="167"/>
  <c r="B10" i="167"/>
  <c r="B9" i="167"/>
  <c r="D5" i="167"/>
  <c r="B13" i="166"/>
  <c r="B12" i="166"/>
  <c r="B11" i="166"/>
  <c r="B10" i="166"/>
  <c r="B9" i="166"/>
  <c r="D5" i="166"/>
  <c r="B13" i="165"/>
  <c r="B12" i="165"/>
  <c r="B11" i="165"/>
  <c r="B10" i="165"/>
  <c r="B9" i="165"/>
  <c r="D5" i="165"/>
  <c r="B13" i="164"/>
  <c r="B12" i="164"/>
  <c r="B11" i="164"/>
  <c r="B10" i="164"/>
  <c r="B9" i="164"/>
  <c r="D5" i="164"/>
  <c r="B13" i="163"/>
  <c r="B12" i="163"/>
  <c r="B11" i="163"/>
  <c r="B10" i="163"/>
  <c r="B9" i="163"/>
  <c r="D5" i="163"/>
  <c r="B13" i="162"/>
  <c r="B12" i="162"/>
  <c r="B11" i="162"/>
  <c r="B10" i="162"/>
  <c r="B9" i="162"/>
  <c r="D5" i="162"/>
  <c r="B13" i="161"/>
  <c r="B12" i="161"/>
  <c r="B11" i="161"/>
  <c r="B10" i="161"/>
  <c r="B9" i="161"/>
  <c r="D5" i="161"/>
  <c r="B13" i="160"/>
  <c r="B12" i="160"/>
  <c r="B11" i="160"/>
  <c r="B10" i="160"/>
  <c r="B9" i="160"/>
  <c r="D5" i="160"/>
  <c r="B13" i="159"/>
  <c r="B12" i="159"/>
  <c r="B11" i="159"/>
  <c r="B10" i="159"/>
  <c r="B9" i="159"/>
  <c r="D5" i="159"/>
  <c r="B13" i="158"/>
  <c r="B12" i="158"/>
  <c r="B11" i="158"/>
  <c r="B10" i="158"/>
  <c r="B9" i="158"/>
  <c r="D5" i="158"/>
  <c r="B13" i="157"/>
  <c r="B12" i="157"/>
  <c r="B11" i="157"/>
  <c r="B10" i="157"/>
  <c r="B9" i="157"/>
  <c r="D5" i="157"/>
  <c r="B13" i="156"/>
  <c r="B12" i="156"/>
  <c r="B11" i="156"/>
  <c r="B10" i="156"/>
  <c r="B9" i="156"/>
  <c r="D5" i="156"/>
  <c r="B13" i="155"/>
  <c r="B12" i="155"/>
  <c r="B11" i="155"/>
  <c r="B10" i="155"/>
  <c r="B9" i="155"/>
  <c r="D5" i="155"/>
  <c r="B13" i="154"/>
  <c r="B12" i="154"/>
  <c r="B11" i="154"/>
  <c r="B10" i="154"/>
  <c r="B9" i="154"/>
  <c r="D5" i="154"/>
  <c r="B13" i="153"/>
  <c r="B12" i="153"/>
  <c r="B11" i="153"/>
  <c r="B10" i="153"/>
  <c r="B9" i="153"/>
  <c r="D5" i="153"/>
  <c r="B13" i="152"/>
  <c r="B12" i="152"/>
  <c r="B11" i="152"/>
  <c r="B10" i="152"/>
  <c r="B9" i="152"/>
  <c r="D5" i="152"/>
  <c r="B13" i="151"/>
  <c r="B12" i="151"/>
  <c r="B11" i="151"/>
  <c r="B10" i="151"/>
  <c r="B9" i="151"/>
  <c r="D5" i="151"/>
  <c r="B13" i="150"/>
  <c r="B12" i="150"/>
  <c r="B11" i="150"/>
  <c r="B10" i="150"/>
  <c r="B9" i="150"/>
  <c r="D5" i="150"/>
  <c r="B13" i="149"/>
  <c r="B12" i="149"/>
  <c r="B11" i="149"/>
  <c r="B10" i="149"/>
  <c r="B9" i="149"/>
  <c r="D5" i="149"/>
  <c r="B13" i="148"/>
  <c r="B12" i="148"/>
  <c r="B11" i="148"/>
  <c r="B10" i="148"/>
  <c r="B9" i="148"/>
  <c r="D5" i="148"/>
  <c r="B13" i="147"/>
  <c r="B12" i="147"/>
  <c r="B11" i="147"/>
  <c r="B10" i="147"/>
  <c r="B9" i="147"/>
  <c r="D5" i="147"/>
  <c r="B13" i="146"/>
  <c r="B12" i="146"/>
  <c r="B11" i="146"/>
  <c r="B10" i="146"/>
  <c r="B9" i="146"/>
  <c r="D5" i="146"/>
  <c r="B13" i="145"/>
  <c r="B12" i="145"/>
  <c r="B11" i="145"/>
  <c r="B10" i="145"/>
  <c r="B9" i="145"/>
  <c r="D5" i="145"/>
  <c r="B13" i="144"/>
  <c r="B12" i="144"/>
  <c r="B11" i="144"/>
  <c r="B10" i="144"/>
  <c r="B9" i="144"/>
  <c r="D5" i="144"/>
  <c r="B13" i="143"/>
  <c r="B12" i="143"/>
  <c r="B11" i="143"/>
  <c r="B10" i="143"/>
  <c r="B9" i="143"/>
  <c r="D5" i="143"/>
  <c r="B13" i="142"/>
  <c r="B12" i="142"/>
  <c r="B11" i="142"/>
  <c r="B10" i="142"/>
  <c r="B9" i="142"/>
  <c r="D5" i="142"/>
  <c r="B13" i="141"/>
  <c r="B12" i="141"/>
  <c r="B11" i="141"/>
  <c r="B10" i="141"/>
  <c r="B9" i="141"/>
  <c r="D5" i="141"/>
  <c r="B13" i="140"/>
  <c r="B12" i="140"/>
  <c r="B11" i="140"/>
  <c r="B10" i="140"/>
  <c r="B9" i="140"/>
  <c r="D5" i="140"/>
  <c r="B13" i="139"/>
  <c r="B12" i="139"/>
  <c r="B11" i="139"/>
  <c r="B10" i="139"/>
  <c r="B9" i="139"/>
  <c r="D5" i="139"/>
  <c r="B13" i="138"/>
  <c r="B12" i="138"/>
  <c r="B11" i="138"/>
  <c r="B10" i="138"/>
  <c r="B9" i="138"/>
  <c r="D5" i="138"/>
  <c r="B13" i="137"/>
  <c r="B12" i="137"/>
  <c r="B11" i="137"/>
  <c r="B10" i="137"/>
  <c r="B9" i="137"/>
  <c r="D5" i="137"/>
  <c r="B13" i="136"/>
  <c r="B12" i="136"/>
  <c r="B11" i="136"/>
  <c r="B10" i="136"/>
  <c r="B9" i="136"/>
  <c r="D5" i="136"/>
  <c r="B13" i="135"/>
  <c r="B12" i="135"/>
  <c r="B11" i="135"/>
  <c r="B10" i="135"/>
  <c r="B9" i="135"/>
  <c r="D5" i="135"/>
  <c r="B13" i="134"/>
  <c r="B12" i="134"/>
  <c r="B11" i="134"/>
  <c r="B10" i="134"/>
  <c r="B9" i="134"/>
  <c r="D5" i="134"/>
  <c r="B13" i="133"/>
  <c r="B12" i="133"/>
  <c r="B11" i="133"/>
  <c r="B10" i="133"/>
  <c r="B9" i="133"/>
  <c r="D5" i="133"/>
  <c r="B13" i="132"/>
  <c r="B12" i="132"/>
  <c r="B11" i="132"/>
  <c r="B10" i="132"/>
  <c r="B9" i="132"/>
  <c r="D5" i="132"/>
  <c r="B13" i="131"/>
  <c r="B12" i="131"/>
  <c r="B11" i="131"/>
  <c r="B10" i="131"/>
  <c r="B9" i="131"/>
  <c r="D5" i="131"/>
  <c r="B13" i="130"/>
  <c r="B12" i="130"/>
  <c r="B11" i="130"/>
  <c r="B10" i="130"/>
  <c r="B9" i="130"/>
  <c r="D5" i="130"/>
  <c r="B13" i="129"/>
  <c r="B12" i="129"/>
  <c r="B11" i="129"/>
  <c r="B10" i="129"/>
  <c r="B9" i="129"/>
  <c r="D5" i="129"/>
  <c r="B13" i="128"/>
  <c r="B12" i="128"/>
  <c r="B11" i="128"/>
  <c r="B10" i="128"/>
  <c r="B9" i="128"/>
  <c r="D5" i="128"/>
  <c r="B13" i="127"/>
  <c r="B12" i="127"/>
  <c r="B11" i="127"/>
  <c r="B10" i="127"/>
  <c r="B9" i="127"/>
  <c r="D5" i="127"/>
  <c r="B13" i="126"/>
  <c r="B12" i="126"/>
  <c r="B11" i="126"/>
  <c r="B10" i="126"/>
  <c r="B9" i="126"/>
  <c r="D5" i="126"/>
  <c r="B13" i="125"/>
  <c r="B12" i="125"/>
  <c r="B11" i="125"/>
  <c r="B10" i="125"/>
  <c r="B9" i="125"/>
  <c r="D5" i="125"/>
  <c r="B13" i="124"/>
  <c r="B12" i="124"/>
  <c r="B11" i="124"/>
  <c r="B10" i="124"/>
  <c r="B9" i="124"/>
  <c r="D5" i="124"/>
  <c r="B13" i="123"/>
  <c r="B12" i="123"/>
  <c r="B11" i="123"/>
  <c r="B10" i="123"/>
  <c r="B9" i="123"/>
  <c r="D5" i="123"/>
  <c r="B13" i="122"/>
  <c r="B12" i="122"/>
  <c r="B11" i="122"/>
  <c r="B10" i="122"/>
  <c r="B9" i="122"/>
  <c r="D5" i="122"/>
  <c r="B13" i="121"/>
  <c r="B12" i="121"/>
  <c r="B11" i="121"/>
  <c r="B10" i="121"/>
  <c r="B9" i="121"/>
  <c r="D5" i="121"/>
  <c r="B13" i="120"/>
  <c r="B12" i="120"/>
  <c r="B11" i="120"/>
  <c r="B10" i="120"/>
  <c r="B9" i="120"/>
  <c r="D5" i="120"/>
  <c r="B13" i="119"/>
  <c r="B12" i="119"/>
  <c r="B11" i="119"/>
  <c r="B10" i="119"/>
  <c r="B9" i="119"/>
  <c r="D5" i="119"/>
  <c r="B13" i="118"/>
  <c r="B12" i="118"/>
  <c r="B11" i="118"/>
  <c r="B10" i="118"/>
  <c r="B9" i="118"/>
  <c r="D5" i="118"/>
  <c r="B13" i="117"/>
  <c r="B12" i="117"/>
  <c r="B11" i="117"/>
  <c r="B10" i="117"/>
  <c r="B9" i="117"/>
  <c r="D5" i="117"/>
  <c r="B13" i="116"/>
  <c r="B12" i="116"/>
  <c r="B11" i="116"/>
  <c r="B10" i="116"/>
  <c r="B9" i="116"/>
  <c r="D5" i="116"/>
  <c r="B13" i="115"/>
  <c r="B12" i="115"/>
  <c r="B11" i="115"/>
  <c r="B10" i="115"/>
  <c r="B9" i="115"/>
  <c r="D5" i="115"/>
  <c r="B13" i="114"/>
  <c r="B12" i="114"/>
  <c r="B11" i="114"/>
  <c r="B10" i="114"/>
  <c r="B9" i="114"/>
  <c r="D5" i="114"/>
  <c r="B13" i="113"/>
  <c r="B12" i="113"/>
  <c r="B11" i="113"/>
  <c r="B10" i="113"/>
  <c r="B9" i="113"/>
  <c r="D5" i="113"/>
  <c r="B13" i="112"/>
  <c r="B12" i="112"/>
  <c r="B11" i="112"/>
  <c r="B10" i="112"/>
  <c r="B9" i="112"/>
  <c r="D5" i="112"/>
  <c r="B13" i="111"/>
  <c r="B12" i="111"/>
  <c r="B11" i="111"/>
  <c r="B10" i="111"/>
  <c r="B9" i="111"/>
  <c r="D5" i="111"/>
  <c r="B13" i="110"/>
  <c r="B12" i="110"/>
  <c r="B11" i="110"/>
  <c r="B10" i="110"/>
  <c r="B9" i="110"/>
  <c r="D5" i="110"/>
  <c r="B13" i="109"/>
  <c r="B12" i="109"/>
  <c r="B11" i="109"/>
  <c r="B10" i="109"/>
  <c r="B9" i="109"/>
  <c r="D5" i="109"/>
  <c r="B13" i="108"/>
  <c r="B12" i="108"/>
  <c r="B11" i="108"/>
  <c r="B10" i="108"/>
  <c r="B9" i="108"/>
  <c r="D5" i="108"/>
  <c r="B13" i="107"/>
  <c r="B12" i="107"/>
  <c r="B11" i="107"/>
  <c r="B10" i="107"/>
  <c r="B9" i="107"/>
  <c r="D5" i="107"/>
  <c r="B13" i="106"/>
  <c r="B12" i="106"/>
  <c r="B11" i="106"/>
  <c r="B10" i="106"/>
  <c r="B9" i="106"/>
  <c r="D5" i="106"/>
  <c r="B13" i="105"/>
  <c r="B12" i="105"/>
  <c r="B11" i="105"/>
  <c r="B10" i="105"/>
  <c r="B9" i="105"/>
  <c r="D5" i="105"/>
  <c r="B13" i="104"/>
  <c r="B12" i="104"/>
  <c r="B11" i="104"/>
  <c r="B10" i="104"/>
  <c r="B9" i="104"/>
  <c r="D5" i="104"/>
  <c r="B13" i="103"/>
  <c r="B12" i="103"/>
  <c r="B11" i="103"/>
  <c r="B10" i="103"/>
  <c r="B9" i="103"/>
  <c r="D5" i="103"/>
  <c r="B13" i="102"/>
  <c r="B12" i="102"/>
  <c r="B11" i="102"/>
  <c r="B10" i="102"/>
  <c r="B9" i="102"/>
  <c r="D5" i="102"/>
  <c r="B13" i="101"/>
  <c r="B12" i="101"/>
  <c r="B11" i="101"/>
  <c r="B10" i="101"/>
  <c r="B9" i="101"/>
  <c r="D5" i="101"/>
  <c r="B13" i="100"/>
  <c r="B12" i="100"/>
  <c r="B11" i="100"/>
  <c r="B10" i="100"/>
  <c r="B9" i="100"/>
  <c r="D5" i="100"/>
  <c r="B13" i="99"/>
  <c r="B12" i="99"/>
  <c r="B11" i="99"/>
  <c r="B10" i="99"/>
  <c r="B9" i="99"/>
  <c r="D5" i="99"/>
  <c r="B13" i="98"/>
  <c r="B12" i="98"/>
  <c r="B11" i="98"/>
  <c r="B10" i="98"/>
  <c r="B9" i="98"/>
  <c r="D5" i="98"/>
  <c r="B13" i="97"/>
  <c r="B12" i="97"/>
  <c r="B11" i="97"/>
  <c r="B10" i="97"/>
  <c r="B9" i="97"/>
  <c r="D5" i="97"/>
  <c r="B13" i="96"/>
  <c r="B12" i="96"/>
  <c r="B11" i="96"/>
  <c r="B10" i="96"/>
  <c r="B9" i="96"/>
  <c r="D5" i="96"/>
  <c r="B13" i="95"/>
  <c r="B12" i="95"/>
  <c r="B11" i="95"/>
  <c r="B10" i="95"/>
  <c r="B9" i="95"/>
  <c r="D5" i="95"/>
  <c r="B13" i="94"/>
  <c r="B12" i="94"/>
  <c r="B11" i="94"/>
  <c r="B10" i="94"/>
  <c r="B9" i="94"/>
  <c r="D5" i="94"/>
  <c r="B13" i="93"/>
  <c r="B12" i="93"/>
  <c r="B11" i="93"/>
  <c r="B10" i="93"/>
  <c r="B9" i="93"/>
  <c r="D5" i="93"/>
  <c r="B13" i="92"/>
  <c r="B12" i="92"/>
  <c r="B11" i="92"/>
  <c r="B10" i="92"/>
  <c r="B9" i="92"/>
  <c r="D5" i="92"/>
  <c r="B13" i="91"/>
  <c r="B12" i="91"/>
  <c r="B11" i="91"/>
  <c r="B10" i="91"/>
  <c r="B9" i="91"/>
  <c r="D5" i="91"/>
  <c r="B13" i="90"/>
  <c r="B12" i="90"/>
  <c r="B11" i="90"/>
  <c r="B10" i="90"/>
  <c r="B9" i="90"/>
  <c r="D5" i="90"/>
  <c r="B13" i="89"/>
  <c r="B12" i="89"/>
  <c r="B11" i="89"/>
  <c r="B10" i="89"/>
  <c r="B9" i="89"/>
  <c r="D5" i="89"/>
  <c r="B13" i="88"/>
  <c r="B12" i="88"/>
  <c r="B11" i="88"/>
  <c r="B10" i="88"/>
  <c r="B9" i="88"/>
  <c r="D5" i="88"/>
  <c r="B13" i="87"/>
  <c r="B12" i="87"/>
  <c r="B11" i="87"/>
  <c r="B10" i="87"/>
  <c r="B9" i="87"/>
  <c r="D5" i="87"/>
  <c r="B13" i="86"/>
  <c r="B12" i="86"/>
  <c r="B11" i="86"/>
  <c r="B10" i="86"/>
  <c r="B9" i="86"/>
  <c r="D5" i="86"/>
  <c r="B13" i="85"/>
  <c r="B12" i="85"/>
  <c r="B11" i="85"/>
  <c r="B10" i="85"/>
  <c r="B9" i="85"/>
  <c r="D5" i="85"/>
  <c r="B13" i="84"/>
  <c r="B12" i="84"/>
  <c r="B11" i="84"/>
  <c r="B10" i="84"/>
  <c r="B9" i="84"/>
  <c r="D5" i="84"/>
  <c r="B13" i="83"/>
  <c r="B12" i="83"/>
  <c r="B11" i="83"/>
  <c r="B10" i="83"/>
  <c r="B9" i="83"/>
  <c r="D5" i="83"/>
  <c r="B13" i="82"/>
  <c r="B12" i="82"/>
  <c r="B11" i="82"/>
  <c r="B10" i="82"/>
  <c r="B9" i="82"/>
  <c r="D5" i="82"/>
  <c r="B13" i="81"/>
  <c r="B12" i="81"/>
  <c r="B11" i="81"/>
  <c r="B10" i="81"/>
  <c r="B9" i="81"/>
  <c r="D5" i="81"/>
  <c r="B13" i="80"/>
  <c r="B12" i="80"/>
  <c r="B11" i="80"/>
  <c r="B10" i="80"/>
  <c r="B9" i="80"/>
  <c r="D5" i="80"/>
  <c r="B13" i="79"/>
  <c r="B12" i="79"/>
  <c r="B11" i="79"/>
  <c r="B10" i="79"/>
  <c r="B9" i="79"/>
  <c r="D5" i="79"/>
  <c r="B13" i="78"/>
  <c r="B12" i="78"/>
  <c r="B11" i="78"/>
  <c r="B10" i="78"/>
  <c r="B9" i="78"/>
  <c r="D5" i="78"/>
  <c r="B13" i="77"/>
  <c r="B12" i="77"/>
  <c r="B11" i="77"/>
  <c r="B10" i="77"/>
  <c r="B9" i="77"/>
  <c r="D5" i="77"/>
  <c r="B13" i="76"/>
  <c r="B12" i="76"/>
  <c r="B11" i="76"/>
  <c r="B10" i="76"/>
  <c r="B9" i="76"/>
  <c r="D5" i="76"/>
  <c r="B13" i="75"/>
  <c r="B12" i="75"/>
  <c r="B11" i="75"/>
  <c r="B10" i="75"/>
  <c r="B9" i="75"/>
  <c r="D5" i="75"/>
  <c r="B13" i="74"/>
  <c r="B12" i="74"/>
  <c r="B11" i="74"/>
  <c r="B10" i="74"/>
  <c r="B9" i="74"/>
  <c r="D5" i="74"/>
  <c r="B13" i="73"/>
  <c r="B12" i="73"/>
  <c r="B11" i="73"/>
  <c r="B10" i="73"/>
  <c r="B9" i="73"/>
  <c r="D5" i="73"/>
  <c r="B13" i="72"/>
  <c r="B12" i="72"/>
  <c r="B11" i="72"/>
  <c r="B10" i="72"/>
  <c r="B9" i="72"/>
  <c r="D5" i="72"/>
  <c r="B13" i="71"/>
  <c r="B12" i="71"/>
  <c r="B11" i="71"/>
  <c r="B10" i="71"/>
  <c r="B9" i="71"/>
  <c r="D5" i="71"/>
  <c r="B13" i="70"/>
  <c r="B12" i="70"/>
  <c r="B11" i="70"/>
  <c r="B10" i="70"/>
  <c r="B9" i="70"/>
  <c r="D5" i="70"/>
  <c r="B13" i="69"/>
  <c r="B12" i="69"/>
  <c r="B11" i="69"/>
  <c r="B10" i="69"/>
  <c r="B9" i="69"/>
  <c r="D5" i="69"/>
  <c r="B13" i="68"/>
  <c r="B12" i="68"/>
  <c r="B11" i="68"/>
  <c r="B10" i="68"/>
  <c r="B9" i="68"/>
  <c r="D5" i="68"/>
  <c r="B13" i="67"/>
  <c r="B12" i="67"/>
  <c r="B11" i="67"/>
  <c r="B10" i="67"/>
  <c r="B9" i="67"/>
  <c r="D5" i="67"/>
  <c r="B13" i="66"/>
  <c r="B12" i="66"/>
  <c r="B11" i="66"/>
  <c r="B10" i="66"/>
  <c r="B9" i="66"/>
  <c r="D5" i="66"/>
  <c r="B13" i="65"/>
  <c r="B12" i="65"/>
  <c r="B11" i="65"/>
  <c r="B10" i="65"/>
  <c r="B9" i="65"/>
  <c r="D5" i="65"/>
  <c r="B13" i="64"/>
  <c r="B12" i="64"/>
  <c r="B11" i="64"/>
  <c r="B10" i="64"/>
  <c r="B9" i="64"/>
  <c r="D5" i="64"/>
  <c r="B13" i="63"/>
  <c r="B12" i="63"/>
  <c r="B11" i="63"/>
  <c r="B10" i="63"/>
  <c r="B9" i="63"/>
  <c r="D5" i="63"/>
  <c r="B13" i="62"/>
  <c r="B12" i="62"/>
  <c r="B11" i="62"/>
  <c r="B10" i="62"/>
  <c r="B9" i="62"/>
  <c r="D5" i="62"/>
  <c r="B13" i="61"/>
  <c r="B12" i="61"/>
  <c r="B11" i="61"/>
  <c r="B10" i="61"/>
  <c r="B9" i="61"/>
  <c r="D5" i="61"/>
  <c r="B13" i="60"/>
  <c r="B12" i="60"/>
  <c r="B11" i="60"/>
  <c r="B10" i="60"/>
  <c r="B9" i="60"/>
  <c r="D5" i="60"/>
  <c r="B13" i="59"/>
  <c r="B12" i="59"/>
  <c r="B11" i="59"/>
  <c r="B10" i="59"/>
  <c r="B9" i="59"/>
  <c r="D5" i="59"/>
  <c r="B13" i="58"/>
  <c r="B12" i="58"/>
  <c r="B11" i="58"/>
  <c r="B10" i="58"/>
  <c r="B9" i="58"/>
  <c r="D5" i="58"/>
  <c r="B13" i="57"/>
  <c r="B12" i="57"/>
  <c r="B11" i="57"/>
  <c r="B10" i="57"/>
  <c r="B9" i="57"/>
  <c r="D5" i="57"/>
  <c r="B13" i="56"/>
  <c r="B12" i="56"/>
  <c r="B11" i="56"/>
  <c r="B10" i="56"/>
  <c r="B9" i="56"/>
  <c r="D5" i="56"/>
  <c r="B13" i="55"/>
  <c r="B12" i="55"/>
  <c r="B11" i="55"/>
  <c r="B10" i="55"/>
  <c r="B9" i="55"/>
  <c r="D5" i="55"/>
  <c r="B13" i="54"/>
  <c r="B12" i="54"/>
  <c r="B11" i="54"/>
  <c r="B10" i="54"/>
  <c r="B9" i="54"/>
  <c r="D5" i="54"/>
  <c r="B13" i="53"/>
  <c r="B12" i="53"/>
  <c r="B11" i="53"/>
  <c r="B10" i="53"/>
  <c r="B9" i="53"/>
  <c r="D5" i="53"/>
  <c r="B13" i="52"/>
  <c r="B12" i="52"/>
  <c r="B11" i="52"/>
  <c r="B10" i="52"/>
  <c r="B9" i="52"/>
  <c r="D5" i="52"/>
  <c r="B13" i="51"/>
  <c r="B12" i="51"/>
  <c r="B11" i="51"/>
  <c r="B10" i="51"/>
  <c r="B9" i="51"/>
  <c r="D5" i="51"/>
  <c r="B13" i="50"/>
  <c r="B12" i="50"/>
  <c r="B11" i="50"/>
  <c r="B10" i="50"/>
  <c r="B9" i="50"/>
  <c r="D5" i="50"/>
  <c r="B13" i="49"/>
  <c r="B12" i="49"/>
  <c r="B11" i="49"/>
  <c r="B10" i="49"/>
  <c r="B9" i="49"/>
  <c r="D5" i="49"/>
  <c r="B13" i="48"/>
  <c r="B12" i="48"/>
  <c r="B11" i="48"/>
  <c r="B10" i="48"/>
  <c r="B9" i="48"/>
  <c r="D5" i="48"/>
  <c r="B13" i="47"/>
  <c r="B12" i="47"/>
  <c r="B11" i="47"/>
  <c r="B10" i="47"/>
  <c r="B9" i="47"/>
  <c r="D5" i="47"/>
  <c r="B13" i="46"/>
  <c r="B12" i="46"/>
  <c r="B11" i="46"/>
  <c r="B10" i="46"/>
  <c r="B9" i="46"/>
  <c r="D5" i="46"/>
  <c r="B13" i="45"/>
  <c r="B12" i="45"/>
  <c r="B11" i="45"/>
  <c r="B10" i="45"/>
  <c r="B9" i="45"/>
  <c r="D5" i="45"/>
  <c r="B13" i="44"/>
  <c r="B12" i="44"/>
  <c r="B11" i="44"/>
  <c r="B10" i="44"/>
  <c r="B9" i="44"/>
  <c r="D5" i="44"/>
  <c r="B13" i="43"/>
  <c r="B12" i="43"/>
  <c r="B11" i="43"/>
  <c r="B10" i="43"/>
  <c r="B9" i="43"/>
  <c r="D5" i="43"/>
  <c r="B13" i="42"/>
  <c r="B12" i="42"/>
  <c r="B11" i="42"/>
  <c r="B10" i="42"/>
  <c r="B9" i="42"/>
  <c r="D5" i="42"/>
  <c r="B13" i="41"/>
  <c r="B12" i="41"/>
  <c r="B11" i="41"/>
  <c r="B10" i="41"/>
  <c r="B9" i="41"/>
  <c r="D5" i="41"/>
  <c r="B13" i="40"/>
  <c r="B12" i="40"/>
  <c r="B11" i="40"/>
  <c r="B10" i="40"/>
  <c r="B9" i="40"/>
  <c r="D5" i="40"/>
  <c r="B13" i="39"/>
  <c r="B12" i="39"/>
  <c r="B11" i="39"/>
  <c r="B10" i="39"/>
  <c r="B9" i="39"/>
  <c r="D5" i="39"/>
  <c r="B13" i="38"/>
  <c r="B12" i="38"/>
  <c r="B11" i="38"/>
  <c r="B10" i="38"/>
  <c r="B9" i="38"/>
  <c r="D5" i="38"/>
  <c r="B13" i="37"/>
  <c r="B12" i="37"/>
  <c r="B11" i="37"/>
  <c r="B10" i="37"/>
  <c r="B9" i="37"/>
  <c r="D5" i="37"/>
  <c r="B13" i="36"/>
  <c r="B12" i="36"/>
  <c r="B11" i="36"/>
  <c r="B10" i="36"/>
  <c r="B9" i="36"/>
  <c r="D5" i="36"/>
  <c r="B13" i="35"/>
  <c r="B12" i="35"/>
  <c r="B11" i="35"/>
  <c r="B10" i="35"/>
  <c r="B9" i="35"/>
  <c r="D5" i="35"/>
  <c r="B13" i="34"/>
  <c r="B12" i="34"/>
  <c r="B11" i="34"/>
  <c r="B10" i="34"/>
  <c r="B9" i="34"/>
  <c r="D5" i="34"/>
  <c r="B13" i="33"/>
  <c r="B12" i="33"/>
  <c r="B11" i="33"/>
  <c r="B10" i="33"/>
  <c r="B9" i="33"/>
  <c r="D5" i="33"/>
  <c r="B13" i="32"/>
  <c r="B12" i="32"/>
  <c r="B11" i="32"/>
  <c r="B10" i="32"/>
  <c r="B9" i="32"/>
  <c r="D5" i="32"/>
  <c r="B13" i="31"/>
  <c r="B12" i="31"/>
  <c r="B11" i="31"/>
  <c r="B10" i="31"/>
  <c r="B9" i="31"/>
  <c r="D5" i="31"/>
  <c r="B13" i="30"/>
  <c r="B12" i="30"/>
  <c r="B11" i="30"/>
  <c r="B10" i="30"/>
  <c r="B9" i="30"/>
  <c r="D5" i="30"/>
  <c r="B13" i="29"/>
  <c r="B12" i="29"/>
  <c r="B11" i="29"/>
  <c r="B10" i="29"/>
  <c r="B9" i="29"/>
  <c r="D5" i="29"/>
  <c r="B13" i="28"/>
  <c r="B12" i="28"/>
  <c r="B11" i="28"/>
  <c r="B10" i="28"/>
  <c r="B9" i="28"/>
  <c r="D5" i="28"/>
  <c r="B13" i="27"/>
  <c r="B12" i="27"/>
  <c r="B11" i="27"/>
  <c r="B10" i="27"/>
  <c r="B9" i="27"/>
  <c r="D5" i="27"/>
  <c r="B13" i="26"/>
  <c r="B12" i="26"/>
  <c r="B11" i="26"/>
  <c r="B10" i="26"/>
  <c r="B9" i="26"/>
  <c r="D5" i="26"/>
  <c r="B13" i="25"/>
  <c r="B12" i="25"/>
  <c r="B11" i="25"/>
  <c r="B10" i="25"/>
  <c r="B9" i="25"/>
  <c r="D5" i="25"/>
  <c r="B13" i="24"/>
  <c r="B12" i="24"/>
  <c r="B11" i="24"/>
  <c r="B10" i="24"/>
  <c r="B9" i="24"/>
  <c r="D5" i="24"/>
  <c r="B13" i="23"/>
  <c r="B12" i="23"/>
  <c r="B11" i="23"/>
  <c r="B10" i="23"/>
  <c r="B9" i="23"/>
  <c r="D5" i="23"/>
  <c r="B13" i="22"/>
  <c r="B12" i="22"/>
  <c r="B11" i="22"/>
  <c r="B10" i="22"/>
  <c r="B9" i="22"/>
  <c r="D5" i="22"/>
  <c r="B13" i="21"/>
  <c r="B12" i="21"/>
  <c r="B11" i="21"/>
  <c r="B10" i="21"/>
  <c r="B9" i="21"/>
  <c r="D5" i="21"/>
  <c r="B13" i="20"/>
  <c r="B12" i="20"/>
  <c r="B11" i="20"/>
  <c r="B10" i="20"/>
  <c r="B9" i="20"/>
  <c r="D5" i="20"/>
  <c r="B13" i="19"/>
  <c r="B12" i="19"/>
  <c r="B11" i="19"/>
  <c r="B10" i="19"/>
  <c r="B9" i="19"/>
  <c r="D5" i="19"/>
  <c r="B13" i="18"/>
  <c r="B12" i="18"/>
  <c r="B11" i="18"/>
  <c r="B10" i="18"/>
  <c r="B9" i="18"/>
  <c r="D5" i="18"/>
  <c r="B13" i="17"/>
  <c r="B12" i="17"/>
  <c r="B11" i="17"/>
  <c r="B10" i="17"/>
  <c r="B9" i="17"/>
  <c r="D5" i="17"/>
  <c r="B13" i="16"/>
  <c r="B12" i="16"/>
  <c r="B11" i="16"/>
  <c r="B10" i="16"/>
  <c r="B9" i="16"/>
  <c r="D5" i="16"/>
  <c r="B13" i="15"/>
  <c r="B12" i="15"/>
  <c r="B11" i="15"/>
  <c r="B10" i="15"/>
  <c r="B9" i="15"/>
  <c r="D5" i="15"/>
  <c r="B13" i="14"/>
  <c r="B12" i="14"/>
  <c r="B11" i="14"/>
  <c r="B10" i="14"/>
  <c r="B9" i="14"/>
  <c r="D5" i="14"/>
  <c r="B13" i="13"/>
  <c r="B12" i="13"/>
  <c r="B11" i="13"/>
  <c r="B10" i="13"/>
  <c r="B9" i="13"/>
  <c r="D5" i="13"/>
  <c r="B13" i="12"/>
  <c r="B12" i="12"/>
  <c r="B11" i="12"/>
  <c r="B10" i="12"/>
  <c r="B9" i="12"/>
  <c r="D5" i="12"/>
  <c r="B13" i="11"/>
  <c r="B12" i="11"/>
  <c r="B11" i="11"/>
  <c r="B10" i="11"/>
  <c r="B9" i="11"/>
  <c r="D5" i="11"/>
  <c r="B13" i="10"/>
  <c r="B12" i="10"/>
  <c r="B11" i="10"/>
  <c r="B10" i="10"/>
  <c r="B9" i="10"/>
  <c r="D5" i="10"/>
  <c r="B13" i="9"/>
  <c r="B12" i="9"/>
  <c r="B11" i="9"/>
  <c r="B10" i="9"/>
  <c r="B9" i="9"/>
  <c r="D5" i="9"/>
  <c r="B13" i="8"/>
  <c r="B12" i="8"/>
  <c r="B11" i="8"/>
  <c r="B10" i="8"/>
  <c r="B9" i="8"/>
  <c r="D5" i="8"/>
  <c r="B13" i="7"/>
  <c r="B12" i="7"/>
  <c r="B11" i="7"/>
  <c r="B10" i="7"/>
  <c r="B9" i="7"/>
  <c r="D5" i="7"/>
  <c r="B13" i="5"/>
  <c r="B12" i="5"/>
  <c r="B11" i="5"/>
  <c r="B10" i="5"/>
  <c r="B9" i="5"/>
  <c r="D5" i="5"/>
  <c r="B13" i="4"/>
  <c r="B12" i="4"/>
  <c r="B11" i="4"/>
  <c r="B10" i="4"/>
  <c r="B9" i="4"/>
  <c r="D5" i="4"/>
  <c r="B13" i="3"/>
  <c r="B12" i="3"/>
  <c r="B11" i="3"/>
  <c r="B10" i="3"/>
  <c r="B9" i="3"/>
  <c r="D5" i="3"/>
  <c r="B13" i="2"/>
  <c r="B12" i="2"/>
  <c r="B11" i="2"/>
  <c r="B10" i="2"/>
  <c r="B9" i="2"/>
  <c r="D5" i="2"/>
  <c r="F10" i="1"/>
  <c r="F12" i="1"/>
  <c r="F13" i="1"/>
  <c r="F9" i="1"/>
  <c r="B10" i="1"/>
  <c r="C10" i="1" s="1"/>
  <c r="B11" i="1"/>
  <c r="C11" i="1" s="1"/>
  <c r="B12" i="1"/>
  <c r="C12" i="1" s="1"/>
  <c r="C13" i="1"/>
  <c r="B9" i="1"/>
  <c r="C9" i="1" s="1"/>
  <c r="D5" i="1"/>
  <c r="F11" i="1"/>
  <c r="F11" i="258" l="1"/>
  <c r="F11" i="257" s="1"/>
  <c r="F11" i="256" s="1"/>
  <c r="F11" i="255" s="1"/>
  <c r="F11" i="254" s="1"/>
  <c r="F11" i="253" s="1"/>
  <c r="F11" i="2" s="1"/>
  <c r="F11" i="3" s="1"/>
  <c r="F11" i="4" s="1"/>
  <c r="F11" i="5" s="1"/>
  <c r="F11" i="6" s="1"/>
  <c r="F11" i="7" s="1"/>
  <c r="F11" i="8" s="1"/>
  <c r="F11" i="9" s="1"/>
  <c r="F11" i="10" s="1"/>
  <c r="F11" i="11" s="1"/>
  <c r="F11" i="12" s="1"/>
  <c r="F11" i="13" s="1"/>
  <c r="F11" i="14" s="1"/>
  <c r="F11" i="15" s="1"/>
  <c r="F11" i="16" s="1"/>
  <c r="F11" i="17" s="1"/>
  <c r="F11" i="18" s="1"/>
  <c r="F11" i="19" s="1"/>
  <c r="F11" i="20" s="1"/>
  <c r="F11" i="21" s="1"/>
  <c r="F11" i="22" s="1"/>
  <c r="F11" i="23" s="1"/>
  <c r="F11" i="24" s="1"/>
  <c r="F11" i="25" s="1"/>
  <c r="F11" i="26" s="1"/>
  <c r="F11" i="27" s="1"/>
  <c r="F11" i="28" s="1"/>
  <c r="F11" i="29" s="1"/>
  <c r="F11" i="30" s="1"/>
  <c r="F11" i="31" s="1"/>
  <c r="F11" i="32" s="1"/>
  <c r="F11" i="33" s="1"/>
  <c r="F11" i="34" s="1"/>
  <c r="F11" i="35" s="1"/>
  <c r="F11" i="36" s="1"/>
  <c r="F11" i="37" s="1"/>
  <c r="F11" i="38" s="1"/>
  <c r="F11" i="39" s="1"/>
  <c r="F11" i="40" s="1"/>
  <c r="F11" i="41" s="1"/>
  <c r="F11" i="42" s="1"/>
  <c r="F11" i="43" s="1"/>
  <c r="F11" i="44" s="1"/>
  <c r="F11" i="45" s="1"/>
  <c r="F11" i="46" s="1"/>
  <c r="F11" i="47" s="1"/>
  <c r="F11" i="48" s="1"/>
  <c r="F11" i="49" s="1"/>
  <c r="F11" i="50" s="1"/>
  <c r="F11" i="51" s="1"/>
  <c r="F11" i="52" s="1"/>
  <c r="F11" i="53" s="1"/>
  <c r="F11" i="54" s="1"/>
  <c r="F11" i="55" s="1"/>
  <c r="F11" i="56" s="1"/>
  <c r="F11" i="57" s="1"/>
  <c r="F11" i="58" s="1"/>
  <c r="F11" i="59" s="1"/>
  <c r="F11" i="60" s="1"/>
  <c r="F11" i="61" s="1"/>
  <c r="F11" i="62" s="1"/>
  <c r="F11" i="63" s="1"/>
  <c r="F11" i="64" s="1"/>
  <c r="F11" i="65" s="1"/>
  <c r="F11" i="66" s="1"/>
  <c r="F11" i="67" s="1"/>
  <c r="F11" i="68" s="1"/>
  <c r="F11" i="69" s="1"/>
  <c r="F11" i="70" s="1"/>
  <c r="F11" i="71" s="1"/>
  <c r="F11" i="72" s="1"/>
  <c r="F11" i="73" s="1"/>
  <c r="F11" i="74" s="1"/>
  <c r="F11" i="75" s="1"/>
  <c r="F11" i="76" s="1"/>
  <c r="F11" i="77" s="1"/>
  <c r="F11" i="78" s="1"/>
  <c r="F11" i="79" s="1"/>
  <c r="F11" i="80" s="1"/>
  <c r="F11" i="81" s="1"/>
  <c r="F11" i="82" s="1"/>
  <c r="F11" i="83" s="1"/>
  <c r="F11" i="84" s="1"/>
  <c r="F11" i="85" s="1"/>
  <c r="F11" i="86" s="1"/>
  <c r="F11" i="87" s="1"/>
  <c r="F11" i="88" s="1"/>
  <c r="F11" i="89" s="1"/>
  <c r="F11" i="90" s="1"/>
  <c r="F11" i="91" s="1"/>
  <c r="F11" i="92" s="1"/>
  <c r="F11" i="93" s="1"/>
  <c r="F11" i="94" s="1"/>
  <c r="F11" i="95" s="1"/>
  <c r="F11" i="96" s="1"/>
  <c r="F11" i="97" s="1"/>
  <c r="F11" i="98" s="1"/>
  <c r="F11" i="99" s="1"/>
  <c r="F11" i="100" s="1"/>
  <c r="F11" i="101" s="1"/>
  <c r="F11" i="102" s="1"/>
  <c r="F11" i="103" s="1"/>
  <c r="F11" i="104" s="1"/>
  <c r="F11" i="105" s="1"/>
  <c r="F11" i="106" s="1"/>
  <c r="F11" i="107" s="1"/>
  <c r="F11" i="108" s="1"/>
  <c r="F11" i="109" s="1"/>
  <c r="F11" i="110" s="1"/>
  <c r="F11" i="111" s="1"/>
  <c r="F11" i="112" s="1"/>
  <c r="F11" i="113" s="1"/>
  <c r="F11" i="114" s="1"/>
  <c r="F11" i="115" s="1"/>
  <c r="F11" i="116" s="1"/>
  <c r="F11" i="117" s="1"/>
  <c r="F11" i="118" s="1"/>
  <c r="F11" i="119" s="1"/>
  <c r="F11" i="120" s="1"/>
  <c r="F11" i="121" s="1"/>
  <c r="F11" i="122" s="1"/>
  <c r="F11" i="123" s="1"/>
  <c r="F11" i="124" s="1"/>
  <c r="F11" i="125" s="1"/>
  <c r="F11" i="126" s="1"/>
  <c r="F11" i="127" s="1"/>
  <c r="F11" i="128" s="1"/>
  <c r="F11" i="129" s="1"/>
  <c r="F11" i="130" s="1"/>
  <c r="F11" i="131" s="1"/>
  <c r="F11" i="132" s="1"/>
  <c r="F11" i="133" s="1"/>
  <c r="F11" i="134" s="1"/>
  <c r="F11" i="135" s="1"/>
  <c r="F11" i="136" s="1"/>
  <c r="F11" i="137" s="1"/>
  <c r="F11" i="138" s="1"/>
  <c r="F11" i="139" s="1"/>
  <c r="F11" i="140" s="1"/>
  <c r="F11" i="141" s="1"/>
  <c r="F11" i="142" s="1"/>
  <c r="F11" i="143" s="1"/>
  <c r="F11" i="144" s="1"/>
  <c r="F11" i="145" s="1"/>
  <c r="F11" i="146" s="1"/>
  <c r="F11" i="147" s="1"/>
  <c r="F11" i="148" s="1"/>
  <c r="F11" i="149" s="1"/>
  <c r="F11" i="150" s="1"/>
  <c r="F11" i="151" s="1"/>
  <c r="F11" i="152" s="1"/>
  <c r="F11" i="153" s="1"/>
  <c r="F11" i="154" s="1"/>
  <c r="F11" i="155" s="1"/>
  <c r="F11" i="156" s="1"/>
  <c r="F11" i="157" s="1"/>
  <c r="F11" i="158" s="1"/>
  <c r="F11" i="159" s="1"/>
  <c r="F11" i="160" s="1"/>
  <c r="F11" i="161" s="1"/>
  <c r="F11" i="162" s="1"/>
  <c r="F11" i="163" s="1"/>
  <c r="F11" i="164" s="1"/>
  <c r="F11" i="165" s="1"/>
  <c r="F11" i="166" s="1"/>
  <c r="F11" i="167" s="1"/>
  <c r="F11" i="168" s="1"/>
  <c r="F11" i="169" s="1"/>
  <c r="F11" i="170" s="1"/>
  <c r="F11" i="171" s="1"/>
  <c r="F11" i="172" s="1"/>
  <c r="F11" i="173" s="1"/>
  <c r="F11" i="174" s="1"/>
  <c r="F11" i="175" s="1"/>
  <c r="F11" i="176" s="1"/>
  <c r="F11" i="177" s="1"/>
  <c r="F11" i="178" s="1"/>
  <c r="F11" i="179" s="1"/>
  <c r="F11" i="180" s="1"/>
  <c r="F11" i="181" s="1"/>
  <c r="F11" i="182" s="1"/>
  <c r="F11" i="183" s="1"/>
  <c r="F11" i="184" s="1"/>
  <c r="F11" i="185" s="1"/>
  <c r="F11" i="186" s="1"/>
  <c r="F11" i="187" s="1"/>
  <c r="F11" i="188" s="1"/>
  <c r="F11" i="189" s="1"/>
  <c r="F11" i="190" s="1"/>
  <c r="F11" i="191" s="1"/>
  <c r="F11" i="192" s="1"/>
  <c r="F11" i="193" s="1"/>
  <c r="F11" i="194" s="1"/>
  <c r="F11" i="195" s="1"/>
  <c r="F11" i="196" s="1"/>
  <c r="F11" i="197" s="1"/>
  <c r="F11" i="198" s="1"/>
  <c r="F11" i="199" s="1"/>
  <c r="F11" i="200" s="1"/>
  <c r="F11" i="201" s="1"/>
  <c r="F11" i="202" s="1"/>
  <c r="F11" i="203" s="1"/>
  <c r="F11" i="204" s="1"/>
  <c r="F11" i="205" s="1"/>
  <c r="F11" i="206" s="1"/>
  <c r="F11" i="207" s="1"/>
  <c r="F11" i="208" s="1"/>
  <c r="F11" i="209" s="1"/>
  <c r="F11" i="210" s="1"/>
  <c r="F11" i="211" s="1"/>
  <c r="F11" i="212" s="1"/>
  <c r="F11" i="213" s="1"/>
  <c r="F11" i="214" s="1"/>
  <c r="F11" i="215" s="1"/>
  <c r="F11" i="216" s="1"/>
  <c r="F11" i="217" s="1"/>
  <c r="F11" i="218" s="1"/>
  <c r="F11" i="219" s="1"/>
  <c r="F11" i="220" s="1"/>
  <c r="F11" i="221" s="1"/>
  <c r="F11" i="222" s="1"/>
  <c r="F11" i="223" s="1"/>
  <c r="F11" i="224" s="1"/>
  <c r="F11" i="225" s="1"/>
  <c r="F11" i="226" s="1"/>
  <c r="F11" i="227" s="1"/>
  <c r="F11" i="228" s="1"/>
  <c r="F11" i="229" s="1"/>
  <c r="F11" i="230" s="1"/>
  <c r="F11" i="231" s="1"/>
  <c r="F11" i="232" s="1"/>
  <c r="F11" i="233" s="1"/>
  <c r="F11" i="234" s="1"/>
  <c r="F11" i="235" s="1"/>
  <c r="F11" i="236" s="1"/>
  <c r="F11" i="237" s="1"/>
  <c r="F11" i="238" s="1"/>
  <c r="F11" i="239" s="1"/>
  <c r="F11" i="240" s="1"/>
  <c r="F11" i="241" s="1"/>
  <c r="F11" i="242" s="1"/>
  <c r="F11" i="243" s="1"/>
  <c r="F11" i="244" s="1"/>
  <c r="F11" i="245" s="1"/>
  <c r="F11" i="246" s="1"/>
  <c r="F11" i="247" s="1"/>
  <c r="F11" i="248" s="1"/>
  <c r="F11" i="249" s="1"/>
  <c r="F11" i="250" s="1"/>
  <c r="F11" i="251" s="1"/>
  <c r="F11" i="252" s="1"/>
  <c r="C9" i="258"/>
  <c r="C9" i="257" s="1"/>
  <c r="C9" i="256" s="1"/>
  <c r="C9" i="255" s="1"/>
  <c r="C9" i="254" s="1"/>
  <c r="C9" i="253" s="1"/>
  <c r="C9" i="2" s="1"/>
  <c r="C9" i="3" s="1"/>
  <c r="C12" i="258"/>
  <c r="C12" i="257" s="1"/>
  <c r="C12" i="256" s="1"/>
  <c r="C12" i="255" s="1"/>
  <c r="C12" i="254" s="1"/>
  <c r="C12" i="253" s="1"/>
  <c r="C12" i="2" s="1"/>
  <c r="C12" i="3" s="1"/>
  <c r="C12" i="4" s="1"/>
  <c r="C12" i="5" s="1"/>
  <c r="C12" i="6" s="1"/>
  <c r="C12" i="7" s="1"/>
  <c r="C12" i="8" s="1"/>
  <c r="C12" i="9" s="1"/>
  <c r="C12" i="10" s="1"/>
  <c r="C12" i="11" s="1"/>
  <c r="C12" i="12" s="1"/>
  <c r="C12" i="13" s="1"/>
  <c r="C12" i="14" s="1"/>
  <c r="C12" i="15" s="1"/>
  <c r="C12" i="16" s="1"/>
  <c r="C12" i="17" s="1"/>
  <c r="C12" i="18" s="1"/>
  <c r="C12" i="19" s="1"/>
  <c r="C12" i="20" s="1"/>
  <c r="C12" i="21" s="1"/>
  <c r="C12" i="22" s="1"/>
  <c r="C12" i="23" s="1"/>
  <c r="C12" i="24" s="1"/>
  <c r="C12" i="25" s="1"/>
  <c r="C12" i="26" s="1"/>
  <c r="C12" i="27" s="1"/>
  <c r="C12" i="28" s="1"/>
  <c r="C12" i="29" s="1"/>
  <c r="C12" i="30" s="1"/>
  <c r="C12" i="31" s="1"/>
  <c r="C12" i="32" s="1"/>
  <c r="C12" i="33" s="1"/>
  <c r="C12" i="34" s="1"/>
  <c r="C12" i="35" s="1"/>
  <c r="C12" i="36" s="1"/>
  <c r="C12" i="37" s="1"/>
  <c r="C12" i="38" s="1"/>
  <c r="C12" i="39" s="1"/>
  <c r="C12" i="40" s="1"/>
  <c r="C12" i="41" s="1"/>
  <c r="C12" i="42" s="1"/>
  <c r="C12" i="43" s="1"/>
  <c r="C12" i="44" s="1"/>
  <c r="C12" i="45" s="1"/>
  <c r="C12" i="46" s="1"/>
  <c r="C12" i="47" s="1"/>
  <c r="C12" i="48" s="1"/>
  <c r="C12" i="49" s="1"/>
  <c r="C12" i="50" s="1"/>
  <c r="C12" i="51" s="1"/>
  <c r="C12" i="52" s="1"/>
  <c r="C12" i="53" s="1"/>
  <c r="C12" i="54" s="1"/>
  <c r="C12" i="55" s="1"/>
  <c r="C12" i="56" s="1"/>
  <c r="C12" i="57" s="1"/>
  <c r="C12" i="58" s="1"/>
  <c r="C12" i="59" s="1"/>
  <c r="C12" i="60" s="1"/>
  <c r="C12" i="61" s="1"/>
  <c r="C12" i="62" s="1"/>
  <c r="C12" i="63" s="1"/>
  <c r="C12" i="64" s="1"/>
  <c r="C12" i="65" s="1"/>
  <c r="C12" i="66" s="1"/>
  <c r="C12" i="67" s="1"/>
  <c r="C12" i="68" s="1"/>
  <c r="C12" i="69" s="1"/>
  <c r="C12" i="70" s="1"/>
  <c r="C12" i="71" s="1"/>
  <c r="C12" i="72" s="1"/>
  <c r="C12" i="73" s="1"/>
  <c r="C12" i="74" s="1"/>
  <c r="C12" i="75" s="1"/>
  <c r="C12" i="76" s="1"/>
  <c r="C12" i="77" s="1"/>
  <c r="C12" i="78" s="1"/>
  <c r="C12" i="79" s="1"/>
  <c r="C12" i="80" s="1"/>
  <c r="C12" i="81" s="1"/>
  <c r="C12" i="82" s="1"/>
  <c r="C12" i="83" s="1"/>
  <c r="C12" i="84" s="1"/>
  <c r="C12" i="85" s="1"/>
  <c r="C12" i="86" s="1"/>
  <c r="C12" i="87" s="1"/>
  <c r="C12" i="88" s="1"/>
  <c r="C12" i="89" s="1"/>
  <c r="C12" i="90" s="1"/>
  <c r="C12" i="91" s="1"/>
  <c r="C12" i="92" s="1"/>
  <c r="C12" i="93" s="1"/>
  <c r="C12" i="94" s="1"/>
  <c r="C12" i="95" s="1"/>
  <c r="C12" i="96" s="1"/>
  <c r="C12" i="97" s="1"/>
  <c r="C12" i="98" s="1"/>
  <c r="C12" i="99" s="1"/>
  <c r="C12" i="100" s="1"/>
  <c r="C12" i="101" s="1"/>
  <c r="C12" i="102" s="1"/>
  <c r="C12" i="103" s="1"/>
  <c r="C12" i="104" s="1"/>
  <c r="C12" i="105" s="1"/>
  <c r="C12" i="106" s="1"/>
  <c r="C12" i="107" s="1"/>
  <c r="C12" i="108" s="1"/>
  <c r="C12" i="109" s="1"/>
  <c r="C12" i="110" s="1"/>
  <c r="C12" i="111" s="1"/>
  <c r="C12" i="112" s="1"/>
  <c r="C12" i="113" s="1"/>
  <c r="C12" i="114" s="1"/>
  <c r="C12" i="115" s="1"/>
  <c r="C12" i="116" s="1"/>
  <c r="C12" i="117" s="1"/>
  <c r="C12" i="118" s="1"/>
  <c r="C12" i="119" s="1"/>
  <c r="C12" i="120" s="1"/>
  <c r="C12" i="121" s="1"/>
  <c r="C12" i="122" s="1"/>
  <c r="C12" i="123" s="1"/>
  <c r="C12" i="124" s="1"/>
  <c r="C12" i="125" s="1"/>
  <c r="C12" i="126" s="1"/>
  <c r="C12" i="127" s="1"/>
  <c r="C12" i="128" s="1"/>
  <c r="C12" i="129" s="1"/>
  <c r="C12" i="130" s="1"/>
  <c r="C12" i="131" s="1"/>
  <c r="C12" i="132" s="1"/>
  <c r="C12" i="133" s="1"/>
  <c r="C12" i="134" s="1"/>
  <c r="C12" i="135" s="1"/>
  <c r="C12" i="136" s="1"/>
  <c r="C12" i="137" s="1"/>
  <c r="C12" i="138" s="1"/>
  <c r="C12" i="139" s="1"/>
  <c r="C12" i="140" s="1"/>
  <c r="C12" i="141" s="1"/>
  <c r="C12" i="142" s="1"/>
  <c r="C12" i="143" s="1"/>
  <c r="C12" i="144" s="1"/>
  <c r="C12" i="145" s="1"/>
  <c r="C12" i="146" s="1"/>
  <c r="C12" i="147" s="1"/>
  <c r="C12" i="148" s="1"/>
  <c r="C12" i="149" s="1"/>
  <c r="C12" i="150" s="1"/>
  <c r="C12" i="151" s="1"/>
  <c r="C12" i="152" s="1"/>
  <c r="C12" i="153" s="1"/>
  <c r="C12" i="154" s="1"/>
  <c r="C12" i="155" s="1"/>
  <c r="C12" i="156" s="1"/>
  <c r="C12" i="157" s="1"/>
  <c r="C12" i="158" s="1"/>
  <c r="C12" i="159" s="1"/>
  <c r="C12" i="160" s="1"/>
  <c r="C12" i="161" s="1"/>
  <c r="C12" i="162" s="1"/>
  <c r="C12" i="163" s="1"/>
  <c r="C12" i="164" s="1"/>
  <c r="C12" i="165" s="1"/>
  <c r="C12" i="166" s="1"/>
  <c r="C12" i="167" s="1"/>
  <c r="C12" i="168" s="1"/>
  <c r="C12" i="169" s="1"/>
  <c r="C12" i="170" s="1"/>
  <c r="C12" i="171" s="1"/>
  <c r="C12" i="172" s="1"/>
  <c r="C12" i="173" s="1"/>
  <c r="C12" i="174" s="1"/>
  <c r="C12" i="175" s="1"/>
  <c r="C12" i="176" s="1"/>
  <c r="C12" i="177" s="1"/>
  <c r="C12" i="178" s="1"/>
  <c r="C12" i="179" s="1"/>
  <c r="C12" i="180" s="1"/>
  <c r="C12" i="181" s="1"/>
  <c r="C12" i="182" s="1"/>
  <c r="C12" i="183" s="1"/>
  <c r="C12" i="184" s="1"/>
  <c r="C12" i="185" s="1"/>
  <c r="C12" i="186" s="1"/>
  <c r="C12" i="187" s="1"/>
  <c r="C12" i="188" s="1"/>
  <c r="C12" i="189" s="1"/>
  <c r="C12" i="190" s="1"/>
  <c r="C12" i="191" s="1"/>
  <c r="C12" i="192" s="1"/>
  <c r="C12" i="193" s="1"/>
  <c r="C12" i="194" s="1"/>
  <c r="C12" i="195" s="1"/>
  <c r="C12" i="196" s="1"/>
  <c r="C12" i="197" s="1"/>
  <c r="C12" i="198" s="1"/>
  <c r="C12" i="199" s="1"/>
  <c r="C12" i="200" s="1"/>
  <c r="C12" i="201" s="1"/>
  <c r="C12" i="202" s="1"/>
  <c r="C12" i="203" s="1"/>
  <c r="C12" i="204" s="1"/>
  <c r="C12" i="205" s="1"/>
  <c r="C12" i="206" s="1"/>
  <c r="C12" i="207" s="1"/>
  <c r="C12" i="208" s="1"/>
  <c r="C12" i="209" s="1"/>
  <c r="C12" i="210" s="1"/>
  <c r="C12" i="211" s="1"/>
  <c r="C12" i="212" s="1"/>
  <c r="C12" i="213" s="1"/>
  <c r="C12" i="214" s="1"/>
  <c r="C12" i="215" s="1"/>
  <c r="C12" i="216" s="1"/>
  <c r="C12" i="217" s="1"/>
  <c r="C12" i="218" s="1"/>
  <c r="C12" i="219" s="1"/>
  <c r="C12" i="220" s="1"/>
  <c r="C12" i="221" s="1"/>
  <c r="C12" i="222" s="1"/>
  <c r="C12" i="223" s="1"/>
  <c r="C12" i="224" s="1"/>
  <c r="C12" i="225" s="1"/>
  <c r="C12" i="226" s="1"/>
  <c r="C12" i="227" s="1"/>
  <c r="C12" i="228" s="1"/>
  <c r="C12" i="229" s="1"/>
  <c r="C12" i="230" s="1"/>
  <c r="C12" i="231" s="1"/>
  <c r="C12" i="232" s="1"/>
  <c r="C12" i="233" s="1"/>
  <c r="C12" i="234" s="1"/>
  <c r="C12" i="235" s="1"/>
  <c r="C12" i="236" s="1"/>
  <c r="C12" i="237" s="1"/>
  <c r="C12" i="238" s="1"/>
  <c r="C12" i="239" s="1"/>
  <c r="C12" i="240" s="1"/>
  <c r="C12" i="241" s="1"/>
  <c r="C12" i="242" s="1"/>
  <c r="C12" i="243" s="1"/>
  <c r="C12" i="244" s="1"/>
  <c r="C12" i="245" s="1"/>
  <c r="C12" i="246" s="1"/>
  <c r="C12" i="247" s="1"/>
  <c r="C12" i="248" s="1"/>
  <c r="C12" i="249" s="1"/>
  <c r="C12" i="250" s="1"/>
  <c r="C12" i="251" s="1"/>
  <c r="C12" i="252" s="1"/>
  <c r="C10" i="258"/>
  <c r="C10" i="257" s="1"/>
  <c r="C10" i="256" s="1"/>
  <c r="C10" i="255" s="1"/>
  <c r="C10" i="254" s="1"/>
  <c r="C10" i="253" s="1"/>
  <c r="C10" i="2" s="1"/>
  <c r="C10" i="3" s="1"/>
  <c r="C10" i="4" s="1"/>
  <c r="C10" i="5" s="1"/>
  <c r="C10" i="6" s="1"/>
  <c r="C10" i="7" s="1"/>
  <c r="C10" i="8" s="1"/>
  <c r="C10" i="9" s="1"/>
  <c r="C10" i="10" s="1"/>
  <c r="C10" i="11" s="1"/>
  <c r="C10" i="12" s="1"/>
  <c r="C10" i="13" s="1"/>
  <c r="C10" i="14" s="1"/>
  <c r="C10" i="15" s="1"/>
  <c r="C10" i="16" s="1"/>
  <c r="C10" i="17" s="1"/>
  <c r="C10" i="18" s="1"/>
  <c r="C10" i="19" s="1"/>
  <c r="C10" i="20" s="1"/>
  <c r="C10" i="21" s="1"/>
  <c r="C10" i="22" s="1"/>
  <c r="C10" i="23" s="1"/>
  <c r="C10" i="24" s="1"/>
  <c r="C10" i="25" s="1"/>
  <c r="C10" i="26" s="1"/>
  <c r="C10" i="27" s="1"/>
  <c r="C10" i="28" s="1"/>
  <c r="C10" i="29" s="1"/>
  <c r="C10" i="30" s="1"/>
  <c r="C10" i="31" s="1"/>
  <c r="C10" i="32" s="1"/>
  <c r="C10" i="33" s="1"/>
  <c r="C10" i="34" s="1"/>
  <c r="C10" i="35" s="1"/>
  <c r="C10" i="36" s="1"/>
  <c r="C10" i="37" s="1"/>
  <c r="C10" i="38" s="1"/>
  <c r="C10" i="39" s="1"/>
  <c r="C10" i="40" s="1"/>
  <c r="C10" i="41" s="1"/>
  <c r="C10" i="42" s="1"/>
  <c r="C10" i="43" s="1"/>
  <c r="C10" i="44" s="1"/>
  <c r="C10" i="45" s="1"/>
  <c r="C10" i="46" s="1"/>
  <c r="C10" i="47" s="1"/>
  <c r="C10" i="48" s="1"/>
  <c r="C10" i="49" s="1"/>
  <c r="C10" i="50" s="1"/>
  <c r="C10" i="51" s="1"/>
  <c r="C10" i="52" s="1"/>
  <c r="C10" i="53" s="1"/>
  <c r="C10" i="54" s="1"/>
  <c r="C10" i="55" s="1"/>
  <c r="C10" i="56" s="1"/>
  <c r="C10" i="57" s="1"/>
  <c r="C10" i="58" s="1"/>
  <c r="C10" i="59" s="1"/>
  <c r="C10" i="60" s="1"/>
  <c r="C10" i="61" s="1"/>
  <c r="C10" i="62" s="1"/>
  <c r="C10" i="63" s="1"/>
  <c r="C10" i="64" s="1"/>
  <c r="C10" i="65" s="1"/>
  <c r="C10" i="66" s="1"/>
  <c r="C10" i="67" s="1"/>
  <c r="C10" i="68" s="1"/>
  <c r="C10" i="69" s="1"/>
  <c r="C10" i="70" s="1"/>
  <c r="C10" i="71" s="1"/>
  <c r="C10" i="72" s="1"/>
  <c r="C10" i="73" s="1"/>
  <c r="C10" i="74" s="1"/>
  <c r="C10" i="75" s="1"/>
  <c r="C10" i="76" s="1"/>
  <c r="C10" i="77" s="1"/>
  <c r="C10" i="78" s="1"/>
  <c r="C10" i="79" s="1"/>
  <c r="C10" i="80" s="1"/>
  <c r="C10" i="81" s="1"/>
  <c r="C10" i="82" s="1"/>
  <c r="C10" i="83" s="1"/>
  <c r="C10" i="84" s="1"/>
  <c r="C10" i="85" s="1"/>
  <c r="C10" i="86" s="1"/>
  <c r="C10" i="87" s="1"/>
  <c r="C10" i="88" s="1"/>
  <c r="C10" i="89" s="1"/>
  <c r="C10" i="90" s="1"/>
  <c r="C10" i="91" s="1"/>
  <c r="C10" i="92" s="1"/>
  <c r="C10" i="93" s="1"/>
  <c r="C10" i="94" s="1"/>
  <c r="C10" i="95" s="1"/>
  <c r="C10" i="96" s="1"/>
  <c r="C10" i="97" s="1"/>
  <c r="C10" i="98" s="1"/>
  <c r="C10" i="99" s="1"/>
  <c r="C10" i="100" s="1"/>
  <c r="C10" i="101" s="1"/>
  <c r="C10" i="102" s="1"/>
  <c r="C10" i="103" s="1"/>
  <c r="C10" i="104" s="1"/>
  <c r="C10" i="105" s="1"/>
  <c r="C10" i="106" s="1"/>
  <c r="C10" i="107" s="1"/>
  <c r="C10" i="108" s="1"/>
  <c r="C10" i="109" s="1"/>
  <c r="C10" i="110" s="1"/>
  <c r="C10" i="111" s="1"/>
  <c r="C10" i="112" s="1"/>
  <c r="C10" i="113" s="1"/>
  <c r="C10" i="114" s="1"/>
  <c r="C10" i="115" s="1"/>
  <c r="C10" i="116" s="1"/>
  <c r="C10" i="117" s="1"/>
  <c r="C10" i="118" s="1"/>
  <c r="C10" i="119" s="1"/>
  <c r="C10" i="120" s="1"/>
  <c r="C10" i="121" s="1"/>
  <c r="C10" i="122" s="1"/>
  <c r="C10" i="123" s="1"/>
  <c r="C10" i="124" s="1"/>
  <c r="C10" i="125" s="1"/>
  <c r="C10" i="126" s="1"/>
  <c r="C10" i="127" s="1"/>
  <c r="C10" i="128" s="1"/>
  <c r="C10" i="129" s="1"/>
  <c r="C10" i="130" s="1"/>
  <c r="C10" i="131" s="1"/>
  <c r="C10" i="132" s="1"/>
  <c r="C10" i="133" s="1"/>
  <c r="C10" i="134" s="1"/>
  <c r="C10" i="135" s="1"/>
  <c r="C10" i="136" s="1"/>
  <c r="C10" i="137" s="1"/>
  <c r="C10" i="138" s="1"/>
  <c r="C10" i="139" s="1"/>
  <c r="C10" i="140" s="1"/>
  <c r="C10" i="141" s="1"/>
  <c r="C10" i="142" s="1"/>
  <c r="C10" i="143" s="1"/>
  <c r="C10" i="144" s="1"/>
  <c r="C10" i="145" s="1"/>
  <c r="C10" i="146" s="1"/>
  <c r="C10" i="147" s="1"/>
  <c r="C10" i="148" s="1"/>
  <c r="C10" i="149" s="1"/>
  <c r="C10" i="150" s="1"/>
  <c r="C10" i="151" s="1"/>
  <c r="C10" i="152" s="1"/>
  <c r="C10" i="153" s="1"/>
  <c r="C10" i="154" s="1"/>
  <c r="C10" i="155" s="1"/>
  <c r="C10" i="156" s="1"/>
  <c r="C10" i="157" s="1"/>
  <c r="C10" i="158" s="1"/>
  <c r="C10" i="159" s="1"/>
  <c r="C10" i="160" s="1"/>
  <c r="C10" i="161" s="1"/>
  <c r="C10" i="162" s="1"/>
  <c r="C10" i="163" s="1"/>
  <c r="C10" i="164" s="1"/>
  <c r="C10" i="165" s="1"/>
  <c r="C10" i="166" s="1"/>
  <c r="C10" i="167" s="1"/>
  <c r="C10" i="168" s="1"/>
  <c r="C10" i="169" s="1"/>
  <c r="C10" i="170" s="1"/>
  <c r="C10" i="171" s="1"/>
  <c r="C10" i="172" s="1"/>
  <c r="C10" i="173" s="1"/>
  <c r="C10" i="174" s="1"/>
  <c r="C10" i="175" s="1"/>
  <c r="C10" i="176" s="1"/>
  <c r="C10" i="177" s="1"/>
  <c r="C10" i="178" s="1"/>
  <c r="C10" i="179" s="1"/>
  <c r="C10" i="180" s="1"/>
  <c r="C10" i="181" s="1"/>
  <c r="C10" i="182" s="1"/>
  <c r="C10" i="183" s="1"/>
  <c r="C10" i="184" s="1"/>
  <c r="C10" i="185" s="1"/>
  <c r="C10" i="186" s="1"/>
  <c r="C10" i="187" s="1"/>
  <c r="C10" i="188" s="1"/>
  <c r="C10" i="189" s="1"/>
  <c r="C10" i="190" s="1"/>
  <c r="C10" i="191" s="1"/>
  <c r="C10" i="192" s="1"/>
  <c r="C10" i="193" s="1"/>
  <c r="C10" i="194" s="1"/>
  <c r="C10" i="195" s="1"/>
  <c r="C10" i="196" s="1"/>
  <c r="C10" i="197" s="1"/>
  <c r="C10" i="198" s="1"/>
  <c r="C10" i="199" s="1"/>
  <c r="C10" i="200" s="1"/>
  <c r="C10" i="201" s="1"/>
  <c r="C10" i="202" s="1"/>
  <c r="C10" i="203" s="1"/>
  <c r="C10" i="204" s="1"/>
  <c r="C10" i="205" s="1"/>
  <c r="C10" i="206" s="1"/>
  <c r="C10" i="207" s="1"/>
  <c r="C10" i="208" s="1"/>
  <c r="C10" i="209" s="1"/>
  <c r="C10" i="210" s="1"/>
  <c r="C10" i="211" s="1"/>
  <c r="C10" i="212" s="1"/>
  <c r="C10" i="213" s="1"/>
  <c r="C10" i="214" s="1"/>
  <c r="C10" i="215" s="1"/>
  <c r="C10" i="216" s="1"/>
  <c r="C10" i="217" s="1"/>
  <c r="C10" i="218" s="1"/>
  <c r="C10" i="219" s="1"/>
  <c r="C10" i="220" s="1"/>
  <c r="C10" i="221" s="1"/>
  <c r="C10" i="222" s="1"/>
  <c r="C10" i="223" s="1"/>
  <c r="C10" i="224" s="1"/>
  <c r="C10" i="225" s="1"/>
  <c r="C10" i="226" s="1"/>
  <c r="C10" i="227" s="1"/>
  <c r="C10" i="228" s="1"/>
  <c r="C10" i="229" s="1"/>
  <c r="C10" i="230" s="1"/>
  <c r="C10" i="231" s="1"/>
  <c r="C10" i="232" s="1"/>
  <c r="C10" i="233" s="1"/>
  <c r="C10" i="234" s="1"/>
  <c r="C10" i="235" s="1"/>
  <c r="C10" i="236" s="1"/>
  <c r="C10" i="237" s="1"/>
  <c r="C10" i="238" s="1"/>
  <c r="C10" i="239" s="1"/>
  <c r="C10" i="240" s="1"/>
  <c r="C10" i="241" s="1"/>
  <c r="C10" i="242" s="1"/>
  <c r="C10" i="243" s="1"/>
  <c r="C10" i="244" s="1"/>
  <c r="C10" i="245" s="1"/>
  <c r="C10" i="246" s="1"/>
  <c r="C10" i="247" s="1"/>
  <c r="C10" i="248" s="1"/>
  <c r="C10" i="249" s="1"/>
  <c r="C10" i="250" s="1"/>
  <c r="C10" i="251" s="1"/>
  <c r="C10" i="252" s="1"/>
  <c r="F13" i="258"/>
  <c r="F13" i="257" s="1"/>
  <c r="F13" i="256" s="1"/>
  <c r="F13" i="255" s="1"/>
  <c r="F13" i="254" s="1"/>
  <c r="F13" i="253" s="1"/>
  <c r="F13" i="2" s="1"/>
  <c r="F13" i="3" s="1"/>
  <c r="F13" i="4" s="1"/>
  <c r="F13" i="5" s="1"/>
  <c r="F13" i="6" s="1"/>
  <c r="F13" i="7" s="1"/>
  <c r="F13" i="8" s="1"/>
  <c r="F13" i="9" s="1"/>
  <c r="F13" i="10" s="1"/>
  <c r="F13" i="11" s="1"/>
  <c r="F13" i="12" s="1"/>
  <c r="F13" i="13" s="1"/>
  <c r="F13" i="14" s="1"/>
  <c r="F13" i="15" s="1"/>
  <c r="F13" i="16" s="1"/>
  <c r="F13" i="17" s="1"/>
  <c r="F13" i="18" s="1"/>
  <c r="F13" i="19" s="1"/>
  <c r="F13" i="20" s="1"/>
  <c r="F13" i="21" s="1"/>
  <c r="F13" i="22" s="1"/>
  <c r="F13" i="23" s="1"/>
  <c r="F13" i="24" s="1"/>
  <c r="F13" i="25" s="1"/>
  <c r="F13" i="26" s="1"/>
  <c r="F13" i="27" s="1"/>
  <c r="F13" i="28" s="1"/>
  <c r="F13" i="29" s="1"/>
  <c r="F13" i="30" s="1"/>
  <c r="F13" i="31" s="1"/>
  <c r="F13" i="32" s="1"/>
  <c r="F13" i="33" s="1"/>
  <c r="F13" i="34" s="1"/>
  <c r="F13" i="35" s="1"/>
  <c r="F13" i="36" s="1"/>
  <c r="F13" i="37" s="1"/>
  <c r="F13" i="38" s="1"/>
  <c r="F13" i="39" s="1"/>
  <c r="F13" i="40" s="1"/>
  <c r="F13" i="41" s="1"/>
  <c r="F13" i="42" s="1"/>
  <c r="F13" i="43" s="1"/>
  <c r="F13" i="44" s="1"/>
  <c r="F13" i="45" s="1"/>
  <c r="F13" i="46" s="1"/>
  <c r="F13" i="47" s="1"/>
  <c r="F13" i="48" s="1"/>
  <c r="F13" i="49" s="1"/>
  <c r="F13" i="50" s="1"/>
  <c r="F13" i="51" s="1"/>
  <c r="F13" i="52" s="1"/>
  <c r="F13" i="53" s="1"/>
  <c r="F13" i="54" s="1"/>
  <c r="F13" i="55" s="1"/>
  <c r="F13" i="56" s="1"/>
  <c r="F13" i="57" s="1"/>
  <c r="F13" i="58" s="1"/>
  <c r="F13" i="59" s="1"/>
  <c r="F13" i="60" s="1"/>
  <c r="F13" i="61" s="1"/>
  <c r="F13" i="62" s="1"/>
  <c r="F13" i="63" s="1"/>
  <c r="F13" i="64" s="1"/>
  <c r="F13" i="65" s="1"/>
  <c r="F13" i="66" s="1"/>
  <c r="F13" i="67" s="1"/>
  <c r="F13" i="68" s="1"/>
  <c r="F13" i="69" s="1"/>
  <c r="F13" i="70" s="1"/>
  <c r="F13" i="71" s="1"/>
  <c r="F13" i="72" s="1"/>
  <c r="F13" i="73" s="1"/>
  <c r="F13" i="74" s="1"/>
  <c r="F13" i="75" s="1"/>
  <c r="F13" i="76" s="1"/>
  <c r="F13" i="77" s="1"/>
  <c r="F13" i="78" s="1"/>
  <c r="F13" i="79" s="1"/>
  <c r="F13" i="80" s="1"/>
  <c r="F13" i="81" s="1"/>
  <c r="F13" i="82" s="1"/>
  <c r="F13" i="83" s="1"/>
  <c r="F13" i="84" s="1"/>
  <c r="F13" i="85" s="1"/>
  <c r="F13" i="86" s="1"/>
  <c r="F13" i="87" s="1"/>
  <c r="F13" i="88" s="1"/>
  <c r="F13" i="89" s="1"/>
  <c r="F13" i="90" s="1"/>
  <c r="F13" i="91" s="1"/>
  <c r="F13" i="92" s="1"/>
  <c r="F13" i="93" s="1"/>
  <c r="F13" i="94" s="1"/>
  <c r="F13" i="95" s="1"/>
  <c r="F13" i="96" s="1"/>
  <c r="F13" i="97" s="1"/>
  <c r="F13" i="98" s="1"/>
  <c r="F13" i="99" s="1"/>
  <c r="F13" i="100" s="1"/>
  <c r="F13" i="101" s="1"/>
  <c r="F13" i="102" s="1"/>
  <c r="F13" i="103" s="1"/>
  <c r="F13" i="104" s="1"/>
  <c r="F13" i="105" s="1"/>
  <c r="F13" i="106" s="1"/>
  <c r="F13" i="107" s="1"/>
  <c r="F13" i="108" s="1"/>
  <c r="F13" i="109" s="1"/>
  <c r="F13" i="110" s="1"/>
  <c r="F13" i="111" s="1"/>
  <c r="F13" i="112" s="1"/>
  <c r="F13" i="113" s="1"/>
  <c r="F13" i="114" s="1"/>
  <c r="F13" i="115" s="1"/>
  <c r="F13" i="116" s="1"/>
  <c r="F13" i="117" s="1"/>
  <c r="F13" i="118" s="1"/>
  <c r="F13" i="119" s="1"/>
  <c r="F13" i="120" s="1"/>
  <c r="F13" i="121" s="1"/>
  <c r="F13" i="122" s="1"/>
  <c r="F13" i="123" s="1"/>
  <c r="F13" i="124" s="1"/>
  <c r="F13" i="125" s="1"/>
  <c r="F13" i="126" s="1"/>
  <c r="F13" i="127" s="1"/>
  <c r="F13" i="128" s="1"/>
  <c r="F13" i="129" s="1"/>
  <c r="F13" i="130" s="1"/>
  <c r="F13" i="131" s="1"/>
  <c r="F13" i="132" s="1"/>
  <c r="F13" i="133" s="1"/>
  <c r="F13" i="134" s="1"/>
  <c r="F13" i="135" s="1"/>
  <c r="F13" i="136" s="1"/>
  <c r="F13" i="137" s="1"/>
  <c r="F13" i="138" s="1"/>
  <c r="F13" i="139" s="1"/>
  <c r="F13" i="140" s="1"/>
  <c r="F13" i="141" s="1"/>
  <c r="F13" i="142" s="1"/>
  <c r="F13" i="143" s="1"/>
  <c r="F13" i="144" s="1"/>
  <c r="F13" i="145" s="1"/>
  <c r="F13" i="146" s="1"/>
  <c r="F13" i="147" s="1"/>
  <c r="F13" i="148" s="1"/>
  <c r="F13" i="149" s="1"/>
  <c r="F13" i="150" s="1"/>
  <c r="F13" i="151" s="1"/>
  <c r="F13" i="152" s="1"/>
  <c r="F13" i="153" s="1"/>
  <c r="F13" i="154" s="1"/>
  <c r="F13" i="155" s="1"/>
  <c r="F13" i="156" s="1"/>
  <c r="F13" i="157" s="1"/>
  <c r="F13" i="158" s="1"/>
  <c r="F13" i="159" s="1"/>
  <c r="F13" i="160" s="1"/>
  <c r="F13" i="161" s="1"/>
  <c r="F13" i="162" s="1"/>
  <c r="F13" i="163" s="1"/>
  <c r="F13" i="164" s="1"/>
  <c r="F13" i="165" s="1"/>
  <c r="F13" i="166" s="1"/>
  <c r="F13" i="167" s="1"/>
  <c r="F13" i="168" s="1"/>
  <c r="F13" i="169" s="1"/>
  <c r="F13" i="170" s="1"/>
  <c r="F13" i="171" s="1"/>
  <c r="F13" i="172" s="1"/>
  <c r="F13" i="173" s="1"/>
  <c r="F13" i="174" s="1"/>
  <c r="F13" i="175" s="1"/>
  <c r="F13" i="176" s="1"/>
  <c r="F13" i="177" s="1"/>
  <c r="F13" i="178" s="1"/>
  <c r="F13" i="179" s="1"/>
  <c r="F13" i="180" s="1"/>
  <c r="F13" i="181" s="1"/>
  <c r="F13" i="182" s="1"/>
  <c r="F13" i="183" s="1"/>
  <c r="F13" i="184" s="1"/>
  <c r="F13" i="185" s="1"/>
  <c r="F13" i="186" s="1"/>
  <c r="F13" i="187" s="1"/>
  <c r="F13" i="188" s="1"/>
  <c r="F13" i="189" s="1"/>
  <c r="F13" i="190" s="1"/>
  <c r="F13" i="191" s="1"/>
  <c r="F13" i="192" s="1"/>
  <c r="F13" i="193" s="1"/>
  <c r="F13" i="194" s="1"/>
  <c r="F13" i="195" s="1"/>
  <c r="F13" i="196" s="1"/>
  <c r="F13" i="197" s="1"/>
  <c r="F13" i="198" s="1"/>
  <c r="F13" i="199" s="1"/>
  <c r="F13" i="200" s="1"/>
  <c r="F13" i="201" s="1"/>
  <c r="F13" i="202" s="1"/>
  <c r="F13" i="203" s="1"/>
  <c r="F13" i="204" s="1"/>
  <c r="F13" i="205" s="1"/>
  <c r="F13" i="206" s="1"/>
  <c r="F13" i="207" s="1"/>
  <c r="F13" i="208" s="1"/>
  <c r="F13" i="209" s="1"/>
  <c r="F13" i="210" s="1"/>
  <c r="F13" i="211" s="1"/>
  <c r="F13" i="212" s="1"/>
  <c r="F13" i="213" s="1"/>
  <c r="F13" i="214" s="1"/>
  <c r="F13" i="215" s="1"/>
  <c r="F13" i="216" s="1"/>
  <c r="F13" i="217" s="1"/>
  <c r="F13" i="218" s="1"/>
  <c r="F13" i="219" s="1"/>
  <c r="F13" i="220" s="1"/>
  <c r="F13" i="221" s="1"/>
  <c r="F13" i="222" s="1"/>
  <c r="F13" i="223" s="1"/>
  <c r="F13" i="224" s="1"/>
  <c r="F13" i="225" s="1"/>
  <c r="F13" i="226" s="1"/>
  <c r="F13" i="227" s="1"/>
  <c r="F13" i="228" s="1"/>
  <c r="F13" i="229" s="1"/>
  <c r="F13" i="230" s="1"/>
  <c r="F13" i="231" s="1"/>
  <c r="F13" i="232" s="1"/>
  <c r="F13" i="233" s="1"/>
  <c r="F13" i="234" s="1"/>
  <c r="F13" i="235" s="1"/>
  <c r="F13" i="236" s="1"/>
  <c r="F13" i="237" s="1"/>
  <c r="F13" i="238" s="1"/>
  <c r="F13" i="239" s="1"/>
  <c r="F13" i="240" s="1"/>
  <c r="F13" i="241" s="1"/>
  <c r="F13" i="242" s="1"/>
  <c r="F13" i="243" s="1"/>
  <c r="F13" i="244" s="1"/>
  <c r="F13" i="245" s="1"/>
  <c r="F13" i="246" s="1"/>
  <c r="F13" i="247" s="1"/>
  <c r="F13" i="248" s="1"/>
  <c r="F13" i="249" s="1"/>
  <c r="F13" i="250" s="1"/>
  <c r="F13" i="251" s="1"/>
  <c r="F13" i="252" s="1"/>
  <c r="F10" i="258"/>
  <c r="F10" i="257" s="1"/>
  <c r="F10" i="256" s="1"/>
  <c r="F10" i="255" s="1"/>
  <c r="F10" i="254" s="1"/>
  <c r="F10" i="253" s="1"/>
  <c r="F10" i="2" s="1"/>
  <c r="F10" i="3" s="1"/>
  <c r="F10" i="4" s="1"/>
  <c r="F10" i="5" s="1"/>
  <c r="F10" i="6" s="1"/>
  <c r="F10" i="7" s="1"/>
  <c r="F10" i="8" s="1"/>
  <c r="F10" i="9" s="1"/>
  <c r="F10" i="10" s="1"/>
  <c r="F10" i="11" s="1"/>
  <c r="F10" i="12" s="1"/>
  <c r="F10" i="13" s="1"/>
  <c r="F10" i="14" s="1"/>
  <c r="F10" i="15" s="1"/>
  <c r="F10" i="16" s="1"/>
  <c r="F10" i="17" s="1"/>
  <c r="F10" i="18" s="1"/>
  <c r="F10" i="19" s="1"/>
  <c r="F10" i="20" s="1"/>
  <c r="F10" i="21" s="1"/>
  <c r="F10" i="22" s="1"/>
  <c r="F10" i="23" s="1"/>
  <c r="F10" i="24" s="1"/>
  <c r="F10" i="25" s="1"/>
  <c r="F10" i="26" s="1"/>
  <c r="F10" i="27" s="1"/>
  <c r="F10" i="28" s="1"/>
  <c r="F10" i="29" s="1"/>
  <c r="F10" i="30" s="1"/>
  <c r="F10" i="31" s="1"/>
  <c r="F10" i="32" s="1"/>
  <c r="F10" i="33" s="1"/>
  <c r="F10" i="34" s="1"/>
  <c r="F10" i="35" s="1"/>
  <c r="F10" i="36" s="1"/>
  <c r="F10" i="37" s="1"/>
  <c r="F10" i="38" s="1"/>
  <c r="F10" i="39" s="1"/>
  <c r="F10" i="40" s="1"/>
  <c r="F10" i="41" s="1"/>
  <c r="F10" i="42" s="1"/>
  <c r="F10" i="43" s="1"/>
  <c r="F10" i="44" s="1"/>
  <c r="F10" i="45" s="1"/>
  <c r="F10" i="46" s="1"/>
  <c r="F10" i="47" s="1"/>
  <c r="F10" i="48" s="1"/>
  <c r="F10" i="49" s="1"/>
  <c r="F10" i="50" s="1"/>
  <c r="F10" i="51" s="1"/>
  <c r="F10" i="52" s="1"/>
  <c r="F10" i="53" s="1"/>
  <c r="F10" i="54" s="1"/>
  <c r="F10" i="55" s="1"/>
  <c r="F10" i="56" s="1"/>
  <c r="F10" i="57" s="1"/>
  <c r="F10" i="58" s="1"/>
  <c r="F10" i="59" s="1"/>
  <c r="F10" i="60" s="1"/>
  <c r="F10" i="61" s="1"/>
  <c r="F10" i="62" s="1"/>
  <c r="F10" i="63" s="1"/>
  <c r="F10" i="64" s="1"/>
  <c r="F10" i="65" s="1"/>
  <c r="F10" i="66" s="1"/>
  <c r="F10" i="67" s="1"/>
  <c r="F10" i="68" s="1"/>
  <c r="F10" i="69" s="1"/>
  <c r="F10" i="70" s="1"/>
  <c r="F10" i="71" s="1"/>
  <c r="F10" i="72" s="1"/>
  <c r="F10" i="73" s="1"/>
  <c r="F10" i="74" s="1"/>
  <c r="F10" i="75" s="1"/>
  <c r="F10" i="76" s="1"/>
  <c r="F10" i="77" s="1"/>
  <c r="F10" i="78" s="1"/>
  <c r="F10" i="79" s="1"/>
  <c r="F10" i="80" s="1"/>
  <c r="F10" i="81" s="1"/>
  <c r="F10" i="82" s="1"/>
  <c r="F10" i="83" s="1"/>
  <c r="F10" i="84" s="1"/>
  <c r="F10" i="85" s="1"/>
  <c r="F10" i="86" s="1"/>
  <c r="F10" i="87" s="1"/>
  <c r="F10" i="88" s="1"/>
  <c r="F10" i="89" s="1"/>
  <c r="F10" i="90" s="1"/>
  <c r="F10" i="91" s="1"/>
  <c r="F10" i="92" s="1"/>
  <c r="F10" i="93" s="1"/>
  <c r="F10" i="94" s="1"/>
  <c r="F10" i="95" s="1"/>
  <c r="F10" i="96" s="1"/>
  <c r="F10" i="97" s="1"/>
  <c r="F10" i="98" s="1"/>
  <c r="F10" i="99" s="1"/>
  <c r="F10" i="100" s="1"/>
  <c r="F10" i="101" s="1"/>
  <c r="F10" i="102" s="1"/>
  <c r="F10" i="103" s="1"/>
  <c r="F10" i="104" s="1"/>
  <c r="F10" i="105" s="1"/>
  <c r="F10" i="106" s="1"/>
  <c r="F10" i="107" s="1"/>
  <c r="F10" i="108" s="1"/>
  <c r="F10" i="109" s="1"/>
  <c r="F10" i="110" s="1"/>
  <c r="F10" i="111" s="1"/>
  <c r="F10" i="112" s="1"/>
  <c r="F10" i="113" s="1"/>
  <c r="F10" i="114" s="1"/>
  <c r="F10" i="115" s="1"/>
  <c r="F10" i="116" s="1"/>
  <c r="F10" i="117" s="1"/>
  <c r="F10" i="118" s="1"/>
  <c r="F10" i="119" s="1"/>
  <c r="F10" i="120" s="1"/>
  <c r="F10" i="121" s="1"/>
  <c r="F10" i="122" s="1"/>
  <c r="F10" i="123" s="1"/>
  <c r="F10" i="124" s="1"/>
  <c r="F10" i="125" s="1"/>
  <c r="F10" i="126" s="1"/>
  <c r="F10" i="127" s="1"/>
  <c r="F10" i="128" s="1"/>
  <c r="F10" i="129" s="1"/>
  <c r="F10" i="130" s="1"/>
  <c r="F10" i="131" s="1"/>
  <c r="F10" i="132" s="1"/>
  <c r="F10" i="133" s="1"/>
  <c r="F10" i="134" s="1"/>
  <c r="F10" i="135" s="1"/>
  <c r="F10" i="136" s="1"/>
  <c r="F10" i="137" s="1"/>
  <c r="F10" i="138" s="1"/>
  <c r="F10" i="139" s="1"/>
  <c r="F10" i="140" s="1"/>
  <c r="F10" i="141" s="1"/>
  <c r="F10" i="142" s="1"/>
  <c r="F10" i="143" s="1"/>
  <c r="F10" i="144" s="1"/>
  <c r="F10" i="145" s="1"/>
  <c r="F10" i="146" s="1"/>
  <c r="F10" i="147" s="1"/>
  <c r="F10" i="148" s="1"/>
  <c r="F10" i="149" s="1"/>
  <c r="F10" i="150" s="1"/>
  <c r="F10" i="151" s="1"/>
  <c r="F10" i="152" s="1"/>
  <c r="F10" i="153" s="1"/>
  <c r="F10" i="154" s="1"/>
  <c r="F10" i="155" s="1"/>
  <c r="F10" i="156" s="1"/>
  <c r="F10" i="157" s="1"/>
  <c r="F10" i="158" s="1"/>
  <c r="F10" i="159" s="1"/>
  <c r="F10" i="160" s="1"/>
  <c r="F10" i="161" s="1"/>
  <c r="F10" i="162" s="1"/>
  <c r="F10" i="163" s="1"/>
  <c r="F10" i="164" s="1"/>
  <c r="F10" i="165" s="1"/>
  <c r="F10" i="166" s="1"/>
  <c r="F10" i="167" s="1"/>
  <c r="F10" i="168" s="1"/>
  <c r="F10" i="169" s="1"/>
  <c r="F10" i="170" s="1"/>
  <c r="F10" i="171" s="1"/>
  <c r="F10" i="172" s="1"/>
  <c r="F10" i="173" s="1"/>
  <c r="F10" i="174" s="1"/>
  <c r="F10" i="175" s="1"/>
  <c r="F10" i="176" s="1"/>
  <c r="F10" i="177" s="1"/>
  <c r="F10" i="178" s="1"/>
  <c r="F10" i="179" s="1"/>
  <c r="F10" i="180" s="1"/>
  <c r="F10" i="181" s="1"/>
  <c r="F10" i="182" s="1"/>
  <c r="F10" i="183" s="1"/>
  <c r="F10" i="184" s="1"/>
  <c r="F10" i="185" s="1"/>
  <c r="F10" i="186" s="1"/>
  <c r="F10" i="187" s="1"/>
  <c r="F10" i="188" s="1"/>
  <c r="F10" i="189" s="1"/>
  <c r="F10" i="190" s="1"/>
  <c r="F10" i="191" s="1"/>
  <c r="F10" i="192" s="1"/>
  <c r="F10" i="193" s="1"/>
  <c r="F10" i="194" s="1"/>
  <c r="F10" i="195" s="1"/>
  <c r="F10" i="196" s="1"/>
  <c r="F10" i="197" s="1"/>
  <c r="F10" i="198" s="1"/>
  <c r="F10" i="199" s="1"/>
  <c r="F10" i="200" s="1"/>
  <c r="F10" i="201" s="1"/>
  <c r="F10" i="202" s="1"/>
  <c r="F10" i="203" s="1"/>
  <c r="F10" i="204" s="1"/>
  <c r="F10" i="205" s="1"/>
  <c r="F10" i="206" s="1"/>
  <c r="F10" i="207" s="1"/>
  <c r="F10" i="208" s="1"/>
  <c r="F10" i="209" s="1"/>
  <c r="F10" i="210" s="1"/>
  <c r="F10" i="211" s="1"/>
  <c r="F10" i="212" s="1"/>
  <c r="F10" i="213" s="1"/>
  <c r="F10" i="214" s="1"/>
  <c r="F10" i="215" s="1"/>
  <c r="F10" i="216" s="1"/>
  <c r="F10" i="217" s="1"/>
  <c r="F10" i="218" s="1"/>
  <c r="F10" i="219" s="1"/>
  <c r="F10" i="220" s="1"/>
  <c r="F10" i="221" s="1"/>
  <c r="F10" i="222" s="1"/>
  <c r="F10" i="223" s="1"/>
  <c r="F10" i="224" s="1"/>
  <c r="F10" i="225" s="1"/>
  <c r="F10" i="226" s="1"/>
  <c r="F10" i="227" s="1"/>
  <c r="F10" i="228" s="1"/>
  <c r="F10" i="229" s="1"/>
  <c r="F10" i="230" s="1"/>
  <c r="F10" i="231" s="1"/>
  <c r="F10" i="232" s="1"/>
  <c r="F10" i="233" s="1"/>
  <c r="F10" i="234" s="1"/>
  <c r="F10" i="235" s="1"/>
  <c r="F10" i="236" s="1"/>
  <c r="F10" i="237" s="1"/>
  <c r="F10" i="238" s="1"/>
  <c r="F10" i="239" s="1"/>
  <c r="F10" i="240" s="1"/>
  <c r="F10" i="241" s="1"/>
  <c r="F10" i="242" s="1"/>
  <c r="F10" i="243" s="1"/>
  <c r="F10" i="244" s="1"/>
  <c r="F10" i="245" s="1"/>
  <c r="F10" i="246" s="1"/>
  <c r="F10" i="247" s="1"/>
  <c r="F10" i="248" s="1"/>
  <c r="F10" i="249" s="1"/>
  <c r="F10" i="250" s="1"/>
  <c r="F10" i="251" s="1"/>
  <c r="F10" i="252" s="1"/>
  <c r="C13" i="258"/>
  <c r="C13" i="257" s="1"/>
  <c r="C13" i="256" s="1"/>
  <c r="C13" i="255" s="1"/>
  <c r="C13" i="254" s="1"/>
  <c r="C13" i="253" s="1"/>
  <c r="C13" i="2" s="1"/>
  <c r="C13" i="3" s="1"/>
  <c r="C13" i="4" s="1"/>
  <c r="C13" i="5" s="1"/>
  <c r="C13" i="6" s="1"/>
  <c r="C13" i="7" s="1"/>
  <c r="C13" i="8" s="1"/>
  <c r="C13" i="9" s="1"/>
  <c r="C13" i="10" s="1"/>
  <c r="C13" i="11" s="1"/>
  <c r="C13" i="12" s="1"/>
  <c r="C13" i="13" s="1"/>
  <c r="C13" i="14" s="1"/>
  <c r="C13" i="15" s="1"/>
  <c r="C13" i="16" s="1"/>
  <c r="C13" i="17" s="1"/>
  <c r="C13" i="18" s="1"/>
  <c r="C13" i="19" s="1"/>
  <c r="C13" i="20" s="1"/>
  <c r="C13" i="21" s="1"/>
  <c r="C13" i="22" s="1"/>
  <c r="C13" i="23" s="1"/>
  <c r="C13" i="24" s="1"/>
  <c r="C13" i="25" s="1"/>
  <c r="C13" i="26" s="1"/>
  <c r="C13" i="27" s="1"/>
  <c r="C13" i="28" s="1"/>
  <c r="C13" i="29" s="1"/>
  <c r="C13" i="30" s="1"/>
  <c r="C13" i="31" s="1"/>
  <c r="C13" i="32" s="1"/>
  <c r="C13" i="33" s="1"/>
  <c r="C13" i="34" s="1"/>
  <c r="C13" i="35" s="1"/>
  <c r="C13" i="36" s="1"/>
  <c r="C13" i="37" s="1"/>
  <c r="C13" i="38" s="1"/>
  <c r="C13" i="39" s="1"/>
  <c r="C13" i="40" s="1"/>
  <c r="C13" i="41" s="1"/>
  <c r="C13" i="42" s="1"/>
  <c r="C13" i="43" s="1"/>
  <c r="C13" i="44" s="1"/>
  <c r="C13" i="45" s="1"/>
  <c r="C13" i="46" s="1"/>
  <c r="C13" i="47" s="1"/>
  <c r="C13" i="48" s="1"/>
  <c r="C13" i="49" s="1"/>
  <c r="C13" i="50" s="1"/>
  <c r="C13" i="51" s="1"/>
  <c r="C13" i="52" s="1"/>
  <c r="C13" i="53" s="1"/>
  <c r="C13" i="54" s="1"/>
  <c r="C13" i="55" s="1"/>
  <c r="C13" i="56" s="1"/>
  <c r="C13" i="57" s="1"/>
  <c r="C13" i="58" s="1"/>
  <c r="C13" i="59" s="1"/>
  <c r="C13" i="60" s="1"/>
  <c r="C13" i="61" s="1"/>
  <c r="C13" i="62" s="1"/>
  <c r="C13" i="63" s="1"/>
  <c r="C13" i="64" s="1"/>
  <c r="C13" i="65" s="1"/>
  <c r="C13" i="66" s="1"/>
  <c r="C13" i="67" s="1"/>
  <c r="C13" i="68" s="1"/>
  <c r="C13" i="69" s="1"/>
  <c r="C13" i="70" s="1"/>
  <c r="C13" i="71" s="1"/>
  <c r="C13" i="72" s="1"/>
  <c r="C13" i="73" s="1"/>
  <c r="C13" i="74" s="1"/>
  <c r="C13" i="75" s="1"/>
  <c r="C13" i="76" s="1"/>
  <c r="C13" i="77" s="1"/>
  <c r="C13" i="78" s="1"/>
  <c r="C13" i="79" s="1"/>
  <c r="C13" i="80" s="1"/>
  <c r="C13" i="81" s="1"/>
  <c r="C13" i="82" s="1"/>
  <c r="C13" i="83" s="1"/>
  <c r="C13" i="84" s="1"/>
  <c r="C13" i="85" s="1"/>
  <c r="C13" i="86" s="1"/>
  <c r="C13" i="87" s="1"/>
  <c r="C13" i="88" s="1"/>
  <c r="C13" i="89" s="1"/>
  <c r="C13" i="90" s="1"/>
  <c r="C13" i="91" s="1"/>
  <c r="C13" i="92" s="1"/>
  <c r="C13" i="93" s="1"/>
  <c r="C13" i="94" s="1"/>
  <c r="C13" i="95" s="1"/>
  <c r="C13" i="96" s="1"/>
  <c r="C13" i="97" s="1"/>
  <c r="C13" i="98" s="1"/>
  <c r="C13" i="99" s="1"/>
  <c r="C13" i="100" s="1"/>
  <c r="C13" i="101" s="1"/>
  <c r="C13" i="102" s="1"/>
  <c r="C13" i="103" s="1"/>
  <c r="C13" i="104" s="1"/>
  <c r="C13" i="105" s="1"/>
  <c r="C13" i="106" s="1"/>
  <c r="C13" i="107" s="1"/>
  <c r="C13" i="108" s="1"/>
  <c r="C13" i="109" s="1"/>
  <c r="C13" i="110" s="1"/>
  <c r="C13" i="111" s="1"/>
  <c r="C13" i="112" s="1"/>
  <c r="C13" i="113" s="1"/>
  <c r="C13" i="114" s="1"/>
  <c r="C13" i="115" s="1"/>
  <c r="C13" i="116" s="1"/>
  <c r="C13" i="117" s="1"/>
  <c r="C13" i="118" s="1"/>
  <c r="C13" i="119" s="1"/>
  <c r="C13" i="120" s="1"/>
  <c r="C13" i="121" s="1"/>
  <c r="C13" i="122" s="1"/>
  <c r="C13" i="123" s="1"/>
  <c r="C13" i="124" s="1"/>
  <c r="C13" i="125" s="1"/>
  <c r="C13" i="126" s="1"/>
  <c r="C13" i="127" s="1"/>
  <c r="C13" i="128" s="1"/>
  <c r="C13" i="129" s="1"/>
  <c r="C13" i="130" s="1"/>
  <c r="C13" i="131" s="1"/>
  <c r="C13" i="132" s="1"/>
  <c r="C13" i="133" s="1"/>
  <c r="C13" i="134" s="1"/>
  <c r="C13" i="135" s="1"/>
  <c r="C13" i="136" s="1"/>
  <c r="C13" i="137" s="1"/>
  <c r="C13" i="138" s="1"/>
  <c r="C13" i="139" s="1"/>
  <c r="C13" i="140" s="1"/>
  <c r="C13" i="141" s="1"/>
  <c r="C13" i="142" s="1"/>
  <c r="C13" i="143" s="1"/>
  <c r="C13" i="144" s="1"/>
  <c r="C13" i="145" s="1"/>
  <c r="C13" i="146" s="1"/>
  <c r="C13" i="147" s="1"/>
  <c r="C13" i="148" s="1"/>
  <c r="C13" i="149" s="1"/>
  <c r="C13" i="150" s="1"/>
  <c r="C13" i="151" s="1"/>
  <c r="C13" i="152" s="1"/>
  <c r="C13" i="153" s="1"/>
  <c r="C13" i="154" s="1"/>
  <c r="C13" i="155" s="1"/>
  <c r="C13" i="156" s="1"/>
  <c r="C13" i="157" s="1"/>
  <c r="C13" i="158" s="1"/>
  <c r="C13" i="159" s="1"/>
  <c r="C13" i="160" s="1"/>
  <c r="C13" i="161" s="1"/>
  <c r="C13" i="162" s="1"/>
  <c r="C13" i="163" s="1"/>
  <c r="C13" i="164" s="1"/>
  <c r="C13" i="165" s="1"/>
  <c r="C13" i="166" s="1"/>
  <c r="C13" i="167" s="1"/>
  <c r="C13" i="168" s="1"/>
  <c r="C13" i="169" s="1"/>
  <c r="C13" i="170" s="1"/>
  <c r="C13" i="171" s="1"/>
  <c r="C13" i="172" s="1"/>
  <c r="C13" i="173" s="1"/>
  <c r="C13" i="174" s="1"/>
  <c r="C13" i="175" s="1"/>
  <c r="C13" i="176" s="1"/>
  <c r="C13" i="177" s="1"/>
  <c r="C13" i="178" s="1"/>
  <c r="C13" i="179" s="1"/>
  <c r="C13" i="180" s="1"/>
  <c r="C13" i="181" s="1"/>
  <c r="C13" i="182" s="1"/>
  <c r="C13" i="183" s="1"/>
  <c r="C13" i="184" s="1"/>
  <c r="C13" i="185" s="1"/>
  <c r="C13" i="186" s="1"/>
  <c r="C13" i="187" s="1"/>
  <c r="C13" i="188" s="1"/>
  <c r="C13" i="189" s="1"/>
  <c r="C13" i="190" s="1"/>
  <c r="C13" i="191" s="1"/>
  <c r="C13" i="192" s="1"/>
  <c r="C13" i="193" s="1"/>
  <c r="C13" i="194" s="1"/>
  <c r="C13" i="195" s="1"/>
  <c r="C13" i="196" s="1"/>
  <c r="C13" i="197" s="1"/>
  <c r="C13" i="198" s="1"/>
  <c r="C13" i="199" s="1"/>
  <c r="C13" i="200" s="1"/>
  <c r="C13" i="201" s="1"/>
  <c r="C13" i="202" s="1"/>
  <c r="C13" i="203" s="1"/>
  <c r="C13" i="204" s="1"/>
  <c r="C13" i="205" s="1"/>
  <c r="C13" i="206" s="1"/>
  <c r="C13" i="207" s="1"/>
  <c r="C13" i="208" s="1"/>
  <c r="C13" i="209" s="1"/>
  <c r="C13" i="210" s="1"/>
  <c r="C13" i="211" s="1"/>
  <c r="C13" i="212" s="1"/>
  <c r="C13" i="213" s="1"/>
  <c r="C13" i="214" s="1"/>
  <c r="C13" i="215" s="1"/>
  <c r="C13" i="216" s="1"/>
  <c r="C13" i="217" s="1"/>
  <c r="C13" i="218" s="1"/>
  <c r="C13" i="219" s="1"/>
  <c r="C13" i="220" s="1"/>
  <c r="C13" i="221" s="1"/>
  <c r="C13" i="222" s="1"/>
  <c r="C13" i="223" s="1"/>
  <c r="C13" i="224" s="1"/>
  <c r="C13" i="225" s="1"/>
  <c r="C13" i="226" s="1"/>
  <c r="C13" i="227" s="1"/>
  <c r="C13" i="228" s="1"/>
  <c r="C13" i="229" s="1"/>
  <c r="C13" i="230" s="1"/>
  <c r="C13" i="231" s="1"/>
  <c r="C13" i="232" s="1"/>
  <c r="C13" i="233" s="1"/>
  <c r="C13" i="234" s="1"/>
  <c r="C13" i="235" s="1"/>
  <c r="C13" i="236" s="1"/>
  <c r="C13" i="237" s="1"/>
  <c r="C13" i="238" s="1"/>
  <c r="C13" i="239" s="1"/>
  <c r="C13" i="240" s="1"/>
  <c r="C13" i="241" s="1"/>
  <c r="C13" i="242" s="1"/>
  <c r="C13" i="243" s="1"/>
  <c r="C13" i="244" s="1"/>
  <c r="C13" i="245" s="1"/>
  <c r="C13" i="246" s="1"/>
  <c r="C13" i="247" s="1"/>
  <c r="C13" i="248" s="1"/>
  <c r="C13" i="249" s="1"/>
  <c r="C13" i="250" s="1"/>
  <c r="C13" i="251" s="1"/>
  <c r="C13" i="252" s="1"/>
  <c r="C11" i="258"/>
  <c r="C11" i="257" s="1"/>
  <c r="C11" i="256" s="1"/>
  <c r="C11" i="255" s="1"/>
  <c r="C11" i="254" s="1"/>
  <c r="C11" i="253" s="1"/>
  <c r="C11" i="2" s="1"/>
  <c r="C11" i="3" s="1"/>
  <c r="C11" i="4" s="1"/>
  <c r="C11" i="5" s="1"/>
  <c r="C11" i="6" s="1"/>
  <c r="C11" i="7" s="1"/>
  <c r="C11" i="8" s="1"/>
  <c r="C11" i="9" s="1"/>
  <c r="C11" i="10" s="1"/>
  <c r="C11" i="11" s="1"/>
  <c r="C11" i="12" s="1"/>
  <c r="C11" i="13" s="1"/>
  <c r="C11" i="14" s="1"/>
  <c r="C11" i="15" s="1"/>
  <c r="C11" i="16" s="1"/>
  <c r="C11" i="17" s="1"/>
  <c r="C11" i="18" s="1"/>
  <c r="C11" i="19" s="1"/>
  <c r="C11" i="20" s="1"/>
  <c r="C11" i="21" s="1"/>
  <c r="C11" i="22" s="1"/>
  <c r="C11" i="23" s="1"/>
  <c r="C11" i="24" s="1"/>
  <c r="C11" i="25" s="1"/>
  <c r="C11" i="26" s="1"/>
  <c r="C11" i="27" s="1"/>
  <c r="C11" i="28" s="1"/>
  <c r="C11" i="29" s="1"/>
  <c r="C11" i="30" s="1"/>
  <c r="C11" i="31" s="1"/>
  <c r="C11" i="32" s="1"/>
  <c r="C11" i="33" s="1"/>
  <c r="C11" i="34" s="1"/>
  <c r="C11" i="35" s="1"/>
  <c r="C11" i="36" s="1"/>
  <c r="C11" i="37" s="1"/>
  <c r="C11" i="38" s="1"/>
  <c r="C11" i="39" s="1"/>
  <c r="C11" i="40" s="1"/>
  <c r="C11" i="41" s="1"/>
  <c r="C11" i="42" s="1"/>
  <c r="C11" i="43" s="1"/>
  <c r="C11" i="44" s="1"/>
  <c r="C11" i="45" s="1"/>
  <c r="C11" i="46" s="1"/>
  <c r="C11" i="47" s="1"/>
  <c r="C11" i="48" s="1"/>
  <c r="C11" i="49" s="1"/>
  <c r="C11" i="50" s="1"/>
  <c r="C11" i="51" s="1"/>
  <c r="C11" i="52" s="1"/>
  <c r="C11" i="53" s="1"/>
  <c r="C11" i="54" s="1"/>
  <c r="C11" i="55" s="1"/>
  <c r="C11" i="56" s="1"/>
  <c r="C11" i="57" s="1"/>
  <c r="C11" i="58" s="1"/>
  <c r="C11" i="59" s="1"/>
  <c r="C11" i="60" s="1"/>
  <c r="C11" i="61" s="1"/>
  <c r="C11" i="62" s="1"/>
  <c r="C11" i="63" s="1"/>
  <c r="C11" i="64" s="1"/>
  <c r="C11" i="65" s="1"/>
  <c r="C11" i="66" s="1"/>
  <c r="C11" i="67" s="1"/>
  <c r="C11" i="68" s="1"/>
  <c r="C11" i="69" s="1"/>
  <c r="C11" i="70" s="1"/>
  <c r="C11" i="71" s="1"/>
  <c r="C11" i="72" s="1"/>
  <c r="C11" i="73" s="1"/>
  <c r="C11" i="74" s="1"/>
  <c r="C11" i="75" s="1"/>
  <c r="C11" i="76" s="1"/>
  <c r="C11" i="77" s="1"/>
  <c r="C11" i="78" s="1"/>
  <c r="C11" i="79" s="1"/>
  <c r="C11" i="80" s="1"/>
  <c r="C11" i="81" s="1"/>
  <c r="C11" i="82" s="1"/>
  <c r="C11" i="83" s="1"/>
  <c r="C11" i="84" s="1"/>
  <c r="C11" i="85" s="1"/>
  <c r="C11" i="86" s="1"/>
  <c r="C11" i="87" s="1"/>
  <c r="C11" i="88" s="1"/>
  <c r="C11" i="89" s="1"/>
  <c r="C11" i="90" s="1"/>
  <c r="C11" i="91" s="1"/>
  <c r="C11" i="92" s="1"/>
  <c r="C11" i="93" s="1"/>
  <c r="C11" i="94" s="1"/>
  <c r="C11" i="95" s="1"/>
  <c r="C11" i="96" s="1"/>
  <c r="C11" i="97" s="1"/>
  <c r="C11" i="98" s="1"/>
  <c r="C11" i="99" s="1"/>
  <c r="C11" i="100" s="1"/>
  <c r="C11" i="101" s="1"/>
  <c r="C11" i="102" s="1"/>
  <c r="C11" i="103" s="1"/>
  <c r="C11" i="104" s="1"/>
  <c r="C11" i="105" s="1"/>
  <c r="C11" i="106" s="1"/>
  <c r="C11" i="107" s="1"/>
  <c r="C11" i="108" s="1"/>
  <c r="C11" i="109" s="1"/>
  <c r="C11" i="110" s="1"/>
  <c r="C11" i="111" s="1"/>
  <c r="C11" i="112" s="1"/>
  <c r="C11" i="113" s="1"/>
  <c r="C11" i="114" s="1"/>
  <c r="C11" i="115" s="1"/>
  <c r="C11" i="116" s="1"/>
  <c r="C11" i="117" s="1"/>
  <c r="C11" i="118" s="1"/>
  <c r="C11" i="119" s="1"/>
  <c r="C11" i="120" s="1"/>
  <c r="C11" i="121" s="1"/>
  <c r="C11" i="122" s="1"/>
  <c r="C11" i="123" s="1"/>
  <c r="C11" i="124" s="1"/>
  <c r="C11" i="125" s="1"/>
  <c r="C11" i="126" s="1"/>
  <c r="C11" i="127" s="1"/>
  <c r="C11" i="128" s="1"/>
  <c r="C11" i="129" s="1"/>
  <c r="C11" i="130" s="1"/>
  <c r="C11" i="131" s="1"/>
  <c r="C11" i="132" s="1"/>
  <c r="C11" i="133" s="1"/>
  <c r="C11" i="134" s="1"/>
  <c r="C11" i="135" s="1"/>
  <c r="C11" i="136" s="1"/>
  <c r="C11" i="137" s="1"/>
  <c r="C11" i="138" s="1"/>
  <c r="C11" i="139" s="1"/>
  <c r="C11" i="140" s="1"/>
  <c r="C11" i="141" s="1"/>
  <c r="C11" i="142" s="1"/>
  <c r="C11" i="143" s="1"/>
  <c r="C11" i="144" s="1"/>
  <c r="C11" i="145" s="1"/>
  <c r="C11" i="146" s="1"/>
  <c r="C11" i="147" s="1"/>
  <c r="C11" i="148" s="1"/>
  <c r="C11" i="149" s="1"/>
  <c r="C11" i="150" s="1"/>
  <c r="C11" i="151" s="1"/>
  <c r="C11" i="152" s="1"/>
  <c r="C11" i="153" s="1"/>
  <c r="C11" i="154" s="1"/>
  <c r="C11" i="155" s="1"/>
  <c r="C11" i="156" s="1"/>
  <c r="C11" i="157" s="1"/>
  <c r="C11" i="158" s="1"/>
  <c r="C11" i="159" s="1"/>
  <c r="C11" i="160" s="1"/>
  <c r="C11" i="161" s="1"/>
  <c r="C11" i="162" s="1"/>
  <c r="C11" i="163" s="1"/>
  <c r="C11" i="164" s="1"/>
  <c r="C11" i="165" s="1"/>
  <c r="C11" i="166" s="1"/>
  <c r="C11" i="167" s="1"/>
  <c r="C11" i="168" s="1"/>
  <c r="C11" i="169" s="1"/>
  <c r="C11" i="170" s="1"/>
  <c r="C11" i="171" s="1"/>
  <c r="C11" i="172" s="1"/>
  <c r="C11" i="173" s="1"/>
  <c r="C11" i="174" s="1"/>
  <c r="C11" i="175" s="1"/>
  <c r="C11" i="176" s="1"/>
  <c r="C11" i="177" s="1"/>
  <c r="C11" i="178" s="1"/>
  <c r="C11" i="179" s="1"/>
  <c r="C11" i="180" s="1"/>
  <c r="C11" i="181" s="1"/>
  <c r="C11" i="182" s="1"/>
  <c r="C11" i="183" s="1"/>
  <c r="C11" i="184" s="1"/>
  <c r="C11" i="185" s="1"/>
  <c r="C11" i="186" s="1"/>
  <c r="C11" i="187" s="1"/>
  <c r="C11" i="188" s="1"/>
  <c r="C11" i="189" s="1"/>
  <c r="C11" i="190" s="1"/>
  <c r="C11" i="191" s="1"/>
  <c r="C11" i="192" s="1"/>
  <c r="C11" i="193" s="1"/>
  <c r="C11" i="194" s="1"/>
  <c r="C11" i="195" s="1"/>
  <c r="C11" i="196" s="1"/>
  <c r="C11" i="197" s="1"/>
  <c r="C11" i="198" s="1"/>
  <c r="C11" i="199" s="1"/>
  <c r="C11" i="200" s="1"/>
  <c r="C11" i="201" s="1"/>
  <c r="C11" i="202" s="1"/>
  <c r="C11" i="203" s="1"/>
  <c r="C11" i="204" s="1"/>
  <c r="C11" i="205" s="1"/>
  <c r="C11" i="206" s="1"/>
  <c r="C11" i="207" s="1"/>
  <c r="C11" i="208" s="1"/>
  <c r="C11" i="209" s="1"/>
  <c r="C11" i="210" s="1"/>
  <c r="C11" i="211" s="1"/>
  <c r="C11" i="212" s="1"/>
  <c r="C11" i="213" s="1"/>
  <c r="C11" i="214" s="1"/>
  <c r="C11" i="215" s="1"/>
  <c r="C11" i="216" s="1"/>
  <c r="C11" i="217" s="1"/>
  <c r="C11" i="218" s="1"/>
  <c r="C11" i="219" s="1"/>
  <c r="C11" i="220" s="1"/>
  <c r="C11" i="221" s="1"/>
  <c r="C11" i="222" s="1"/>
  <c r="C11" i="223" s="1"/>
  <c r="C11" i="224" s="1"/>
  <c r="C11" i="225" s="1"/>
  <c r="C11" i="226" s="1"/>
  <c r="C11" i="227" s="1"/>
  <c r="C11" i="228" s="1"/>
  <c r="C11" i="229" s="1"/>
  <c r="C11" i="230" s="1"/>
  <c r="C11" i="231" s="1"/>
  <c r="C11" i="232" s="1"/>
  <c r="C11" i="233" s="1"/>
  <c r="C11" i="234" s="1"/>
  <c r="C11" i="235" s="1"/>
  <c r="C11" i="236" s="1"/>
  <c r="C11" i="237" s="1"/>
  <c r="C11" i="238" s="1"/>
  <c r="C11" i="239" s="1"/>
  <c r="C11" i="240" s="1"/>
  <c r="C11" i="241" s="1"/>
  <c r="C11" i="242" s="1"/>
  <c r="C11" i="243" s="1"/>
  <c r="C11" i="244" s="1"/>
  <c r="C11" i="245" s="1"/>
  <c r="C11" i="246" s="1"/>
  <c r="C11" i="247" s="1"/>
  <c r="C11" i="248" s="1"/>
  <c r="C11" i="249" s="1"/>
  <c r="C11" i="250" s="1"/>
  <c r="C11" i="251" s="1"/>
  <c r="C11" i="252" s="1"/>
  <c r="F9" i="258"/>
  <c r="F9" i="257" s="1"/>
  <c r="F9" i="256" s="1"/>
  <c r="F9" i="255" s="1"/>
  <c r="F9" i="254" s="1"/>
  <c r="F9" i="253" s="1"/>
  <c r="F9" i="2" s="1"/>
  <c r="F9" i="3" s="1"/>
  <c r="F9" i="4" s="1"/>
  <c r="F9" i="5" s="1"/>
  <c r="F9" i="6" s="1"/>
  <c r="F9" i="7" s="1"/>
  <c r="F9" i="8" s="1"/>
  <c r="F9" i="9" s="1"/>
  <c r="F9" i="10" s="1"/>
  <c r="F9" i="11" s="1"/>
  <c r="F9" i="12" s="1"/>
  <c r="F9" i="13" s="1"/>
  <c r="F9" i="14" s="1"/>
  <c r="F9" i="15" s="1"/>
  <c r="F9" i="16" s="1"/>
  <c r="F9" i="17" s="1"/>
  <c r="F9" i="18" s="1"/>
  <c r="F9" i="19" s="1"/>
  <c r="F9" i="20" s="1"/>
  <c r="F9" i="21" s="1"/>
  <c r="F9" i="22" s="1"/>
  <c r="F9" i="23" s="1"/>
  <c r="F9" i="24" s="1"/>
  <c r="F9" i="25" s="1"/>
  <c r="F9" i="26" s="1"/>
  <c r="F9" i="27" s="1"/>
  <c r="F9" i="28" s="1"/>
  <c r="F9" i="29" s="1"/>
  <c r="F9" i="30" s="1"/>
  <c r="F9" i="31" s="1"/>
  <c r="F9" i="32" s="1"/>
  <c r="F9" i="33" s="1"/>
  <c r="F9" i="34" s="1"/>
  <c r="F9" i="35" s="1"/>
  <c r="F9" i="36" s="1"/>
  <c r="F9" i="37" s="1"/>
  <c r="F9" i="38" s="1"/>
  <c r="F9" i="39" s="1"/>
  <c r="F9" i="40" s="1"/>
  <c r="F9" i="41" s="1"/>
  <c r="F9" i="42" s="1"/>
  <c r="F9" i="43" s="1"/>
  <c r="F9" i="44" s="1"/>
  <c r="F9" i="45" s="1"/>
  <c r="F9" i="46" s="1"/>
  <c r="F9" i="47" s="1"/>
  <c r="F9" i="48" s="1"/>
  <c r="F9" i="49" s="1"/>
  <c r="F9" i="50" s="1"/>
  <c r="F9" i="51" s="1"/>
  <c r="F9" i="52" s="1"/>
  <c r="F9" i="53" s="1"/>
  <c r="F9" i="54" s="1"/>
  <c r="F9" i="55" s="1"/>
  <c r="F9" i="56" s="1"/>
  <c r="F9" i="57" s="1"/>
  <c r="F9" i="58" s="1"/>
  <c r="F9" i="59" s="1"/>
  <c r="F9" i="60" s="1"/>
  <c r="F9" i="61" s="1"/>
  <c r="F9" i="62" s="1"/>
  <c r="F9" i="63" s="1"/>
  <c r="F9" i="64" s="1"/>
  <c r="F9" i="65" s="1"/>
  <c r="F9" i="66" s="1"/>
  <c r="F9" i="67" s="1"/>
  <c r="F9" i="68" s="1"/>
  <c r="F9" i="69" s="1"/>
  <c r="F9" i="70" s="1"/>
  <c r="F9" i="71" s="1"/>
  <c r="F9" i="72" s="1"/>
  <c r="F9" i="73" s="1"/>
  <c r="F9" i="74" s="1"/>
  <c r="F9" i="75" s="1"/>
  <c r="F9" i="76" s="1"/>
  <c r="F9" i="77" s="1"/>
  <c r="F9" i="78" s="1"/>
  <c r="F9" i="79" s="1"/>
  <c r="F9" i="80" s="1"/>
  <c r="F9" i="81" s="1"/>
  <c r="F9" i="82" s="1"/>
  <c r="F9" i="83" s="1"/>
  <c r="F9" i="84" s="1"/>
  <c r="F9" i="85" s="1"/>
  <c r="F9" i="86" s="1"/>
  <c r="F9" i="87" s="1"/>
  <c r="F9" i="88" s="1"/>
  <c r="F9" i="89" s="1"/>
  <c r="F9" i="90" s="1"/>
  <c r="F9" i="91" s="1"/>
  <c r="F9" i="92" s="1"/>
  <c r="F9" i="93" s="1"/>
  <c r="F9" i="94" s="1"/>
  <c r="F9" i="95" s="1"/>
  <c r="F9" i="96" s="1"/>
  <c r="F9" i="97" s="1"/>
  <c r="F9" i="98" s="1"/>
  <c r="F9" i="99" s="1"/>
  <c r="F9" i="100" s="1"/>
  <c r="F9" i="101" s="1"/>
  <c r="F9" i="102" s="1"/>
  <c r="F9" i="103" s="1"/>
  <c r="F9" i="104" s="1"/>
  <c r="F9" i="105" s="1"/>
  <c r="F9" i="106" s="1"/>
  <c r="F9" i="107" s="1"/>
  <c r="F9" i="108" s="1"/>
  <c r="F9" i="109" s="1"/>
  <c r="F9" i="110" s="1"/>
  <c r="F9" i="111" s="1"/>
  <c r="F9" i="112" s="1"/>
  <c r="F9" i="113" s="1"/>
  <c r="F9" i="114" s="1"/>
  <c r="F9" i="115" s="1"/>
  <c r="F9" i="116" s="1"/>
  <c r="F9" i="117" s="1"/>
  <c r="F9" i="118" s="1"/>
  <c r="F9" i="119" s="1"/>
  <c r="F9" i="120" s="1"/>
  <c r="F9" i="121" s="1"/>
  <c r="F9" i="122" s="1"/>
  <c r="F9" i="123" s="1"/>
  <c r="F9" i="124" s="1"/>
  <c r="F9" i="125" s="1"/>
  <c r="F9" i="126" s="1"/>
  <c r="F9" i="127" s="1"/>
  <c r="F9" i="128" s="1"/>
  <c r="F9" i="129" s="1"/>
  <c r="F9" i="130" s="1"/>
  <c r="F9" i="131" s="1"/>
  <c r="F9" i="132" s="1"/>
  <c r="F9" i="133" s="1"/>
  <c r="F9" i="134" s="1"/>
  <c r="F9" i="135" s="1"/>
  <c r="F9" i="136" s="1"/>
  <c r="F9" i="137" s="1"/>
  <c r="F9" i="138" s="1"/>
  <c r="F9" i="139" s="1"/>
  <c r="F9" i="140" s="1"/>
  <c r="F9" i="141" s="1"/>
  <c r="F9" i="142" s="1"/>
  <c r="F9" i="143" s="1"/>
  <c r="F9" i="144" s="1"/>
  <c r="F9" i="145" s="1"/>
  <c r="F9" i="146" s="1"/>
  <c r="F9" i="147" s="1"/>
  <c r="F9" i="148" s="1"/>
  <c r="F9" i="149" s="1"/>
  <c r="F9" i="150" s="1"/>
  <c r="F9" i="151" s="1"/>
  <c r="F9" i="152" s="1"/>
  <c r="F9" i="153" s="1"/>
  <c r="F9" i="154" s="1"/>
  <c r="F9" i="155" s="1"/>
  <c r="F9" i="156" s="1"/>
  <c r="F9" i="157" s="1"/>
  <c r="F9" i="158" s="1"/>
  <c r="F9" i="159" s="1"/>
  <c r="F9" i="160" s="1"/>
  <c r="F9" i="161" s="1"/>
  <c r="F9" i="162" s="1"/>
  <c r="F9" i="163" s="1"/>
  <c r="F9" i="164" s="1"/>
  <c r="F9" i="165" s="1"/>
  <c r="F9" i="166" s="1"/>
  <c r="F9" i="167" s="1"/>
  <c r="F9" i="168" s="1"/>
  <c r="F9" i="169" s="1"/>
  <c r="F9" i="170" s="1"/>
  <c r="F9" i="171" s="1"/>
  <c r="F9" i="172" s="1"/>
  <c r="F9" i="173" s="1"/>
  <c r="F9" i="174" s="1"/>
  <c r="F9" i="175" s="1"/>
  <c r="F9" i="176" s="1"/>
  <c r="F9" i="177" s="1"/>
  <c r="F9" i="178" s="1"/>
  <c r="F9" i="179" s="1"/>
  <c r="F9" i="180" s="1"/>
  <c r="F9" i="181" s="1"/>
  <c r="F9" i="182" s="1"/>
  <c r="F9" i="183" s="1"/>
  <c r="F9" i="184" s="1"/>
  <c r="F9" i="185" s="1"/>
  <c r="F9" i="186" s="1"/>
  <c r="F9" i="187" s="1"/>
  <c r="F9" i="188" s="1"/>
  <c r="F9" i="189" s="1"/>
  <c r="F9" i="190" s="1"/>
  <c r="F9" i="191" s="1"/>
  <c r="F9" i="192" s="1"/>
  <c r="F9" i="193" s="1"/>
  <c r="F9" i="194" s="1"/>
  <c r="F9" i="195" s="1"/>
  <c r="F9" i="196" s="1"/>
  <c r="F9" i="197" s="1"/>
  <c r="F9" i="198" s="1"/>
  <c r="F9" i="199" s="1"/>
  <c r="F9" i="200" s="1"/>
  <c r="F9" i="201" s="1"/>
  <c r="F9" i="202" s="1"/>
  <c r="F9" i="203" s="1"/>
  <c r="F9" i="204" s="1"/>
  <c r="F9" i="205" s="1"/>
  <c r="F9" i="206" s="1"/>
  <c r="F9" i="207" s="1"/>
  <c r="F9" i="208" s="1"/>
  <c r="F9" i="209" s="1"/>
  <c r="F9" i="210" s="1"/>
  <c r="F9" i="211" s="1"/>
  <c r="F9" i="212" s="1"/>
  <c r="F9" i="213" s="1"/>
  <c r="F9" i="214" s="1"/>
  <c r="F9" i="215" s="1"/>
  <c r="F9" i="216" s="1"/>
  <c r="F9" i="217" s="1"/>
  <c r="F9" i="218" s="1"/>
  <c r="F9" i="219" s="1"/>
  <c r="F9" i="220" s="1"/>
  <c r="F9" i="221" s="1"/>
  <c r="F9" i="222" s="1"/>
  <c r="F9" i="223" s="1"/>
  <c r="F9" i="224" s="1"/>
  <c r="F9" i="225" s="1"/>
  <c r="F9" i="226" s="1"/>
  <c r="F9" i="227" s="1"/>
  <c r="F9" i="228" s="1"/>
  <c r="F9" i="229" s="1"/>
  <c r="F9" i="230" s="1"/>
  <c r="F9" i="231" s="1"/>
  <c r="F9" i="232" s="1"/>
  <c r="F9" i="233" s="1"/>
  <c r="F9" i="234" s="1"/>
  <c r="F9" i="235" s="1"/>
  <c r="F9" i="236" s="1"/>
  <c r="F9" i="237" s="1"/>
  <c r="F9" i="238" s="1"/>
  <c r="F9" i="239" s="1"/>
  <c r="F9" i="240" s="1"/>
  <c r="F9" i="241" s="1"/>
  <c r="F9" i="242" s="1"/>
  <c r="F9" i="243" s="1"/>
  <c r="F9" i="244" s="1"/>
  <c r="F9" i="245" s="1"/>
  <c r="F9" i="246" s="1"/>
  <c r="F9" i="247" s="1"/>
  <c r="F9" i="248" s="1"/>
  <c r="F9" i="249" s="1"/>
  <c r="F9" i="250" s="1"/>
  <c r="F9" i="251" s="1"/>
  <c r="F9" i="252" s="1"/>
  <c r="F12" i="258"/>
  <c r="F12" i="257" s="1"/>
  <c r="F12" i="256" s="1"/>
  <c r="F12" i="255" s="1"/>
  <c r="F12" i="254" s="1"/>
  <c r="F12" i="253" s="1"/>
  <c r="F12" i="2" s="1"/>
  <c r="F12" i="3" s="1"/>
  <c r="F12" i="4" s="1"/>
  <c r="F12" i="5" s="1"/>
  <c r="F12" i="6" s="1"/>
  <c r="F12" i="7" s="1"/>
  <c r="F12" i="8" s="1"/>
  <c r="F12" i="9" s="1"/>
  <c r="F12" i="10" s="1"/>
  <c r="F12" i="11" s="1"/>
  <c r="F12" i="12" s="1"/>
  <c r="F12" i="13" s="1"/>
  <c r="F12" i="14" s="1"/>
  <c r="F12" i="15" s="1"/>
  <c r="F12" i="16" s="1"/>
  <c r="F12" i="17" s="1"/>
  <c r="F12" i="18" s="1"/>
  <c r="F12" i="19" s="1"/>
  <c r="F12" i="20" s="1"/>
  <c r="F12" i="21" s="1"/>
  <c r="F12" i="22" s="1"/>
  <c r="F12" i="23" s="1"/>
  <c r="F12" i="24" s="1"/>
  <c r="F12" i="25" s="1"/>
  <c r="F12" i="26" s="1"/>
  <c r="F12" i="27" s="1"/>
  <c r="F12" i="28" s="1"/>
  <c r="F12" i="29" s="1"/>
  <c r="F12" i="30" s="1"/>
  <c r="F12" i="31" s="1"/>
  <c r="F12" i="32" s="1"/>
  <c r="F12" i="33" s="1"/>
  <c r="F12" i="34" s="1"/>
  <c r="F12" i="35" s="1"/>
  <c r="F12" i="36" s="1"/>
  <c r="F12" i="37" s="1"/>
  <c r="F12" i="38" s="1"/>
  <c r="F12" i="39" s="1"/>
  <c r="F12" i="40" s="1"/>
  <c r="F12" i="41" s="1"/>
  <c r="F12" i="42" s="1"/>
  <c r="F12" i="43" s="1"/>
  <c r="F12" i="44" s="1"/>
  <c r="F12" i="45" s="1"/>
  <c r="F12" i="46" s="1"/>
  <c r="F12" i="47" s="1"/>
  <c r="F12" i="48" s="1"/>
  <c r="F12" i="49" s="1"/>
  <c r="F12" i="50" s="1"/>
  <c r="F12" i="51" s="1"/>
  <c r="F12" i="52" s="1"/>
  <c r="F12" i="53" s="1"/>
  <c r="F12" i="54" s="1"/>
  <c r="F12" i="55" s="1"/>
  <c r="F12" i="56" s="1"/>
  <c r="F12" i="57" s="1"/>
  <c r="F12" i="58" s="1"/>
  <c r="F12" i="59" s="1"/>
  <c r="F12" i="60" s="1"/>
  <c r="F12" i="61" s="1"/>
  <c r="F12" i="62" s="1"/>
  <c r="F12" i="63" s="1"/>
  <c r="F12" i="64" s="1"/>
  <c r="F12" i="65" s="1"/>
  <c r="F12" i="66" s="1"/>
  <c r="F12" i="67" s="1"/>
  <c r="F12" i="68" s="1"/>
  <c r="F12" i="69" s="1"/>
  <c r="F12" i="70" s="1"/>
  <c r="F12" i="71" s="1"/>
  <c r="F12" i="72" s="1"/>
  <c r="F12" i="73" s="1"/>
  <c r="F12" i="74" s="1"/>
  <c r="F12" i="75" s="1"/>
  <c r="F12" i="76" s="1"/>
  <c r="F12" i="77" s="1"/>
  <c r="F12" i="78" s="1"/>
  <c r="F12" i="79" s="1"/>
  <c r="F12" i="80" s="1"/>
  <c r="F12" i="81" s="1"/>
  <c r="F12" i="82" s="1"/>
  <c r="F12" i="83" s="1"/>
  <c r="F12" i="84" s="1"/>
  <c r="F12" i="85" s="1"/>
  <c r="F12" i="86" s="1"/>
  <c r="F12" i="87" s="1"/>
  <c r="F12" i="88" s="1"/>
  <c r="F12" i="89" s="1"/>
  <c r="F12" i="90" s="1"/>
  <c r="F12" i="91" s="1"/>
  <c r="F12" i="92" s="1"/>
  <c r="F12" i="93" s="1"/>
  <c r="F12" i="94" s="1"/>
  <c r="F12" i="95" s="1"/>
  <c r="F12" i="96" s="1"/>
  <c r="F12" i="97" s="1"/>
  <c r="F12" i="98" s="1"/>
  <c r="F12" i="99" s="1"/>
  <c r="F12" i="100" s="1"/>
  <c r="F12" i="101" s="1"/>
  <c r="F12" i="102" s="1"/>
  <c r="F12" i="103" s="1"/>
  <c r="F12" i="104" s="1"/>
  <c r="F12" i="105" s="1"/>
  <c r="F12" i="106" s="1"/>
  <c r="F12" i="107" s="1"/>
  <c r="F12" i="108" s="1"/>
  <c r="F12" i="109" s="1"/>
  <c r="F12" i="110" s="1"/>
  <c r="F12" i="111" s="1"/>
  <c r="F12" i="112" s="1"/>
  <c r="F12" i="113" s="1"/>
  <c r="F12" i="114" s="1"/>
  <c r="F12" i="115" s="1"/>
  <c r="F12" i="116" s="1"/>
  <c r="F12" i="117" s="1"/>
  <c r="F12" i="118" s="1"/>
  <c r="F12" i="119" s="1"/>
  <c r="F12" i="120" s="1"/>
  <c r="F12" i="121" s="1"/>
  <c r="F12" i="122" s="1"/>
  <c r="F12" i="123" s="1"/>
  <c r="F12" i="124" s="1"/>
  <c r="F12" i="125" s="1"/>
  <c r="F12" i="126" s="1"/>
  <c r="F12" i="127" s="1"/>
  <c r="F12" i="128" s="1"/>
  <c r="F12" i="129" s="1"/>
  <c r="F12" i="130" s="1"/>
  <c r="F12" i="131" s="1"/>
  <c r="F12" i="132" s="1"/>
  <c r="F12" i="133" s="1"/>
  <c r="F12" i="134" s="1"/>
  <c r="F12" i="135" s="1"/>
  <c r="F12" i="136" s="1"/>
  <c r="F12" i="137" s="1"/>
  <c r="F12" i="138" s="1"/>
  <c r="F12" i="139" s="1"/>
  <c r="F12" i="140" s="1"/>
  <c r="F12" i="141" s="1"/>
  <c r="F12" i="142" s="1"/>
  <c r="F12" i="143" s="1"/>
  <c r="F12" i="144" s="1"/>
  <c r="F12" i="145" s="1"/>
  <c r="F12" i="146" s="1"/>
  <c r="F12" i="147" s="1"/>
  <c r="F12" i="148" s="1"/>
  <c r="F12" i="149" s="1"/>
  <c r="F12" i="150" s="1"/>
  <c r="F12" i="151" s="1"/>
  <c r="F12" i="152" s="1"/>
  <c r="F12" i="153" s="1"/>
  <c r="F12" i="154" s="1"/>
  <c r="F12" i="155" s="1"/>
  <c r="F12" i="156" s="1"/>
  <c r="F12" i="157" s="1"/>
  <c r="F12" i="158" s="1"/>
  <c r="F12" i="159" s="1"/>
  <c r="F12" i="160" s="1"/>
  <c r="F12" i="161" s="1"/>
  <c r="F12" i="162" s="1"/>
  <c r="F12" i="163" s="1"/>
  <c r="F12" i="164" s="1"/>
  <c r="F12" i="165" s="1"/>
  <c r="F12" i="166" s="1"/>
  <c r="F12" i="167" s="1"/>
  <c r="F12" i="168" s="1"/>
  <c r="F12" i="169" s="1"/>
  <c r="F12" i="170" s="1"/>
  <c r="F12" i="171" s="1"/>
  <c r="F12" i="172" s="1"/>
  <c r="F12" i="173" s="1"/>
  <c r="F12" i="174" s="1"/>
  <c r="F12" i="175" s="1"/>
  <c r="F12" i="176" s="1"/>
  <c r="F12" i="177" s="1"/>
  <c r="F12" i="178" s="1"/>
  <c r="F12" i="179" s="1"/>
  <c r="F12" i="180" s="1"/>
  <c r="F12" i="181" s="1"/>
  <c r="F12" i="182" s="1"/>
  <c r="F12" i="183" s="1"/>
  <c r="F12" i="184" s="1"/>
  <c r="F12" i="185" s="1"/>
  <c r="F12" i="186" s="1"/>
  <c r="F12" i="187" s="1"/>
  <c r="F12" i="188" s="1"/>
  <c r="F12" i="189" s="1"/>
  <c r="F12" i="190" s="1"/>
  <c r="F12" i="191" s="1"/>
  <c r="F12" i="192" s="1"/>
  <c r="F12" i="193" s="1"/>
  <c r="F12" i="194" s="1"/>
  <c r="F12" i="195" s="1"/>
  <c r="F12" i="196" s="1"/>
  <c r="F12" i="197" s="1"/>
  <c r="F12" i="198" s="1"/>
  <c r="F12" i="199" s="1"/>
  <c r="F12" i="200" s="1"/>
  <c r="F12" i="201" s="1"/>
  <c r="F12" i="202" s="1"/>
  <c r="F12" i="203" s="1"/>
  <c r="F12" i="204" s="1"/>
  <c r="F12" i="205" s="1"/>
  <c r="F12" i="206" s="1"/>
  <c r="F12" i="207" s="1"/>
  <c r="F12" i="208" s="1"/>
  <c r="F12" i="209" s="1"/>
  <c r="F12" i="210" s="1"/>
  <c r="F12" i="211" s="1"/>
  <c r="F12" i="212" s="1"/>
  <c r="F12" i="213" s="1"/>
  <c r="F12" i="214" s="1"/>
  <c r="F12" i="215" s="1"/>
  <c r="F12" i="216" s="1"/>
  <c r="F12" i="217" s="1"/>
  <c r="F12" i="218" s="1"/>
  <c r="F12" i="219" s="1"/>
  <c r="F12" i="220" s="1"/>
  <c r="F12" i="221" s="1"/>
  <c r="F12" i="222" s="1"/>
  <c r="F12" i="223" s="1"/>
  <c r="F12" i="224" s="1"/>
  <c r="F12" i="225" s="1"/>
  <c r="F12" i="226" s="1"/>
  <c r="F12" i="227" s="1"/>
  <c r="F12" i="228" s="1"/>
  <c r="F12" i="229" s="1"/>
  <c r="F12" i="230" s="1"/>
  <c r="F12" i="231" s="1"/>
  <c r="F12" i="232" s="1"/>
  <c r="F12" i="233" s="1"/>
  <c r="F12" i="234" s="1"/>
  <c r="F12" i="235" s="1"/>
  <c r="F12" i="236" s="1"/>
  <c r="F12" i="237" s="1"/>
  <c r="F12" i="238" s="1"/>
  <c r="F12" i="239" s="1"/>
  <c r="F12" i="240" s="1"/>
  <c r="F12" i="241" s="1"/>
  <c r="F12" i="242" s="1"/>
  <c r="F12" i="243" s="1"/>
  <c r="F12" i="244" s="1"/>
  <c r="F12" i="245" s="1"/>
  <c r="F12" i="246" s="1"/>
  <c r="F12" i="247" s="1"/>
  <c r="F12" i="248" s="1"/>
  <c r="F12" i="249" s="1"/>
  <c r="F12" i="250" s="1"/>
  <c r="F12" i="251" s="1"/>
  <c r="F12" i="252" s="1"/>
  <c r="C15" i="49"/>
  <c r="C15" i="53"/>
  <c r="C15" i="59"/>
  <c r="C15" i="61"/>
  <c r="C15" i="65"/>
  <c r="C15" i="93"/>
  <c r="C15" i="95"/>
  <c r="C15" i="153"/>
  <c r="C15" i="223"/>
  <c r="C15" i="227"/>
  <c r="C15" i="229"/>
  <c r="C15" i="231"/>
  <c r="C15" i="233"/>
  <c r="C15" i="235"/>
  <c r="C15" i="237"/>
  <c r="C15" i="239"/>
  <c r="C15" i="241"/>
  <c r="C15" i="243"/>
  <c r="C15" i="245"/>
  <c r="C15" i="247"/>
  <c r="C15" i="249"/>
  <c r="C15" i="251"/>
  <c r="C15" i="6"/>
  <c r="C15" i="221"/>
  <c r="C15" i="51"/>
  <c r="C15" i="63"/>
  <c r="C15" i="79"/>
  <c r="C15" i="83"/>
  <c r="C15" i="91"/>
  <c r="C15" i="97"/>
  <c r="C15" i="147"/>
  <c r="C15" i="161"/>
  <c r="C15" i="217"/>
  <c r="C15" i="219"/>
  <c r="C15" i="55"/>
  <c r="C15" i="71"/>
  <c r="C15" i="73"/>
  <c r="C15" i="75"/>
  <c r="C15" i="81"/>
  <c r="C15" i="149"/>
  <c r="C15" i="151"/>
  <c r="C15" i="155"/>
  <c r="C15" i="157"/>
  <c r="C15" i="159"/>
  <c r="C15" i="163"/>
  <c r="C15" i="215"/>
  <c r="C15" i="57"/>
  <c r="C15" i="67"/>
  <c r="C15" i="69"/>
  <c r="C15" i="77"/>
  <c r="C15" i="85"/>
  <c r="C15" i="87"/>
  <c r="C15" i="89"/>
  <c r="C15" i="99"/>
  <c r="C15" i="84"/>
  <c r="C15" i="86"/>
  <c r="C15" i="88"/>
  <c r="C15" i="90"/>
  <c r="C15" i="92"/>
  <c r="C15" i="94"/>
  <c r="C15" i="96"/>
  <c r="C15" i="98"/>
  <c r="C15" i="100"/>
  <c r="C15" i="102"/>
  <c r="C15" i="104"/>
  <c r="C15" i="106"/>
  <c r="C15" i="108"/>
  <c r="C15" i="110"/>
  <c r="C15" i="140"/>
  <c r="C15" i="142"/>
  <c r="C15" i="144"/>
  <c r="C15" i="146"/>
  <c r="C15" i="148"/>
  <c r="C15" i="150"/>
  <c r="C15" i="152"/>
  <c r="C15" i="154"/>
  <c r="C15" i="156"/>
  <c r="C15" i="158"/>
  <c r="C15" i="160"/>
  <c r="C15" i="220"/>
  <c r="C15" i="222"/>
  <c r="C15" i="224"/>
  <c r="C15" i="226"/>
  <c r="C15" i="234"/>
  <c r="C15" i="236"/>
  <c r="C15" i="238"/>
  <c r="C15" i="240"/>
  <c r="C15" i="242"/>
  <c r="C15" i="244"/>
  <c r="C15" i="246"/>
  <c r="C15" i="248"/>
  <c r="C15" i="250"/>
  <c r="C15" i="252"/>
  <c r="C15" i="165"/>
  <c r="C15" i="228"/>
  <c r="C15" i="230"/>
  <c r="C15" i="232"/>
  <c r="C15" i="118"/>
  <c r="C15" i="120"/>
  <c r="C15" i="122"/>
  <c r="C15" i="124"/>
  <c r="C15" i="126"/>
  <c r="C15" i="134"/>
  <c r="C15" i="136"/>
  <c r="C15" i="138"/>
  <c r="C15" i="162"/>
  <c r="C15" i="164"/>
  <c r="C15" i="166"/>
  <c r="C15" i="168"/>
  <c r="C15" i="170"/>
  <c r="C15" i="172"/>
  <c r="C15" i="174"/>
  <c r="C15" i="176"/>
  <c r="C15" i="178"/>
  <c r="C15" i="180"/>
  <c r="C15" i="182"/>
  <c r="C15" i="184"/>
  <c r="C15" i="186"/>
  <c r="C15" i="188"/>
  <c r="C15" i="190"/>
  <c r="C15" i="192"/>
  <c r="C15" i="194"/>
  <c r="C15" i="196"/>
  <c r="C15" i="198"/>
  <c r="C15" i="200"/>
  <c r="C15" i="202"/>
  <c r="C15" i="204"/>
  <c r="C15" i="206"/>
  <c r="C15" i="208"/>
  <c r="C15" i="210"/>
  <c r="C15" i="212"/>
  <c r="C15" i="214"/>
  <c r="C15" i="216"/>
  <c r="C15" i="218"/>
  <c r="C15" i="101"/>
  <c r="C15" i="103"/>
  <c r="C15" i="105"/>
  <c r="C15" i="107"/>
  <c r="C15" i="109"/>
  <c r="C15" i="115"/>
  <c r="C15" i="117"/>
  <c r="C15" i="119"/>
  <c r="C15" i="121"/>
  <c r="C15" i="123"/>
  <c r="C15" i="131"/>
  <c r="C15" i="133"/>
  <c r="C15" i="135"/>
  <c r="C15" i="137"/>
  <c r="C15" i="139"/>
  <c r="C15" i="141"/>
  <c r="C15" i="143"/>
  <c r="C15" i="145"/>
  <c r="C15" i="225"/>
  <c r="C15" i="47"/>
  <c r="C15" i="167"/>
  <c r="C15" i="169"/>
  <c r="C15" i="171"/>
  <c r="C15" i="173"/>
  <c r="C15" i="175"/>
  <c r="C15" i="177"/>
  <c r="C15" i="179"/>
  <c r="C15" i="181"/>
  <c r="C15" i="183"/>
  <c r="C15" i="185"/>
  <c r="C15" i="187"/>
  <c r="C15" i="189"/>
  <c r="C15" i="191"/>
  <c r="C15" i="193"/>
  <c r="C15" i="195"/>
  <c r="C15" i="197"/>
  <c r="C15" i="199"/>
  <c r="C15" i="201"/>
  <c r="C15" i="203"/>
  <c r="C15" i="205"/>
  <c r="C15" i="207"/>
  <c r="C15" i="209"/>
  <c r="C15" i="211"/>
  <c r="C15" i="213"/>
  <c r="C15" i="125"/>
  <c r="C15" i="127"/>
  <c r="C15" i="129"/>
  <c r="C15" i="128"/>
  <c r="C15" i="130"/>
  <c r="C15" i="132"/>
  <c r="C15" i="3"/>
  <c r="C15" i="5"/>
  <c r="C15" i="8"/>
  <c r="C15" i="10"/>
  <c r="C15" i="12"/>
  <c r="C15" i="14"/>
  <c r="C15" i="2"/>
  <c r="C15" i="4"/>
  <c r="C15" i="7"/>
  <c r="C15" i="9"/>
  <c r="C15" i="11"/>
  <c r="C15" i="13"/>
  <c r="C15" i="27"/>
  <c r="C15" i="29"/>
  <c r="C15" i="31"/>
  <c r="C15" i="33"/>
  <c r="C15" i="35"/>
  <c r="C15" i="37"/>
  <c r="C15" i="39"/>
  <c r="C15" i="41"/>
  <c r="C15" i="43"/>
  <c r="C15" i="45"/>
  <c r="C15" i="16"/>
  <c r="C15" i="18"/>
  <c r="C15" i="20"/>
  <c r="C15" i="22"/>
  <c r="C15" i="32"/>
  <c r="C15" i="34"/>
  <c r="C15" i="36"/>
  <c r="C15" i="38"/>
  <c r="C15" i="40"/>
  <c r="C15" i="48"/>
  <c r="C15" i="50"/>
  <c r="C15" i="52"/>
  <c r="C15" i="54"/>
  <c r="C15" i="56"/>
  <c r="C15" i="58"/>
  <c r="C15" i="60"/>
  <c r="C15" i="62"/>
  <c r="C15" i="64"/>
  <c r="C15" i="66"/>
  <c r="C15" i="68"/>
  <c r="C15" i="70"/>
  <c r="C15" i="72"/>
  <c r="C15" i="82"/>
  <c r="C15" i="24"/>
  <c r="C15" i="26"/>
  <c r="C15" i="15"/>
  <c r="C15" i="17"/>
  <c r="C15" i="19"/>
  <c r="C15" i="21"/>
  <c r="C15" i="23"/>
  <c r="C15" i="25"/>
  <c r="C15" i="28"/>
  <c r="C15" i="30"/>
  <c r="C15" i="111"/>
  <c r="C15" i="113"/>
  <c r="C15" i="74"/>
  <c r="C15" i="76"/>
  <c r="C15" i="78"/>
  <c r="C15" i="80"/>
  <c r="C15" i="42"/>
  <c r="C15" i="44"/>
  <c r="C15" i="46"/>
  <c r="C15" i="112"/>
  <c r="C15" i="114"/>
  <c r="C15" i="116"/>
  <c r="C15" i="1"/>
  <c r="F15" i="1"/>
  <c r="F15" i="257" l="1"/>
  <c r="F15" i="255"/>
  <c r="F15" i="258"/>
  <c r="F15" i="256"/>
  <c r="F15" i="253"/>
  <c r="C9" i="4"/>
  <c r="C9" i="5" s="1"/>
  <c r="C9" i="6" s="1"/>
  <c r="F15" i="2"/>
  <c r="F15" i="3"/>
  <c r="F15" i="4" l="1"/>
  <c r="F15" i="5"/>
  <c r="C9" i="7"/>
  <c r="F15" i="6"/>
  <c r="C9" i="8" l="1"/>
  <c r="F15" i="7"/>
  <c r="C9" i="9" l="1"/>
  <c r="F15" i="8"/>
  <c r="C9" i="10" l="1"/>
  <c r="F15" i="9"/>
  <c r="C9" i="11" l="1"/>
  <c r="F15" i="10"/>
  <c r="C9" i="12" l="1"/>
  <c r="F15" i="11"/>
  <c r="C9" i="13" l="1"/>
  <c r="F15" i="12"/>
  <c r="C9" i="14" l="1"/>
  <c r="F15" i="13"/>
  <c r="C9" i="15" l="1"/>
  <c r="F15" i="14"/>
  <c r="C9" i="16" l="1"/>
  <c r="F15" i="15"/>
  <c r="C9" i="17" l="1"/>
  <c r="F15" i="16"/>
  <c r="C9" i="18" l="1"/>
  <c r="F15" i="17"/>
  <c r="C9" i="19" l="1"/>
  <c r="F15" i="18"/>
  <c r="C9" i="20" l="1"/>
  <c r="F15" i="19"/>
  <c r="C9" i="21" l="1"/>
  <c r="F15" i="20"/>
  <c r="C9" i="22" l="1"/>
  <c r="F15" i="21"/>
  <c r="C9" i="23" l="1"/>
  <c r="F15" i="22"/>
  <c r="C9" i="24" l="1"/>
  <c r="F15" i="23"/>
  <c r="C9" i="25" l="1"/>
  <c r="F15" i="24"/>
  <c r="C9" i="26" l="1"/>
  <c r="F15" i="25"/>
  <c r="C9" i="27" l="1"/>
  <c r="F15" i="26"/>
  <c r="C9" i="28" l="1"/>
  <c r="F15" i="27"/>
  <c r="C9" i="29" l="1"/>
  <c r="F15" i="28"/>
  <c r="C9" i="30" l="1"/>
  <c r="F15" i="29"/>
  <c r="C9" i="31" l="1"/>
  <c r="F15" i="30"/>
  <c r="C9" i="32" l="1"/>
  <c r="F15" i="31"/>
  <c r="C9" i="33" l="1"/>
  <c r="F15" i="32"/>
  <c r="C9" i="34" l="1"/>
  <c r="F15" i="33"/>
  <c r="C9" i="35" l="1"/>
  <c r="F15" i="34"/>
  <c r="C9" i="36" l="1"/>
  <c r="F15" i="35"/>
  <c r="C9" i="37" l="1"/>
  <c r="F15" i="36"/>
  <c r="C9" i="38" l="1"/>
  <c r="F15" i="37"/>
  <c r="C9" i="39" l="1"/>
  <c r="F15" i="38"/>
  <c r="C9" i="40" l="1"/>
  <c r="F15" i="39"/>
  <c r="C9" i="41" l="1"/>
  <c r="F15" i="40"/>
  <c r="C9" i="42" l="1"/>
  <c r="F15" i="41"/>
  <c r="C9" i="43" l="1"/>
  <c r="F15" i="42"/>
  <c r="C9" i="44" l="1"/>
  <c r="F15" i="43"/>
  <c r="C9" i="45" l="1"/>
  <c r="F15" i="44"/>
  <c r="C9" i="46" l="1"/>
  <c r="F15" i="45"/>
  <c r="C9" i="47" l="1"/>
  <c r="F15" i="46"/>
  <c r="C9" i="48" l="1"/>
  <c r="F15" i="47"/>
  <c r="C9" i="49" l="1"/>
  <c r="F15" i="48"/>
  <c r="C9" i="50" l="1"/>
  <c r="F15" i="49"/>
  <c r="C9" i="51" l="1"/>
  <c r="F15" i="50"/>
  <c r="C9" i="52" l="1"/>
  <c r="F15" i="51"/>
  <c r="C9" i="53" l="1"/>
  <c r="F15" i="52"/>
  <c r="C9" i="54" l="1"/>
  <c r="F15" i="53"/>
  <c r="C9" i="55" l="1"/>
  <c r="F15" i="54"/>
  <c r="C9" i="56" l="1"/>
  <c r="F15" i="55"/>
  <c r="C9" i="57" l="1"/>
  <c r="F15" i="56"/>
  <c r="C9" i="58" l="1"/>
  <c r="F15" i="57"/>
  <c r="C9" i="59" l="1"/>
  <c r="F15" i="58"/>
  <c r="C9" i="60" l="1"/>
  <c r="F15" i="59"/>
  <c r="C9" i="61" l="1"/>
  <c r="F15" i="60"/>
  <c r="C9" i="62" l="1"/>
  <c r="F15" i="61"/>
  <c r="C9" i="63" l="1"/>
  <c r="F15" i="62"/>
  <c r="C9" i="64" l="1"/>
  <c r="F15" i="63"/>
  <c r="C9" i="65" l="1"/>
  <c r="F15" i="64"/>
  <c r="C9" i="66" l="1"/>
  <c r="F15" i="65"/>
  <c r="C9" i="67" l="1"/>
  <c r="F15" i="66"/>
  <c r="C9" i="68" l="1"/>
  <c r="F15" i="67"/>
  <c r="C9" i="69" l="1"/>
  <c r="F15" i="68"/>
  <c r="C9" i="70" l="1"/>
  <c r="F15" i="69"/>
  <c r="C9" i="71" l="1"/>
  <c r="F15" i="70"/>
  <c r="C9" i="72" l="1"/>
  <c r="F15" i="71"/>
  <c r="C9" i="73" l="1"/>
  <c r="F15" i="72"/>
  <c r="C9" i="74" l="1"/>
  <c r="F15" i="73"/>
  <c r="C9" i="75" l="1"/>
  <c r="F15" i="74"/>
  <c r="C9" i="76" l="1"/>
  <c r="F15" i="75"/>
  <c r="C9" i="77" l="1"/>
  <c r="F15" i="76"/>
  <c r="C9" i="78" l="1"/>
  <c r="F15" i="77"/>
  <c r="C9" i="79" l="1"/>
  <c r="F15" i="78"/>
  <c r="C9" i="80" l="1"/>
  <c r="F15" i="79"/>
  <c r="C9" i="81" l="1"/>
  <c r="F15" i="80"/>
  <c r="C9" i="82" l="1"/>
  <c r="F15" i="81"/>
  <c r="C9" i="83" l="1"/>
  <c r="F15" i="82"/>
  <c r="C9" i="84" l="1"/>
  <c r="F15" i="83"/>
  <c r="C9" i="85" l="1"/>
  <c r="F15" i="84"/>
  <c r="C9" i="86" l="1"/>
  <c r="F15" i="85"/>
  <c r="C9" i="87" l="1"/>
  <c r="F15" i="86"/>
  <c r="C9" i="88" l="1"/>
  <c r="F15" i="87"/>
  <c r="C9" i="89" l="1"/>
  <c r="F15" i="88"/>
  <c r="C9" i="90" l="1"/>
  <c r="F15" i="89"/>
  <c r="C9" i="91" l="1"/>
  <c r="F15" i="90"/>
  <c r="C9" i="92" l="1"/>
  <c r="F15" i="91"/>
  <c r="C9" i="93" l="1"/>
  <c r="F15" i="92"/>
  <c r="C9" i="94" l="1"/>
  <c r="F15" i="93"/>
  <c r="C9" i="95" l="1"/>
  <c r="F15" i="94"/>
  <c r="C9" i="96" l="1"/>
  <c r="F15" i="95"/>
  <c r="C9" i="97" l="1"/>
  <c r="F15" i="96"/>
  <c r="C9" i="98" l="1"/>
  <c r="F15" i="97"/>
  <c r="C9" i="99" l="1"/>
  <c r="F15" i="98"/>
  <c r="C9" i="100" l="1"/>
  <c r="F15" i="99"/>
  <c r="C9" i="101" l="1"/>
  <c r="F15" i="100"/>
  <c r="C9" i="102" l="1"/>
  <c r="F15" i="101"/>
  <c r="C9" i="103" l="1"/>
  <c r="F15" i="102"/>
  <c r="C9" i="104" l="1"/>
  <c r="F15" i="103"/>
  <c r="C9" i="105" l="1"/>
  <c r="F15" i="104"/>
  <c r="C9" i="106" l="1"/>
  <c r="F15" i="105"/>
  <c r="C9" i="107" l="1"/>
  <c r="F15" i="106"/>
  <c r="C9" i="108" l="1"/>
  <c r="F15" i="107"/>
  <c r="C9" i="109" l="1"/>
  <c r="F15" i="108"/>
  <c r="C9" i="110" l="1"/>
  <c r="F15" i="109"/>
  <c r="C9" i="111" l="1"/>
  <c r="F15" i="110"/>
  <c r="C9" i="112" l="1"/>
  <c r="F15" i="111"/>
  <c r="C9" i="113" l="1"/>
  <c r="F15" i="112"/>
  <c r="C9" i="114" l="1"/>
  <c r="F15" i="113"/>
  <c r="C9" i="115" l="1"/>
  <c r="F15" i="114"/>
  <c r="C9" i="116" l="1"/>
  <c r="F15" i="115"/>
  <c r="C9" i="117" l="1"/>
  <c r="F15" i="116"/>
  <c r="C9" i="118" l="1"/>
  <c r="F15" i="117"/>
  <c r="C9" i="119" l="1"/>
  <c r="F15" i="118"/>
  <c r="C9" i="120" l="1"/>
  <c r="F15" i="119"/>
  <c r="C9" i="121" l="1"/>
  <c r="F15" i="120"/>
  <c r="C9" i="122" l="1"/>
  <c r="F15" i="121"/>
  <c r="C9" i="123" l="1"/>
  <c r="F15" i="122"/>
  <c r="C9" i="124" l="1"/>
  <c r="F15" i="123"/>
  <c r="C9" i="125" l="1"/>
  <c r="F15" i="124"/>
  <c r="C9" i="126" l="1"/>
  <c r="F15" i="125"/>
  <c r="C9" i="127" l="1"/>
  <c r="F15" i="126"/>
  <c r="C9" i="128" l="1"/>
  <c r="F15" i="127"/>
  <c r="C9" i="129" l="1"/>
  <c r="F15" i="128"/>
  <c r="C9" i="130" l="1"/>
  <c r="F15" i="129"/>
  <c r="C9" i="131" l="1"/>
  <c r="F15" i="130"/>
  <c r="C9" i="132" l="1"/>
  <c r="F15" i="131"/>
  <c r="C9" i="133" l="1"/>
  <c r="F15" i="132"/>
  <c r="C9" i="134" l="1"/>
  <c r="F15" i="133"/>
  <c r="C9" i="135" l="1"/>
  <c r="F15" i="134"/>
  <c r="C9" i="136" l="1"/>
  <c r="F15" i="135"/>
  <c r="C9" i="137" l="1"/>
  <c r="F15" i="136"/>
  <c r="C9" i="138" l="1"/>
  <c r="F15" i="137"/>
  <c r="C9" i="139" l="1"/>
  <c r="F15" i="138"/>
  <c r="C9" i="140" l="1"/>
  <c r="F15" i="139"/>
  <c r="C9" i="141" l="1"/>
  <c r="F15" i="140"/>
  <c r="C9" i="142" l="1"/>
  <c r="F15" i="141"/>
  <c r="C9" i="143" l="1"/>
  <c r="F15" i="142"/>
  <c r="C9" i="144" l="1"/>
  <c r="F15" i="143"/>
  <c r="C9" i="145" l="1"/>
  <c r="F15" i="144"/>
  <c r="C9" i="146" l="1"/>
  <c r="F15" i="145"/>
  <c r="C9" i="147" l="1"/>
  <c r="F15" i="146"/>
  <c r="C9" i="148" l="1"/>
  <c r="F15" i="147"/>
  <c r="C9" i="149" l="1"/>
  <c r="F15" i="148"/>
  <c r="C9" i="150" l="1"/>
  <c r="F15" i="149"/>
  <c r="C9" i="151" l="1"/>
  <c r="F15" i="150"/>
  <c r="C9" i="152" l="1"/>
  <c r="F15" i="151"/>
  <c r="C9" i="153" l="1"/>
  <c r="F15" i="152"/>
  <c r="C9" i="154" l="1"/>
  <c r="F15" i="153"/>
  <c r="C9" i="155" l="1"/>
  <c r="F15" i="154"/>
  <c r="C9" i="156" l="1"/>
  <c r="F15" i="155"/>
  <c r="C9" i="157" l="1"/>
  <c r="F15" i="156"/>
  <c r="C9" i="158" l="1"/>
  <c r="F15" i="157"/>
  <c r="C9" i="159" l="1"/>
  <c r="F15" i="158"/>
  <c r="C9" i="160" l="1"/>
  <c r="F15" i="159"/>
  <c r="C9" i="161" l="1"/>
  <c r="F15" i="160"/>
  <c r="C9" i="162" l="1"/>
  <c r="F15" i="161"/>
  <c r="C9" i="163" l="1"/>
  <c r="F15" i="162"/>
  <c r="C9" i="164" l="1"/>
  <c r="F15" i="163"/>
  <c r="C9" i="165" l="1"/>
  <c r="F15" i="164"/>
  <c r="C9" i="166" l="1"/>
  <c r="F15" i="165"/>
  <c r="C9" i="167" l="1"/>
  <c r="F15" i="166"/>
  <c r="C9" i="168" l="1"/>
  <c r="F15" i="167"/>
  <c r="C9" i="169" l="1"/>
  <c r="F15" i="168"/>
  <c r="C9" i="170" l="1"/>
  <c r="F15" i="169"/>
  <c r="C9" i="171" l="1"/>
  <c r="F15" i="170"/>
  <c r="C9" i="172" l="1"/>
  <c r="F15" i="171"/>
  <c r="C9" i="173" l="1"/>
  <c r="F15" i="172"/>
  <c r="C9" i="174" l="1"/>
  <c r="F15" i="173"/>
  <c r="C9" i="175" l="1"/>
  <c r="F15" i="174"/>
  <c r="C9" i="176" l="1"/>
  <c r="F15" i="175"/>
  <c r="C9" i="177" l="1"/>
  <c r="F15" i="176"/>
  <c r="C9" i="178" l="1"/>
  <c r="F15" i="177"/>
  <c r="C9" i="179" l="1"/>
  <c r="F15" i="178"/>
  <c r="C9" i="180" l="1"/>
  <c r="F15" i="179"/>
  <c r="C9" i="181" l="1"/>
  <c r="F15" i="180"/>
  <c r="C9" i="182" l="1"/>
  <c r="F15" i="181"/>
  <c r="C9" i="183" l="1"/>
  <c r="F15" i="182"/>
  <c r="C9" i="184" l="1"/>
  <c r="F15" i="183"/>
  <c r="C9" i="185" l="1"/>
  <c r="F15" i="184"/>
  <c r="C9" i="186" l="1"/>
  <c r="F15" i="185"/>
  <c r="C9" i="187" l="1"/>
  <c r="F15" i="186"/>
  <c r="C9" i="188" l="1"/>
  <c r="F15" i="187"/>
  <c r="C9" i="189" l="1"/>
  <c r="F15" i="188"/>
  <c r="C9" i="190" l="1"/>
  <c r="F15" i="189"/>
  <c r="C9" i="191" l="1"/>
  <c r="F15" i="190"/>
  <c r="C9" i="192" l="1"/>
  <c r="F15" i="191"/>
  <c r="C9" i="193" l="1"/>
  <c r="F15" i="192"/>
  <c r="C9" i="194" l="1"/>
  <c r="F15" i="193"/>
  <c r="C9" i="195" l="1"/>
  <c r="F15" i="194"/>
  <c r="C9" i="196" l="1"/>
  <c r="F15" i="195"/>
  <c r="C9" i="197" l="1"/>
  <c r="F15" i="196"/>
  <c r="C9" i="198" l="1"/>
  <c r="F15" i="197"/>
  <c r="C9" i="199" l="1"/>
  <c r="F15" i="198"/>
  <c r="C9" i="200" l="1"/>
  <c r="F15" i="199"/>
  <c r="C9" i="201" l="1"/>
  <c r="F15" i="200"/>
  <c r="C9" i="202" l="1"/>
  <c r="F15" i="201"/>
  <c r="C9" i="203" l="1"/>
  <c r="F15" i="202"/>
  <c r="C9" i="204" l="1"/>
  <c r="F15" i="203"/>
  <c r="C9" i="205" l="1"/>
  <c r="F15" i="204"/>
  <c r="C9" i="206" l="1"/>
  <c r="F15" i="205"/>
  <c r="C9" i="207" l="1"/>
  <c r="F15" i="206"/>
  <c r="C9" i="208" l="1"/>
  <c r="F15" i="207"/>
  <c r="C9" i="209" l="1"/>
  <c r="F15" i="208"/>
  <c r="C9" i="210" l="1"/>
  <c r="F15" i="209"/>
  <c r="C9" i="211" l="1"/>
  <c r="F15" i="210"/>
  <c r="C9" i="212" l="1"/>
  <c r="F15" i="211"/>
  <c r="C9" i="213" l="1"/>
  <c r="F15" i="212"/>
  <c r="C9" i="214" l="1"/>
  <c r="F15" i="213"/>
  <c r="C9" i="215" l="1"/>
  <c r="F15" i="214"/>
  <c r="C9" i="216" l="1"/>
  <c r="F15" i="215"/>
  <c r="C9" i="217" l="1"/>
  <c r="F15" i="216"/>
  <c r="C9" i="218" l="1"/>
  <c r="F15" i="217"/>
  <c r="C9" i="219" l="1"/>
  <c r="F15" i="218"/>
  <c r="C9" i="220" l="1"/>
  <c r="F15" i="219"/>
  <c r="C9" i="221" l="1"/>
  <c r="F15" i="220"/>
  <c r="C9" i="222" l="1"/>
  <c r="F15" i="221"/>
  <c r="C9" i="223" l="1"/>
  <c r="F15" i="222"/>
  <c r="C9" i="224" l="1"/>
  <c r="F15" i="223"/>
  <c r="C9" i="225" l="1"/>
  <c r="F15" i="224"/>
  <c r="C9" i="226" l="1"/>
  <c r="F15" i="225"/>
  <c r="C9" i="227" l="1"/>
  <c r="F15" i="226"/>
  <c r="C9" i="228" l="1"/>
  <c r="F15" i="227"/>
  <c r="C9" i="229" l="1"/>
  <c r="F15" i="228"/>
  <c r="C9" i="230" l="1"/>
  <c r="F15" i="229"/>
  <c r="C9" i="231" l="1"/>
  <c r="F15" i="230"/>
  <c r="C9" i="232" l="1"/>
  <c r="F15" i="231"/>
  <c r="C9" i="233" l="1"/>
  <c r="F15" i="232"/>
  <c r="C9" i="234" l="1"/>
  <c r="F15" i="233"/>
  <c r="C9" i="235" l="1"/>
  <c r="F15" i="234"/>
  <c r="C9" i="236" l="1"/>
  <c r="F15" i="235"/>
  <c r="C9" i="237" l="1"/>
  <c r="F15" i="236"/>
  <c r="C9" i="238" l="1"/>
  <c r="F15" i="237"/>
  <c r="C9" i="239" l="1"/>
  <c r="F15" i="238"/>
  <c r="C9" i="240" l="1"/>
  <c r="F15" i="239"/>
  <c r="C9" i="241" l="1"/>
  <c r="F15" i="240"/>
  <c r="C9" i="242" l="1"/>
  <c r="F15" i="241"/>
  <c r="C9" i="243" l="1"/>
  <c r="F15" i="242"/>
  <c r="C9" i="244" l="1"/>
  <c r="F15" i="243"/>
  <c r="C9" i="245" l="1"/>
  <c r="F15" i="244"/>
  <c r="C9" i="246" l="1"/>
  <c r="F15" i="245"/>
  <c r="C9" i="247" l="1"/>
  <c r="F15" i="246"/>
  <c r="C9" i="248" l="1"/>
  <c r="F15" i="247"/>
  <c r="C9" i="249" l="1"/>
  <c r="F15" i="248"/>
  <c r="C9" i="250" l="1"/>
  <c r="F15" i="249"/>
  <c r="C9" i="251" l="1"/>
  <c r="F15" i="250"/>
  <c r="C9" i="252" l="1"/>
  <c r="F15" i="252" s="1"/>
  <c r="F15" i="251"/>
  <c r="F15" i="254" l="1"/>
</calcChain>
</file>

<file path=xl/sharedStrings.xml><?xml version="1.0" encoding="utf-8"?>
<sst xmlns="http://schemas.openxmlformats.org/spreadsheetml/2006/main" count="9897" uniqueCount="24">
  <si>
    <t>SODECOTON</t>
  </si>
  <si>
    <t>PLUVIOMETRIE JOURNALIERE ET PAR PENTADE</t>
  </si>
  <si>
    <t>MAROUA</t>
  </si>
  <si>
    <t>KAELE</t>
  </si>
  <si>
    <t>TCHATIBALI</t>
  </si>
  <si>
    <t>GUIDER</t>
  </si>
  <si>
    <t>GAROUA</t>
  </si>
  <si>
    <t>NGONG</t>
  </si>
  <si>
    <t>POLI</t>
  </si>
  <si>
    <t>MAYO-GALKE</t>
  </si>
  <si>
    <t>HOME</t>
  </si>
  <si>
    <t>STATION</t>
  </si>
  <si>
    <t>CUMUL</t>
  </si>
  <si>
    <t>RELEVES</t>
  </si>
  <si>
    <t>JOURNALIER</t>
  </si>
  <si>
    <t>TOTAL JOURNALIER =</t>
  </si>
  <si>
    <r>
      <rPr>
        <b/>
        <i/>
        <u/>
        <sz val="12"/>
        <color theme="1"/>
        <rFont val="AdelonSerial"/>
      </rPr>
      <t>JOURNEE DU</t>
    </r>
    <r>
      <rPr>
        <b/>
        <i/>
        <sz val="12"/>
        <color theme="1"/>
        <rFont val="AdelonSerial"/>
      </rPr>
      <t xml:space="preserve"> :</t>
    </r>
  </si>
  <si>
    <t>TABLEAU DE SAISI</t>
  </si>
  <si>
    <t>JOURNEE</t>
  </si>
  <si>
    <t>CUMUL GENERAL =</t>
  </si>
  <si>
    <r>
      <rPr>
        <b/>
        <i/>
        <u/>
        <sz val="14"/>
        <color theme="1"/>
        <rFont val="Calibri"/>
        <family val="2"/>
        <scheme val="minor"/>
      </rPr>
      <t>Transmis le</t>
    </r>
    <r>
      <rPr>
        <b/>
        <i/>
        <sz val="14"/>
        <color theme="1"/>
        <rFont val="Calibri"/>
        <family val="2"/>
        <scheme val="minor"/>
      </rPr>
      <t xml:space="preserve"> :</t>
    </r>
  </si>
  <si>
    <r>
      <t>Transmis le</t>
    </r>
    <r>
      <rPr>
        <b/>
        <i/>
        <sz val="14"/>
        <color theme="1"/>
        <rFont val="Calibri"/>
        <family val="2"/>
        <scheme val="minor"/>
      </rPr>
      <t xml:space="preserve"> :</t>
    </r>
  </si>
  <si>
    <t>TOUBORO</t>
  </si>
  <si>
    <t>00/01/1900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</si>
</sst>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C]d\ mmmm\ yyyy;@"/>
  </numFmts>
  <fonts count="18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Berlin Sans FB Demi"/>
      <family val="2"/>
    </font>
    <font>
      <sz val="14"/>
      <color theme="1"/>
      <name val="AdelonSerial"/>
    </font>
    <font>
      <b/>
      <u/>
      <sz val="11"/>
      <color theme="1"/>
      <name val="Berlin Sans FB Demi"/>
      <family val="2"/>
    </font>
    <font>
      <b/>
      <sz val="12"/>
      <color theme="1"/>
      <name val="Calibri"/>
      <family val="2"/>
      <scheme val="minor"/>
    </font>
    <font>
      <b/>
      <sz val="13"/>
      <color theme="1"/>
      <name val="AdelonSerial"/>
    </font>
    <font>
      <b/>
      <i/>
      <sz val="13"/>
      <color theme="1"/>
      <name val="AdelonSerial"/>
    </font>
    <font>
      <b/>
      <i/>
      <sz val="12"/>
      <color theme="1"/>
      <name val="AdelonSerial"/>
    </font>
    <font>
      <b/>
      <sz val="14"/>
      <color theme="1"/>
      <name val="Britannic Bold"/>
      <family val="2"/>
    </font>
    <font>
      <b/>
      <i/>
      <u/>
      <sz val="12"/>
      <color theme="1"/>
      <name val="AdelonSerial"/>
    </font>
    <font>
      <b/>
      <sz val="11"/>
      <color theme="1"/>
      <name val="AdelonSerial"/>
    </font>
    <font>
      <b/>
      <i/>
      <sz val="14"/>
      <color theme="1"/>
      <name val="Calibri"/>
      <family val="2"/>
      <scheme val="minor"/>
    </font>
    <font>
      <sz val="13"/>
      <color theme="1"/>
      <name val="AdelonSerial"/>
    </font>
    <font>
      <sz val="12"/>
      <color theme="1"/>
      <name val="Calibri"/>
      <family val="2"/>
    </font>
    <font>
      <b/>
      <i/>
      <u/>
      <sz val="14"/>
      <color theme="1"/>
      <name val="Calibri"/>
      <family val="2"/>
      <scheme val="minor"/>
    </font>
    <font>
      <b/>
      <u/>
      <sz val="13"/>
      <color theme="1"/>
      <name val="Berlin Sans FB Demi"/>
      <family val="2"/>
    </font>
  </fonts>
  <fills count="6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3" borderId="1" xfId="0" applyFont="1" applyFill="1" applyBorder="1"/>
    <xf numFmtId="0" fontId="12" fillId="5" borderId="1" xfId="0" applyFont="1" applyFill="1" applyBorder="1"/>
    <xf numFmtId="0" fontId="12" fillId="5" borderId="1" xfId="0" applyFont="1" applyFill="1" applyBorder="1" applyAlignment="1">
      <alignment horizontal="center"/>
    </xf>
    <xf numFmtId="0" fontId="12" fillId="4" borderId="1" xfId="0" applyFont="1" applyFill="1" applyBorder="1"/>
    <xf numFmtId="3" fontId="15" fillId="0" borderId="1" xfId="0" applyNumberFormat="1" applyFont="1" applyBorder="1" applyAlignment="1">
      <alignment horizontal="center"/>
    </xf>
    <xf numFmtId="0" fontId="10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6" fillId="0" borderId="7" xfId="0" applyFont="1" applyBorder="1" applyAlignment="1" applyProtection="1">
      <alignment horizontal="center"/>
      <protection locked="0"/>
    </xf>
    <xf numFmtId="0" fontId="6" fillId="0" borderId="10" xfId="0" applyFont="1" applyBorder="1" applyAlignment="1" applyProtection="1">
      <alignment horizontal="center"/>
      <protection locked="0"/>
    </xf>
    <xf numFmtId="0" fontId="6" fillId="0" borderId="8" xfId="0" applyFont="1" applyBorder="1" applyAlignment="1" applyProtection="1">
      <alignment horizontal="center"/>
      <protection locked="0"/>
    </xf>
    <xf numFmtId="0" fontId="7" fillId="0" borderId="2" xfId="0" applyFont="1" applyBorder="1" applyProtection="1">
      <protection locked="0"/>
    </xf>
    <xf numFmtId="3" fontId="14" fillId="0" borderId="19" xfId="0" applyNumberFormat="1" applyFont="1" applyBorder="1" applyProtection="1">
      <protection locked="0"/>
    </xf>
    <xf numFmtId="3" fontId="14" fillId="0" borderId="4" xfId="0" applyNumberFormat="1" applyFont="1" applyBorder="1" applyProtection="1">
      <protection locked="0"/>
    </xf>
    <xf numFmtId="0" fontId="7" fillId="0" borderId="20" xfId="0" applyFont="1" applyBorder="1" applyProtection="1">
      <protection locked="0"/>
    </xf>
    <xf numFmtId="0" fontId="7" fillId="0" borderId="1" xfId="0" applyFont="1" applyBorder="1" applyProtection="1">
      <protection locked="0"/>
    </xf>
    <xf numFmtId="3" fontId="14" fillId="0" borderId="2" xfId="0" applyNumberFormat="1" applyFont="1" applyBorder="1" applyProtection="1">
      <protection locked="0"/>
    </xf>
    <xf numFmtId="3" fontId="14" fillId="0" borderId="11" xfId="0" applyNumberFormat="1" applyFont="1" applyBorder="1" applyProtection="1">
      <protection locked="0"/>
    </xf>
    <xf numFmtId="0" fontId="7" fillId="0" borderId="12" xfId="0" applyFont="1" applyBorder="1" applyProtection="1">
      <protection locked="0"/>
    </xf>
    <xf numFmtId="0" fontId="4" fillId="2" borderId="0" xfId="0" applyFont="1" applyFill="1" applyBorder="1" applyProtection="1">
      <protection locked="0"/>
    </xf>
    <xf numFmtId="3" fontId="8" fillId="0" borderId="15" xfId="0" applyNumberFormat="1" applyFont="1" applyBorder="1" applyProtection="1">
      <protection locked="0"/>
    </xf>
    <xf numFmtId="3" fontId="8" fillId="0" borderId="17" xfId="0" applyNumberFormat="1" applyFont="1" applyBorder="1" applyProtection="1">
      <protection locked="0"/>
    </xf>
    <xf numFmtId="0" fontId="13" fillId="0" borderId="0" xfId="0" applyFont="1" applyFill="1" applyBorder="1" applyAlignment="1" applyProtection="1">
      <alignment horizontal="right"/>
      <protection locked="0"/>
    </xf>
    <xf numFmtId="0" fontId="16" fillId="0" borderId="0" xfId="0" applyFont="1" applyFill="1" applyBorder="1" applyAlignment="1" applyProtection="1">
      <alignment horizontal="right"/>
      <protection locked="0"/>
    </xf>
    <xf numFmtId="0" fontId="7" fillId="0" borderId="21" xfId="0" applyFont="1" applyBorder="1" applyProtection="1">
      <protection locked="0"/>
    </xf>
    <xf numFmtId="3" fontId="14" fillId="0" borderId="22" xfId="0" applyNumberFormat="1" applyFont="1" applyBorder="1" applyProtection="1">
      <protection locked="0"/>
    </xf>
    <xf numFmtId="3" fontId="14" fillId="0" borderId="1" xfId="0" applyNumberFormat="1" applyFont="1" applyBorder="1" applyProtection="1">
      <protection locked="0"/>
    </xf>
    <xf numFmtId="0" fontId="15" fillId="0" borderId="1" xfId="0" applyNumberFormat="1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3" fontId="15" fillId="0" borderId="23" xfId="0" applyNumberFormat="1" applyFont="1" applyFill="1" applyBorder="1" applyAlignment="1">
      <alignment horizontal="center"/>
    </xf>
    <xf numFmtId="0" fontId="5" fillId="0" borderId="18" xfId="0" applyFont="1" applyBorder="1" applyAlignment="1">
      <alignment horizontal="center" vertical="top"/>
    </xf>
    <xf numFmtId="0" fontId="9" fillId="0" borderId="0" xfId="0" applyFont="1" applyAlignment="1" applyProtection="1">
      <alignment horizontal="right"/>
      <protection locked="0"/>
    </xf>
    <xf numFmtId="164" fontId="13" fillId="0" borderId="0" xfId="0" applyNumberFormat="1" applyFont="1" applyAlignment="1" applyProtection="1">
      <alignment horizontal="left"/>
      <protection locked="0"/>
    </xf>
    <xf numFmtId="0" fontId="17" fillId="0" borderId="0" xfId="0" applyFont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9" xfId="0" applyFont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left" vertical="center"/>
      <protection locked="0"/>
    </xf>
    <xf numFmtId="0" fontId="3" fillId="0" borderId="6" xfId="0" applyFont="1" applyBorder="1" applyAlignment="1" applyProtection="1">
      <alignment horizontal="left" vertic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8" fillId="0" borderId="13" xfId="0" applyFont="1" applyBorder="1" applyAlignment="1" applyProtection="1">
      <alignment horizontal="center"/>
      <protection locked="0"/>
    </xf>
    <xf numFmtId="0" fontId="8" fillId="0" borderId="14" xfId="0" applyFont="1" applyBorder="1" applyAlignment="1" applyProtection="1">
      <alignment horizontal="center"/>
      <protection locked="0"/>
    </xf>
    <xf numFmtId="0" fontId="8" fillId="0" borderId="16" xfId="0" applyFont="1" applyBorder="1" applyAlignment="1" applyProtection="1">
      <alignment horizontal="center"/>
      <protection locked="0"/>
    </xf>
    <xf numFmtId="164" fontId="11" fillId="0" borderId="0" xfId="0" applyNumberFormat="1" applyFont="1" applyAlignment="1" applyProtection="1">
      <alignment horizontal="left"/>
      <protection locked="0"/>
    </xf>
    <xf numFmtId="0" fontId="0" fillId="0" borderId="6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theme" Target="theme/theme1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261" Type="http://schemas.openxmlformats.org/officeDocument/2006/relationships/styles" Target="styles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262" Type="http://schemas.openxmlformats.org/officeDocument/2006/relationships/sharedStrings" Target="sharedStrings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calcChain" Target="calcChain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printerSettings" Target="../printerSettings/printerSettings17.bin"/><Relationship Id="rId1" Type="http://schemas.openxmlformats.org/officeDocument/2006/relationships/printerSettings" Target="../printerSettings/printerSettings16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1.bin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.bin"/><Relationship Id="rId2" Type="http://schemas.openxmlformats.org/officeDocument/2006/relationships/printerSettings" Target="../printerSettings/printerSettings23.bin"/><Relationship Id="rId1" Type="http://schemas.openxmlformats.org/officeDocument/2006/relationships/printerSettings" Target="../printerSettings/printerSettings2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7.bin"/><Relationship Id="rId2" Type="http://schemas.openxmlformats.org/officeDocument/2006/relationships/printerSettings" Target="../printerSettings/printerSettings26.bin"/><Relationship Id="rId1" Type="http://schemas.openxmlformats.org/officeDocument/2006/relationships/printerSettings" Target="../printerSettings/printerSettings25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0.bin"/><Relationship Id="rId2" Type="http://schemas.openxmlformats.org/officeDocument/2006/relationships/printerSettings" Target="../printerSettings/printerSettings29.bin"/><Relationship Id="rId1" Type="http://schemas.openxmlformats.org/officeDocument/2006/relationships/printerSettings" Target="../printerSettings/printerSettings28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.bin"/><Relationship Id="rId2" Type="http://schemas.openxmlformats.org/officeDocument/2006/relationships/printerSettings" Target="../printerSettings/printerSettings32.bin"/><Relationship Id="rId1" Type="http://schemas.openxmlformats.org/officeDocument/2006/relationships/printerSettings" Target="../printerSettings/printerSettings31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6.bin"/><Relationship Id="rId2" Type="http://schemas.openxmlformats.org/officeDocument/2006/relationships/printerSettings" Target="../printerSettings/printerSettings35.bin"/><Relationship Id="rId1" Type="http://schemas.openxmlformats.org/officeDocument/2006/relationships/printerSettings" Target="../printerSettings/printerSettings34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9.bin"/><Relationship Id="rId2" Type="http://schemas.openxmlformats.org/officeDocument/2006/relationships/printerSettings" Target="../printerSettings/printerSettings38.bin"/><Relationship Id="rId1" Type="http://schemas.openxmlformats.org/officeDocument/2006/relationships/printerSettings" Target="../printerSettings/printerSettings3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2.bin"/><Relationship Id="rId2" Type="http://schemas.openxmlformats.org/officeDocument/2006/relationships/printerSettings" Target="../printerSettings/printerSettings41.bin"/><Relationship Id="rId1" Type="http://schemas.openxmlformats.org/officeDocument/2006/relationships/printerSettings" Target="../printerSettings/printerSettings40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5.bin"/><Relationship Id="rId2" Type="http://schemas.openxmlformats.org/officeDocument/2006/relationships/printerSettings" Target="../printerSettings/printerSettings44.bin"/><Relationship Id="rId1" Type="http://schemas.openxmlformats.org/officeDocument/2006/relationships/printerSettings" Target="../printerSettings/printerSettings43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8.bin"/><Relationship Id="rId2" Type="http://schemas.openxmlformats.org/officeDocument/2006/relationships/printerSettings" Target="../printerSettings/printerSettings47.bin"/><Relationship Id="rId1" Type="http://schemas.openxmlformats.org/officeDocument/2006/relationships/printerSettings" Target="../printerSettings/printerSettings46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1.bin"/><Relationship Id="rId2" Type="http://schemas.openxmlformats.org/officeDocument/2006/relationships/printerSettings" Target="../printerSettings/printerSettings50.bin"/><Relationship Id="rId1" Type="http://schemas.openxmlformats.org/officeDocument/2006/relationships/printerSettings" Target="../printerSettings/printerSettings49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4.bin"/><Relationship Id="rId2" Type="http://schemas.openxmlformats.org/officeDocument/2006/relationships/printerSettings" Target="../printerSettings/printerSettings53.bin"/><Relationship Id="rId1" Type="http://schemas.openxmlformats.org/officeDocument/2006/relationships/printerSettings" Target="../printerSettings/printerSettings5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7.bin"/><Relationship Id="rId2" Type="http://schemas.openxmlformats.org/officeDocument/2006/relationships/printerSettings" Target="../printerSettings/printerSettings56.bin"/><Relationship Id="rId1" Type="http://schemas.openxmlformats.org/officeDocument/2006/relationships/printerSettings" Target="../printerSettings/printerSettings55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0.bin"/><Relationship Id="rId2" Type="http://schemas.openxmlformats.org/officeDocument/2006/relationships/printerSettings" Target="../printerSettings/printerSettings59.bin"/><Relationship Id="rId1" Type="http://schemas.openxmlformats.org/officeDocument/2006/relationships/printerSettings" Target="../printerSettings/printerSettings58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3.bin"/><Relationship Id="rId2" Type="http://schemas.openxmlformats.org/officeDocument/2006/relationships/printerSettings" Target="../printerSettings/printerSettings62.bin"/><Relationship Id="rId1" Type="http://schemas.openxmlformats.org/officeDocument/2006/relationships/printerSettings" Target="../printerSettings/printerSettings61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6.bin"/><Relationship Id="rId2" Type="http://schemas.openxmlformats.org/officeDocument/2006/relationships/printerSettings" Target="../printerSettings/printerSettings65.bin"/><Relationship Id="rId1" Type="http://schemas.openxmlformats.org/officeDocument/2006/relationships/printerSettings" Target="../printerSettings/printerSettings64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9.bin"/><Relationship Id="rId2" Type="http://schemas.openxmlformats.org/officeDocument/2006/relationships/printerSettings" Target="../printerSettings/printerSettings68.bin"/><Relationship Id="rId1" Type="http://schemas.openxmlformats.org/officeDocument/2006/relationships/printerSettings" Target="../printerSettings/printerSettings67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2.bin"/><Relationship Id="rId2" Type="http://schemas.openxmlformats.org/officeDocument/2006/relationships/printerSettings" Target="../printerSettings/printerSettings71.bin"/><Relationship Id="rId1" Type="http://schemas.openxmlformats.org/officeDocument/2006/relationships/printerSettings" Target="../printerSettings/printerSettings70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5.bin"/><Relationship Id="rId2" Type="http://schemas.openxmlformats.org/officeDocument/2006/relationships/printerSettings" Target="../printerSettings/printerSettings74.bin"/><Relationship Id="rId1" Type="http://schemas.openxmlformats.org/officeDocument/2006/relationships/printerSettings" Target="../printerSettings/printerSettings73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8.bin"/><Relationship Id="rId2" Type="http://schemas.openxmlformats.org/officeDocument/2006/relationships/printerSettings" Target="../printerSettings/printerSettings77.bin"/><Relationship Id="rId1" Type="http://schemas.openxmlformats.org/officeDocument/2006/relationships/printerSettings" Target="../printerSettings/printerSettings76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1.bin"/><Relationship Id="rId2" Type="http://schemas.openxmlformats.org/officeDocument/2006/relationships/printerSettings" Target="../printerSettings/printerSettings80.bin"/><Relationship Id="rId1" Type="http://schemas.openxmlformats.org/officeDocument/2006/relationships/printerSettings" Target="../printerSettings/printerSettings79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4.bin"/><Relationship Id="rId2" Type="http://schemas.openxmlformats.org/officeDocument/2006/relationships/printerSettings" Target="../printerSettings/printerSettings83.bin"/><Relationship Id="rId1" Type="http://schemas.openxmlformats.org/officeDocument/2006/relationships/printerSettings" Target="../printerSettings/printerSettings82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7.bin"/><Relationship Id="rId2" Type="http://schemas.openxmlformats.org/officeDocument/2006/relationships/printerSettings" Target="../printerSettings/printerSettings86.bin"/><Relationship Id="rId1" Type="http://schemas.openxmlformats.org/officeDocument/2006/relationships/printerSettings" Target="../printerSettings/printerSettings85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0.bin"/><Relationship Id="rId2" Type="http://schemas.openxmlformats.org/officeDocument/2006/relationships/printerSettings" Target="../printerSettings/printerSettings89.bin"/><Relationship Id="rId1" Type="http://schemas.openxmlformats.org/officeDocument/2006/relationships/printerSettings" Target="../printerSettings/printerSettings88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3.bin"/><Relationship Id="rId2" Type="http://schemas.openxmlformats.org/officeDocument/2006/relationships/printerSettings" Target="../printerSettings/printerSettings92.bin"/><Relationship Id="rId1" Type="http://schemas.openxmlformats.org/officeDocument/2006/relationships/printerSettings" Target="../printerSettings/printerSettings91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6.bin"/><Relationship Id="rId2" Type="http://schemas.openxmlformats.org/officeDocument/2006/relationships/printerSettings" Target="../printerSettings/printerSettings95.bin"/><Relationship Id="rId1" Type="http://schemas.openxmlformats.org/officeDocument/2006/relationships/printerSettings" Target="../printerSettings/printerSettings94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9.bin"/><Relationship Id="rId2" Type="http://schemas.openxmlformats.org/officeDocument/2006/relationships/printerSettings" Target="../printerSettings/printerSettings98.bin"/><Relationship Id="rId1" Type="http://schemas.openxmlformats.org/officeDocument/2006/relationships/printerSettings" Target="../printerSettings/printerSettings97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2.bin"/><Relationship Id="rId2" Type="http://schemas.openxmlformats.org/officeDocument/2006/relationships/printerSettings" Target="../printerSettings/printerSettings101.bin"/><Relationship Id="rId1" Type="http://schemas.openxmlformats.org/officeDocument/2006/relationships/printerSettings" Target="../printerSettings/printerSettings100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5.bin"/><Relationship Id="rId2" Type="http://schemas.openxmlformats.org/officeDocument/2006/relationships/printerSettings" Target="../printerSettings/printerSettings104.bin"/><Relationship Id="rId1" Type="http://schemas.openxmlformats.org/officeDocument/2006/relationships/printerSettings" Target="../printerSettings/printerSettings103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8.bin"/><Relationship Id="rId2" Type="http://schemas.openxmlformats.org/officeDocument/2006/relationships/printerSettings" Target="../printerSettings/printerSettings107.bin"/><Relationship Id="rId1" Type="http://schemas.openxmlformats.org/officeDocument/2006/relationships/printerSettings" Target="../printerSettings/printerSettings106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1.bin"/><Relationship Id="rId2" Type="http://schemas.openxmlformats.org/officeDocument/2006/relationships/printerSettings" Target="../printerSettings/printerSettings110.bin"/><Relationship Id="rId1" Type="http://schemas.openxmlformats.org/officeDocument/2006/relationships/printerSettings" Target="../printerSettings/printerSettings109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4.bin"/><Relationship Id="rId2" Type="http://schemas.openxmlformats.org/officeDocument/2006/relationships/printerSettings" Target="../printerSettings/printerSettings113.bin"/><Relationship Id="rId1" Type="http://schemas.openxmlformats.org/officeDocument/2006/relationships/printerSettings" Target="../printerSettings/printerSettings112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7.bin"/><Relationship Id="rId2" Type="http://schemas.openxmlformats.org/officeDocument/2006/relationships/printerSettings" Target="../printerSettings/printerSettings116.bin"/><Relationship Id="rId1" Type="http://schemas.openxmlformats.org/officeDocument/2006/relationships/printerSettings" Target="../printerSettings/printerSettings115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0.bin"/><Relationship Id="rId2" Type="http://schemas.openxmlformats.org/officeDocument/2006/relationships/printerSettings" Target="../printerSettings/printerSettings119.bin"/><Relationship Id="rId1" Type="http://schemas.openxmlformats.org/officeDocument/2006/relationships/printerSettings" Target="../printerSettings/printerSettings118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3.bin"/><Relationship Id="rId2" Type="http://schemas.openxmlformats.org/officeDocument/2006/relationships/printerSettings" Target="../printerSettings/printerSettings122.bin"/><Relationship Id="rId1" Type="http://schemas.openxmlformats.org/officeDocument/2006/relationships/printerSettings" Target="../printerSettings/printerSettings121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6.bin"/><Relationship Id="rId2" Type="http://schemas.openxmlformats.org/officeDocument/2006/relationships/printerSettings" Target="../printerSettings/printerSettings125.bin"/><Relationship Id="rId1" Type="http://schemas.openxmlformats.org/officeDocument/2006/relationships/printerSettings" Target="../printerSettings/printerSettings124.bin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9.bin"/><Relationship Id="rId2" Type="http://schemas.openxmlformats.org/officeDocument/2006/relationships/printerSettings" Target="../printerSettings/printerSettings128.bin"/><Relationship Id="rId1" Type="http://schemas.openxmlformats.org/officeDocument/2006/relationships/printerSettings" Target="../printerSettings/printerSettings127.bin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2.bin"/><Relationship Id="rId2" Type="http://schemas.openxmlformats.org/officeDocument/2006/relationships/printerSettings" Target="../printerSettings/printerSettings131.bin"/><Relationship Id="rId1" Type="http://schemas.openxmlformats.org/officeDocument/2006/relationships/printerSettings" Target="../printerSettings/printerSettings130.bin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5.bin"/><Relationship Id="rId2" Type="http://schemas.openxmlformats.org/officeDocument/2006/relationships/printerSettings" Target="../printerSettings/printerSettings134.bin"/><Relationship Id="rId1" Type="http://schemas.openxmlformats.org/officeDocument/2006/relationships/printerSettings" Target="../printerSettings/printerSettings133.bin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8.bin"/><Relationship Id="rId2" Type="http://schemas.openxmlformats.org/officeDocument/2006/relationships/printerSettings" Target="../printerSettings/printerSettings137.bin"/><Relationship Id="rId1" Type="http://schemas.openxmlformats.org/officeDocument/2006/relationships/printerSettings" Target="../printerSettings/printerSettings136.bin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1.bin"/><Relationship Id="rId2" Type="http://schemas.openxmlformats.org/officeDocument/2006/relationships/printerSettings" Target="../printerSettings/printerSettings140.bin"/><Relationship Id="rId1" Type="http://schemas.openxmlformats.org/officeDocument/2006/relationships/printerSettings" Target="../printerSettings/printerSettings139.bin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4.bin"/><Relationship Id="rId2" Type="http://schemas.openxmlformats.org/officeDocument/2006/relationships/printerSettings" Target="../printerSettings/printerSettings143.bin"/><Relationship Id="rId1" Type="http://schemas.openxmlformats.org/officeDocument/2006/relationships/printerSettings" Target="../printerSettings/printerSettings142.bin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7.bin"/><Relationship Id="rId2" Type="http://schemas.openxmlformats.org/officeDocument/2006/relationships/printerSettings" Target="../printerSettings/printerSettings146.bin"/><Relationship Id="rId1" Type="http://schemas.openxmlformats.org/officeDocument/2006/relationships/printerSettings" Target="../printerSettings/printerSettings145.bin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0.bin"/><Relationship Id="rId2" Type="http://schemas.openxmlformats.org/officeDocument/2006/relationships/printerSettings" Target="../printerSettings/printerSettings149.bin"/><Relationship Id="rId1" Type="http://schemas.openxmlformats.org/officeDocument/2006/relationships/printerSettings" Target="../printerSettings/printerSettings148.bin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3.bin"/><Relationship Id="rId2" Type="http://schemas.openxmlformats.org/officeDocument/2006/relationships/printerSettings" Target="../printerSettings/printerSettings152.bin"/><Relationship Id="rId1" Type="http://schemas.openxmlformats.org/officeDocument/2006/relationships/printerSettings" Target="../printerSettings/printerSettings151.bin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6.bin"/><Relationship Id="rId2" Type="http://schemas.openxmlformats.org/officeDocument/2006/relationships/printerSettings" Target="../printerSettings/printerSettings155.bin"/><Relationship Id="rId1" Type="http://schemas.openxmlformats.org/officeDocument/2006/relationships/printerSettings" Target="../printerSettings/printerSettings154.bin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9.bin"/><Relationship Id="rId2" Type="http://schemas.openxmlformats.org/officeDocument/2006/relationships/printerSettings" Target="../printerSettings/printerSettings158.bin"/><Relationship Id="rId1" Type="http://schemas.openxmlformats.org/officeDocument/2006/relationships/printerSettings" Target="../printerSettings/printerSettings157.bin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2.bin"/><Relationship Id="rId2" Type="http://schemas.openxmlformats.org/officeDocument/2006/relationships/printerSettings" Target="../printerSettings/printerSettings161.bin"/><Relationship Id="rId1" Type="http://schemas.openxmlformats.org/officeDocument/2006/relationships/printerSettings" Target="../printerSettings/printerSettings160.bin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5.bin"/><Relationship Id="rId2" Type="http://schemas.openxmlformats.org/officeDocument/2006/relationships/printerSettings" Target="../printerSettings/printerSettings164.bin"/><Relationship Id="rId1" Type="http://schemas.openxmlformats.org/officeDocument/2006/relationships/printerSettings" Target="../printerSettings/printerSettings163.bin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8.bin"/><Relationship Id="rId2" Type="http://schemas.openxmlformats.org/officeDocument/2006/relationships/printerSettings" Target="../printerSettings/printerSettings167.bin"/><Relationship Id="rId1" Type="http://schemas.openxmlformats.org/officeDocument/2006/relationships/printerSettings" Target="../printerSettings/printerSettings166.bin"/></Relationships>
</file>

<file path=xl/worksheets/_rels/sheet6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71.bin"/><Relationship Id="rId2" Type="http://schemas.openxmlformats.org/officeDocument/2006/relationships/printerSettings" Target="../printerSettings/printerSettings170.bin"/><Relationship Id="rId1" Type="http://schemas.openxmlformats.org/officeDocument/2006/relationships/printerSettings" Target="../printerSettings/printerSettings169.bin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74.bin"/><Relationship Id="rId2" Type="http://schemas.openxmlformats.org/officeDocument/2006/relationships/printerSettings" Target="../printerSettings/printerSettings173.bin"/><Relationship Id="rId1" Type="http://schemas.openxmlformats.org/officeDocument/2006/relationships/printerSettings" Target="../printerSettings/printerSettings172.bin"/></Relationships>
</file>

<file path=xl/worksheets/_rels/sheet6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77.bin"/><Relationship Id="rId2" Type="http://schemas.openxmlformats.org/officeDocument/2006/relationships/printerSettings" Target="../printerSettings/printerSettings176.bin"/><Relationship Id="rId1" Type="http://schemas.openxmlformats.org/officeDocument/2006/relationships/printerSettings" Target="../printerSettings/printerSettings175.bin"/></Relationships>
</file>

<file path=xl/worksheets/_rels/sheet6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0.bin"/><Relationship Id="rId2" Type="http://schemas.openxmlformats.org/officeDocument/2006/relationships/printerSettings" Target="../printerSettings/printerSettings179.bin"/><Relationship Id="rId1" Type="http://schemas.openxmlformats.org/officeDocument/2006/relationships/printerSettings" Target="../printerSettings/printerSettings178.bin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3.bin"/><Relationship Id="rId2" Type="http://schemas.openxmlformats.org/officeDocument/2006/relationships/printerSettings" Target="../printerSettings/printerSettings182.bin"/><Relationship Id="rId1" Type="http://schemas.openxmlformats.org/officeDocument/2006/relationships/printerSettings" Target="../printerSettings/printerSettings181.bin"/></Relationships>
</file>

<file path=xl/worksheets/_rels/sheet6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6.bin"/><Relationship Id="rId2" Type="http://schemas.openxmlformats.org/officeDocument/2006/relationships/printerSettings" Target="../printerSettings/printerSettings185.bin"/><Relationship Id="rId1" Type="http://schemas.openxmlformats.org/officeDocument/2006/relationships/printerSettings" Target="../printerSettings/printerSettings184.bin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9.bin"/><Relationship Id="rId2" Type="http://schemas.openxmlformats.org/officeDocument/2006/relationships/printerSettings" Target="../printerSettings/printerSettings188.bin"/><Relationship Id="rId1" Type="http://schemas.openxmlformats.org/officeDocument/2006/relationships/printerSettings" Target="../printerSettings/printerSettings187.bin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2.bin"/><Relationship Id="rId2" Type="http://schemas.openxmlformats.org/officeDocument/2006/relationships/printerSettings" Target="../printerSettings/printerSettings191.bin"/><Relationship Id="rId1" Type="http://schemas.openxmlformats.org/officeDocument/2006/relationships/printerSettings" Target="../printerSettings/printerSettings190.bin"/></Relationships>
</file>

<file path=xl/worksheets/_rels/sheet7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5.bin"/><Relationship Id="rId2" Type="http://schemas.openxmlformats.org/officeDocument/2006/relationships/printerSettings" Target="../printerSettings/printerSettings194.bin"/><Relationship Id="rId1" Type="http://schemas.openxmlformats.org/officeDocument/2006/relationships/printerSettings" Target="../printerSettings/printerSettings193.bin"/></Relationships>
</file>

<file path=xl/worksheets/_rels/sheet7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8.bin"/><Relationship Id="rId2" Type="http://schemas.openxmlformats.org/officeDocument/2006/relationships/printerSettings" Target="../printerSettings/printerSettings197.bin"/><Relationship Id="rId1" Type="http://schemas.openxmlformats.org/officeDocument/2006/relationships/printerSettings" Target="../printerSettings/printerSettings196.bin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01.bin"/><Relationship Id="rId2" Type="http://schemas.openxmlformats.org/officeDocument/2006/relationships/printerSettings" Target="../printerSettings/printerSettings200.bin"/><Relationship Id="rId1" Type="http://schemas.openxmlformats.org/officeDocument/2006/relationships/printerSettings" Target="../printerSettings/printerSettings199.bin"/></Relationships>
</file>

<file path=xl/worksheets/_rels/sheet7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04.bin"/><Relationship Id="rId2" Type="http://schemas.openxmlformats.org/officeDocument/2006/relationships/printerSettings" Target="../printerSettings/printerSettings203.bin"/><Relationship Id="rId1" Type="http://schemas.openxmlformats.org/officeDocument/2006/relationships/printerSettings" Target="../printerSettings/printerSettings202.bin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07.bin"/><Relationship Id="rId2" Type="http://schemas.openxmlformats.org/officeDocument/2006/relationships/printerSettings" Target="../printerSettings/printerSettings206.bin"/><Relationship Id="rId1" Type="http://schemas.openxmlformats.org/officeDocument/2006/relationships/printerSettings" Target="../printerSettings/printerSettings205.bin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10.bin"/><Relationship Id="rId2" Type="http://schemas.openxmlformats.org/officeDocument/2006/relationships/printerSettings" Target="../printerSettings/printerSettings209.bin"/><Relationship Id="rId1" Type="http://schemas.openxmlformats.org/officeDocument/2006/relationships/printerSettings" Target="../printerSettings/printerSettings208.bin"/></Relationships>
</file>

<file path=xl/worksheets/_rels/sheet7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13.bin"/><Relationship Id="rId2" Type="http://schemas.openxmlformats.org/officeDocument/2006/relationships/printerSettings" Target="../printerSettings/printerSettings212.bin"/><Relationship Id="rId1" Type="http://schemas.openxmlformats.org/officeDocument/2006/relationships/printerSettings" Target="../printerSettings/printerSettings211.bin"/></Relationships>
</file>

<file path=xl/worksheets/_rels/sheet7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16.bin"/><Relationship Id="rId2" Type="http://schemas.openxmlformats.org/officeDocument/2006/relationships/printerSettings" Target="../printerSettings/printerSettings215.bin"/><Relationship Id="rId1" Type="http://schemas.openxmlformats.org/officeDocument/2006/relationships/printerSettings" Target="../printerSettings/printerSettings214.bin"/></Relationships>
</file>

<file path=xl/worksheets/_rels/sheet7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19.bin"/><Relationship Id="rId2" Type="http://schemas.openxmlformats.org/officeDocument/2006/relationships/printerSettings" Target="../printerSettings/printerSettings218.bin"/><Relationship Id="rId1" Type="http://schemas.openxmlformats.org/officeDocument/2006/relationships/printerSettings" Target="../printerSettings/printerSettings217.bin"/></Relationships>
</file>

<file path=xl/worksheets/_rels/sheet7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22.bin"/><Relationship Id="rId2" Type="http://schemas.openxmlformats.org/officeDocument/2006/relationships/printerSettings" Target="../printerSettings/printerSettings221.bin"/><Relationship Id="rId1" Type="http://schemas.openxmlformats.org/officeDocument/2006/relationships/printerSettings" Target="../printerSettings/printerSettings220.bin"/></Relationships>
</file>

<file path=xl/worksheets/_rels/sheet8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25.bin"/><Relationship Id="rId2" Type="http://schemas.openxmlformats.org/officeDocument/2006/relationships/printerSettings" Target="../printerSettings/printerSettings224.bin"/><Relationship Id="rId1" Type="http://schemas.openxmlformats.org/officeDocument/2006/relationships/printerSettings" Target="../printerSettings/printerSettings223.bin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28.bin"/><Relationship Id="rId2" Type="http://schemas.openxmlformats.org/officeDocument/2006/relationships/printerSettings" Target="../printerSettings/printerSettings227.bin"/><Relationship Id="rId1" Type="http://schemas.openxmlformats.org/officeDocument/2006/relationships/printerSettings" Target="../printerSettings/printerSettings226.bin"/></Relationships>
</file>

<file path=xl/worksheets/_rels/sheet8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31.bin"/><Relationship Id="rId2" Type="http://schemas.openxmlformats.org/officeDocument/2006/relationships/printerSettings" Target="../printerSettings/printerSettings230.bin"/><Relationship Id="rId1" Type="http://schemas.openxmlformats.org/officeDocument/2006/relationships/printerSettings" Target="../printerSettings/printerSettings229.bin"/></Relationships>
</file>

<file path=xl/worksheets/_rels/sheet8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34.bin"/><Relationship Id="rId2" Type="http://schemas.openxmlformats.org/officeDocument/2006/relationships/printerSettings" Target="../printerSettings/printerSettings233.bin"/><Relationship Id="rId1" Type="http://schemas.openxmlformats.org/officeDocument/2006/relationships/printerSettings" Target="../printerSettings/printerSettings232.bin"/></Relationships>
</file>

<file path=xl/worksheets/_rels/sheet8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37.bin"/><Relationship Id="rId2" Type="http://schemas.openxmlformats.org/officeDocument/2006/relationships/printerSettings" Target="../printerSettings/printerSettings236.bin"/><Relationship Id="rId1" Type="http://schemas.openxmlformats.org/officeDocument/2006/relationships/printerSettings" Target="../printerSettings/printerSettings235.bin"/></Relationships>
</file>

<file path=xl/worksheets/_rels/sheet8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0.bin"/><Relationship Id="rId2" Type="http://schemas.openxmlformats.org/officeDocument/2006/relationships/printerSettings" Target="../printerSettings/printerSettings239.bin"/><Relationship Id="rId1" Type="http://schemas.openxmlformats.org/officeDocument/2006/relationships/printerSettings" Target="../printerSettings/printerSettings238.bin"/></Relationships>
</file>

<file path=xl/worksheets/_rels/sheet8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3.bin"/><Relationship Id="rId2" Type="http://schemas.openxmlformats.org/officeDocument/2006/relationships/printerSettings" Target="../printerSettings/printerSettings242.bin"/><Relationship Id="rId1" Type="http://schemas.openxmlformats.org/officeDocument/2006/relationships/printerSettings" Target="../printerSettings/printerSettings241.bin"/></Relationships>
</file>

<file path=xl/worksheets/_rels/sheet8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6.bin"/><Relationship Id="rId2" Type="http://schemas.openxmlformats.org/officeDocument/2006/relationships/printerSettings" Target="../printerSettings/printerSettings245.bin"/><Relationship Id="rId1" Type="http://schemas.openxmlformats.org/officeDocument/2006/relationships/printerSettings" Target="../printerSettings/printerSettings244.bin"/></Relationships>
</file>

<file path=xl/worksheets/_rels/sheet8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9.bin"/><Relationship Id="rId2" Type="http://schemas.openxmlformats.org/officeDocument/2006/relationships/printerSettings" Target="../printerSettings/printerSettings248.bin"/><Relationship Id="rId1" Type="http://schemas.openxmlformats.org/officeDocument/2006/relationships/printerSettings" Target="../printerSettings/printerSettings247.bin"/></Relationships>
</file>

<file path=xl/worksheets/_rels/sheet8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52.bin"/><Relationship Id="rId2" Type="http://schemas.openxmlformats.org/officeDocument/2006/relationships/printerSettings" Target="../printerSettings/printerSettings251.bin"/><Relationship Id="rId1" Type="http://schemas.openxmlformats.org/officeDocument/2006/relationships/printerSettings" Target="../printerSettings/printerSettings250.bin"/></Relationships>
</file>

<file path=xl/worksheets/_rels/sheet9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55.bin"/><Relationship Id="rId2" Type="http://schemas.openxmlformats.org/officeDocument/2006/relationships/printerSettings" Target="../printerSettings/printerSettings254.bin"/><Relationship Id="rId1" Type="http://schemas.openxmlformats.org/officeDocument/2006/relationships/printerSettings" Target="../printerSettings/printerSettings253.bin"/></Relationships>
</file>

<file path=xl/worksheets/_rels/sheet9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58.bin"/><Relationship Id="rId2" Type="http://schemas.openxmlformats.org/officeDocument/2006/relationships/printerSettings" Target="../printerSettings/printerSettings257.bin"/><Relationship Id="rId1" Type="http://schemas.openxmlformats.org/officeDocument/2006/relationships/printerSettings" Target="../printerSettings/printerSettings256.bin"/></Relationships>
</file>

<file path=xl/worksheets/_rels/sheet9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61.bin"/><Relationship Id="rId2" Type="http://schemas.openxmlformats.org/officeDocument/2006/relationships/printerSettings" Target="../printerSettings/printerSettings260.bin"/><Relationship Id="rId1" Type="http://schemas.openxmlformats.org/officeDocument/2006/relationships/printerSettings" Target="../printerSettings/printerSettings259.bin"/></Relationships>
</file>

<file path=xl/worksheets/_rels/sheet9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64.bin"/><Relationship Id="rId2" Type="http://schemas.openxmlformats.org/officeDocument/2006/relationships/printerSettings" Target="../printerSettings/printerSettings263.bin"/><Relationship Id="rId1" Type="http://schemas.openxmlformats.org/officeDocument/2006/relationships/printerSettings" Target="../printerSettings/printerSettings262.bin"/></Relationships>
</file>

<file path=xl/worksheets/_rels/sheet9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67.bin"/><Relationship Id="rId2" Type="http://schemas.openxmlformats.org/officeDocument/2006/relationships/printerSettings" Target="../printerSettings/printerSettings266.bin"/><Relationship Id="rId1" Type="http://schemas.openxmlformats.org/officeDocument/2006/relationships/printerSettings" Target="../printerSettings/printerSettings265.bin"/></Relationships>
</file>

<file path=xl/worksheets/_rels/sheet9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70.bin"/><Relationship Id="rId2" Type="http://schemas.openxmlformats.org/officeDocument/2006/relationships/printerSettings" Target="../printerSettings/printerSettings269.bin"/><Relationship Id="rId1" Type="http://schemas.openxmlformats.org/officeDocument/2006/relationships/printerSettings" Target="../printerSettings/printerSettings268.bin"/></Relationships>
</file>

<file path=xl/worksheets/_rels/sheet9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73.bin"/><Relationship Id="rId2" Type="http://schemas.openxmlformats.org/officeDocument/2006/relationships/printerSettings" Target="../printerSettings/printerSettings272.bin"/><Relationship Id="rId1" Type="http://schemas.openxmlformats.org/officeDocument/2006/relationships/printerSettings" Target="../printerSettings/printerSettings271.bin"/></Relationships>
</file>

<file path=xl/worksheets/_rels/sheet9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76.bin"/><Relationship Id="rId2" Type="http://schemas.openxmlformats.org/officeDocument/2006/relationships/printerSettings" Target="../printerSettings/printerSettings275.bin"/><Relationship Id="rId1" Type="http://schemas.openxmlformats.org/officeDocument/2006/relationships/printerSettings" Target="../printerSettings/printerSettings274.bin"/></Relationships>
</file>

<file path=xl/worksheets/_rels/sheet9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79.bin"/><Relationship Id="rId2" Type="http://schemas.openxmlformats.org/officeDocument/2006/relationships/printerSettings" Target="../printerSettings/printerSettings278.bin"/><Relationship Id="rId1" Type="http://schemas.openxmlformats.org/officeDocument/2006/relationships/printerSettings" Target="../printerSettings/printerSettings277.bin"/></Relationships>
</file>

<file path=xl/worksheets/_rels/sheet9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82.bin"/><Relationship Id="rId2" Type="http://schemas.openxmlformats.org/officeDocument/2006/relationships/printerSettings" Target="../printerSettings/printerSettings281.bin"/><Relationship Id="rId1" Type="http://schemas.openxmlformats.org/officeDocument/2006/relationships/printerSettings" Target="../printerSettings/printerSettings280.bin"/></Relationships>
</file>

<file path=xl/worksheets/_rels/sheet10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85.bin"/><Relationship Id="rId2" Type="http://schemas.openxmlformats.org/officeDocument/2006/relationships/printerSettings" Target="../printerSettings/printerSettings284.bin"/><Relationship Id="rId1" Type="http://schemas.openxmlformats.org/officeDocument/2006/relationships/printerSettings" Target="../printerSettings/printerSettings283.bin"/></Relationships>
</file>

<file path=xl/worksheets/_rels/sheet10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88.bin"/><Relationship Id="rId2" Type="http://schemas.openxmlformats.org/officeDocument/2006/relationships/printerSettings" Target="../printerSettings/printerSettings287.bin"/><Relationship Id="rId1" Type="http://schemas.openxmlformats.org/officeDocument/2006/relationships/printerSettings" Target="../printerSettings/printerSettings286.bin"/></Relationships>
</file>

<file path=xl/worksheets/_rels/sheet10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91.bin"/><Relationship Id="rId2" Type="http://schemas.openxmlformats.org/officeDocument/2006/relationships/printerSettings" Target="../printerSettings/printerSettings290.bin"/><Relationship Id="rId1" Type="http://schemas.openxmlformats.org/officeDocument/2006/relationships/printerSettings" Target="../printerSettings/printerSettings289.bin"/></Relationships>
</file>

<file path=xl/worksheets/_rels/sheet10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94.bin"/><Relationship Id="rId2" Type="http://schemas.openxmlformats.org/officeDocument/2006/relationships/printerSettings" Target="../printerSettings/printerSettings293.bin"/><Relationship Id="rId1" Type="http://schemas.openxmlformats.org/officeDocument/2006/relationships/printerSettings" Target="../printerSettings/printerSettings292.bin"/></Relationships>
</file>

<file path=xl/worksheets/_rels/sheet10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97.bin"/><Relationship Id="rId2" Type="http://schemas.openxmlformats.org/officeDocument/2006/relationships/printerSettings" Target="../printerSettings/printerSettings296.bin"/><Relationship Id="rId1" Type="http://schemas.openxmlformats.org/officeDocument/2006/relationships/printerSettings" Target="../printerSettings/printerSettings295.bin"/></Relationships>
</file>

<file path=xl/worksheets/_rels/sheet10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00.bin"/><Relationship Id="rId2" Type="http://schemas.openxmlformats.org/officeDocument/2006/relationships/printerSettings" Target="../printerSettings/printerSettings299.bin"/><Relationship Id="rId1" Type="http://schemas.openxmlformats.org/officeDocument/2006/relationships/printerSettings" Target="../printerSettings/printerSettings298.bin"/></Relationships>
</file>

<file path=xl/worksheets/_rels/sheet10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03.bin"/><Relationship Id="rId2" Type="http://schemas.openxmlformats.org/officeDocument/2006/relationships/printerSettings" Target="../printerSettings/printerSettings302.bin"/><Relationship Id="rId1" Type="http://schemas.openxmlformats.org/officeDocument/2006/relationships/printerSettings" Target="../printerSettings/printerSettings301.bin"/></Relationships>
</file>

<file path=xl/worksheets/_rels/sheet10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06.bin"/><Relationship Id="rId2" Type="http://schemas.openxmlformats.org/officeDocument/2006/relationships/printerSettings" Target="../printerSettings/printerSettings305.bin"/><Relationship Id="rId1" Type="http://schemas.openxmlformats.org/officeDocument/2006/relationships/printerSettings" Target="../printerSettings/printerSettings304.bin"/></Relationships>
</file>

<file path=xl/worksheets/_rels/sheet10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09.bin"/><Relationship Id="rId2" Type="http://schemas.openxmlformats.org/officeDocument/2006/relationships/printerSettings" Target="../printerSettings/printerSettings308.bin"/><Relationship Id="rId1" Type="http://schemas.openxmlformats.org/officeDocument/2006/relationships/printerSettings" Target="../printerSettings/printerSettings307.bin"/></Relationships>
</file>

<file path=xl/worksheets/_rels/sheet10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12.bin"/><Relationship Id="rId2" Type="http://schemas.openxmlformats.org/officeDocument/2006/relationships/printerSettings" Target="../printerSettings/printerSettings311.bin"/><Relationship Id="rId1" Type="http://schemas.openxmlformats.org/officeDocument/2006/relationships/printerSettings" Target="../printerSettings/printerSettings310.bin"/></Relationships>
</file>

<file path=xl/worksheets/_rels/sheet1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15.bin"/><Relationship Id="rId2" Type="http://schemas.openxmlformats.org/officeDocument/2006/relationships/printerSettings" Target="../printerSettings/printerSettings314.bin"/><Relationship Id="rId1" Type="http://schemas.openxmlformats.org/officeDocument/2006/relationships/printerSettings" Target="../printerSettings/printerSettings313.bin"/></Relationships>
</file>

<file path=xl/worksheets/_rels/sheet1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18.bin"/><Relationship Id="rId2" Type="http://schemas.openxmlformats.org/officeDocument/2006/relationships/printerSettings" Target="../printerSettings/printerSettings317.bin"/><Relationship Id="rId1" Type="http://schemas.openxmlformats.org/officeDocument/2006/relationships/printerSettings" Target="../printerSettings/printerSettings316.bin"/></Relationships>
</file>

<file path=xl/worksheets/_rels/sheet1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21.bin"/><Relationship Id="rId2" Type="http://schemas.openxmlformats.org/officeDocument/2006/relationships/printerSettings" Target="../printerSettings/printerSettings320.bin"/><Relationship Id="rId1" Type="http://schemas.openxmlformats.org/officeDocument/2006/relationships/printerSettings" Target="../printerSettings/printerSettings319.bin"/></Relationships>
</file>

<file path=xl/worksheets/_rels/sheet1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24.bin"/><Relationship Id="rId2" Type="http://schemas.openxmlformats.org/officeDocument/2006/relationships/printerSettings" Target="../printerSettings/printerSettings323.bin"/><Relationship Id="rId1" Type="http://schemas.openxmlformats.org/officeDocument/2006/relationships/printerSettings" Target="../printerSettings/printerSettings322.bin"/></Relationships>
</file>

<file path=xl/worksheets/_rels/sheet1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27.bin"/><Relationship Id="rId2" Type="http://schemas.openxmlformats.org/officeDocument/2006/relationships/printerSettings" Target="../printerSettings/printerSettings326.bin"/><Relationship Id="rId1" Type="http://schemas.openxmlformats.org/officeDocument/2006/relationships/printerSettings" Target="../printerSettings/printerSettings325.bin"/></Relationships>
</file>

<file path=xl/worksheets/_rels/sheet11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0.bin"/><Relationship Id="rId2" Type="http://schemas.openxmlformats.org/officeDocument/2006/relationships/printerSettings" Target="../printerSettings/printerSettings329.bin"/><Relationship Id="rId1" Type="http://schemas.openxmlformats.org/officeDocument/2006/relationships/printerSettings" Target="../printerSettings/printerSettings328.bin"/></Relationships>
</file>

<file path=xl/worksheets/_rels/sheet1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3.bin"/><Relationship Id="rId2" Type="http://schemas.openxmlformats.org/officeDocument/2006/relationships/printerSettings" Target="../printerSettings/printerSettings332.bin"/><Relationship Id="rId1" Type="http://schemas.openxmlformats.org/officeDocument/2006/relationships/printerSettings" Target="../printerSettings/printerSettings331.bin"/></Relationships>
</file>

<file path=xl/worksheets/_rels/sheet1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6.bin"/><Relationship Id="rId2" Type="http://schemas.openxmlformats.org/officeDocument/2006/relationships/printerSettings" Target="../printerSettings/printerSettings335.bin"/><Relationship Id="rId1" Type="http://schemas.openxmlformats.org/officeDocument/2006/relationships/printerSettings" Target="../printerSettings/printerSettings334.bin"/></Relationships>
</file>

<file path=xl/worksheets/_rels/sheet1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9.bin"/><Relationship Id="rId2" Type="http://schemas.openxmlformats.org/officeDocument/2006/relationships/printerSettings" Target="../printerSettings/printerSettings338.bin"/><Relationship Id="rId1" Type="http://schemas.openxmlformats.org/officeDocument/2006/relationships/printerSettings" Target="../printerSettings/printerSettings337.bin"/></Relationships>
</file>

<file path=xl/worksheets/_rels/sheet1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42.bin"/><Relationship Id="rId2" Type="http://schemas.openxmlformats.org/officeDocument/2006/relationships/printerSettings" Target="../printerSettings/printerSettings341.bin"/><Relationship Id="rId1" Type="http://schemas.openxmlformats.org/officeDocument/2006/relationships/printerSettings" Target="../printerSettings/printerSettings340.bin"/></Relationships>
</file>

<file path=xl/worksheets/_rels/sheet12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45.bin"/><Relationship Id="rId2" Type="http://schemas.openxmlformats.org/officeDocument/2006/relationships/printerSettings" Target="../printerSettings/printerSettings344.bin"/><Relationship Id="rId1" Type="http://schemas.openxmlformats.org/officeDocument/2006/relationships/printerSettings" Target="../printerSettings/printerSettings343.bin"/></Relationships>
</file>

<file path=xl/worksheets/_rels/sheet12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48.bin"/><Relationship Id="rId2" Type="http://schemas.openxmlformats.org/officeDocument/2006/relationships/printerSettings" Target="../printerSettings/printerSettings347.bin"/><Relationship Id="rId1" Type="http://schemas.openxmlformats.org/officeDocument/2006/relationships/printerSettings" Target="../printerSettings/printerSettings346.bin"/></Relationships>
</file>

<file path=xl/worksheets/_rels/sheet12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51.bin"/><Relationship Id="rId2" Type="http://schemas.openxmlformats.org/officeDocument/2006/relationships/printerSettings" Target="../printerSettings/printerSettings350.bin"/><Relationship Id="rId1" Type="http://schemas.openxmlformats.org/officeDocument/2006/relationships/printerSettings" Target="../printerSettings/printerSettings349.bin"/></Relationships>
</file>

<file path=xl/worksheets/_rels/sheet12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54.bin"/><Relationship Id="rId2" Type="http://schemas.openxmlformats.org/officeDocument/2006/relationships/printerSettings" Target="../printerSettings/printerSettings353.bin"/><Relationship Id="rId1" Type="http://schemas.openxmlformats.org/officeDocument/2006/relationships/printerSettings" Target="../printerSettings/printerSettings352.bin"/></Relationships>
</file>

<file path=xl/worksheets/_rels/sheet12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57.bin"/><Relationship Id="rId2" Type="http://schemas.openxmlformats.org/officeDocument/2006/relationships/printerSettings" Target="../printerSettings/printerSettings356.bin"/><Relationship Id="rId1" Type="http://schemas.openxmlformats.org/officeDocument/2006/relationships/printerSettings" Target="../printerSettings/printerSettings355.bin"/></Relationships>
</file>

<file path=xl/worksheets/_rels/sheet12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60.bin"/><Relationship Id="rId2" Type="http://schemas.openxmlformats.org/officeDocument/2006/relationships/printerSettings" Target="../printerSettings/printerSettings359.bin"/><Relationship Id="rId1" Type="http://schemas.openxmlformats.org/officeDocument/2006/relationships/printerSettings" Target="../printerSettings/printerSettings358.bin"/></Relationships>
</file>

<file path=xl/worksheets/_rels/sheet12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63.bin"/><Relationship Id="rId2" Type="http://schemas.openxmlformats.org/officeDocument/2006/relationships/printerSettings" Target="../printerSettings/printerSettings362.bin"/><Relationship Id="rId1" Type="http://schemas.openxmlformats.org/officeDocument/2006/relationships/printerSettings" Target="../printerSettings/printerSettings361.bin"/></Relationships>
</file>

<file path=xl/worksheets/_rels/sheet12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66.bin"/><Relationship Id="rId2" Type="http://schemas.openxmlformats.org/officeDocument/2006/relationships/printerSettings" Target="../printerSettings/printerSettings365.bin"/><Relationship Id="rId1" Type="http://schemas.openxmlformats.org/officeDocument/2006/relationships/printerSettings" Target="../printerSettings/printerSettings364.bin"/></Relationships>
</file>

<file path=xl/worksheets/_rels/sheet12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69.bin"/><Relationship Id="rId2" Type="http://schemas.openxmlformats.org/officeDocument/2006/relationships/printerSettings" Target="../printerSettings/printerSettings368.bin"/><Relationship Id="rId1" Type="http://schemas.openxmlformats.org/officeDocument/2006/relationships/printerSettings" Target="../printerSettings/printerSettings367.bin"/></Relationships>
</file>

<file path=xl/worksheets/_rels/sheet12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72.bin"/><Relationship Id="rId2" Type="http://schemas.openxmlformats.org/officeDocument/2006/relationships/printerSettings" Target="../printerSettings/printerSettings371.bin"/><Relationship Id="rId1" Type="http://schemas.openxmlformats.org/officeDocument/2006/relationships/printerSettings" Target="../printerSettings/printerSettings370.bin"/></Relationships>
</file>

<file path=xl/worksheets/_rels/sheet13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75.bin"/><Relationship Id="rId2" Type="http://schemas.openxmlformats.org/officeDocument/2006/relationships/printerSettings" Target="../printerSettings/printerSettings374.bin"/><Relationship Id="rId1" Type="http://schemas.openxmlformats.org/officeDocument/2006/relationships/printerSettings" Target="../printerSettings/printerSettings373.bin"/></Relationships>
</file>

<file path=xl/worksheets/_rels/sheet13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78.bin"/><Relationship Id="rId2" Type="http://schemas.openxmlformats.org/officeDocument/2006/relationships/printerSettings" Target="../printerSettings/printerSettings377.bin"/><Relationship Id="rId1" Type="http://schemas.openxmlformats.org/officeDocument/2006/relationships/printerSettings" Target="../printerSettings/printerSettings376.bin"/></Relationships>
</file>

<file path=xl/worksheets/_rels/sheet13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81.bin"/><Relationship Id="rId2" Type="http://schemas.openxmlformats.org/officeDocument/2006/relationships/printerSettings" Target="../printerSettings/printerSettings380.bin"/><Relationship Id="rId1" Type="http://schemas.openxmlformats.org/officeDocument/2006/relationships/printerSettings" Target="../printerSettings/printerSettings379.bin"/></Relationships>
</file>

<file path=xl/worksheets/_rels/sheet13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84.bin"/><Relationship Id="rId2" Type="http://schemas.openxmlformats.org/officeDocument/2006/relationships/printerSettings" Target="../printerSettings/printerSettings383.bin"/><Relationship Id="rId1" Type="http://schemas.openxmlformats.org/officeDocument/2006/relationships/printerSettings" Target="../printerSettings/printerSettings382.bin"/></Relationships>
</file>

<file path=xl/worksheets/_rels/sheet13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87.bin"/><Relationship Id="rId2" Type="http://schemas.openxmlformats.org/officeDocument/2006/relationships/printerSettings" Target="../printerSettings/printerSettings386.bin"/><Relationship Id="rId1" Type="http://schemas.openxmlformats.org/officeDocument/2006/relationships/printerSettings" Target="../printerSettings/printerSettings385.bin"/></Relationships>
</file>

<file path=xl/worksheets/_rels/sheet13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90.bin"/><Relationship Id="rId2" Type="http://schemas.openxmlformats.org/officeDocument/2006/relationships/printerSettings" Target="../printerSettings/printerSettings389.bin"/><Relationship Id="rId1" Type="http://schemas.openxmlformats.org/officeDocument/2006/relationships/printerSettings" Target="../printerSettings/printerSettings388.bin"/></Relationships>
</file>

<file path=xl/worksheets/_rels/sheet13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93.bin"/><Relationship Id="rId2" Type="http://schemas.openxmlformats.org/officeDocument/2006/relationships/printerSettings" Target="../printerSettings/printerSettings392.bin"/><Relationship Id="rId1" Type="http://schemas.openxmlformats.org/officeDocument/2006/relationships/printerSettings" Target="../printerSettings/printerSettings391.bin"/></Relationships>
</file>

<file path=xl/worksheets/_rels/sheet13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96.bin"/><Relationship Id="rId2" Type="http://schemas.openxmlformats.org/officeDocument/2006/relationships/printerSettings" Target="../printerSettings/printerSettings395.bin"/><Relationship Id="rId1" Type="http://schemas.openxmlformats.org/officeDocument/2006/relationships/printerSettings" Target="../printerSettings/printerSettings394.bin"/></Relationships>
</file>

<file path=xl/worksheets/_rels/sheet13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99.bin"/><Relationship Id="rId2" Type="http://schemas.openxmlformats.org/officeDocument/2006/relationships/printerSettings" Target="../printerSettings/printerSettings398.bin"/><Relationship Id="rId1" Type="http://schemas.openxmlformats.org/officeDocument/2006/relationships/printerSettings" Target="../printerSettings/printerSettings397.bin"/></Relationships>
</file>

<file path=xl/worksheets/_rels/sheet13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02.bin"/><Relationship Id="rId2" Type="http://schemas.openxmlformats.org/officeDocument/2006/relationships/printerSettings" Target="../printerSettings/printerSettings401.bin"/><Relationship Id="rId1" Type="http://schemas.openxmlformats.org/officeDocument/2006/relationships/printerSettings" Target="../printerSettings/printerSettings400.bin"/></Relationships>
</file>

<file path=xl/worksheets/_rels/sheet14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05.bin"/><Relationship Id="rId2" Type="http://schemas.openxmlformats.org/officeDocument/2006/relationships/printerSettings" Target="../printerSettings/printerSettings404.bin"/><Relationship Id="rId1" Type="http://schemas.openxmlformats.org/officeDocument/2006/relationships/printerSettings" Target="../printerSettings/printerSettings403.bin"/></Relationships>
</file>

<file path=xl/worksheets/_rels/sheet14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08.bin"/><Relationship Id="rId2" Type="http://schemas.openxmlformats.org/officeDocument/2006/relationships/printerSettings" Target="../printerSettings/printerSettings407.bin"/><Relationship Id="rId1" Type="http://schemas.openxmlformats.org/officeDocument/2006/relationships/printerSettings" Target="../printerSettings/printerSettings406.bin"/></Relationships>
</file>

<file path=xl/worksheets/_rels/sheet14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11.bin"/><Relationship Id="rId2" Type="http://schemas.openxmlformats.org/officeDocument/2006/relationships/printerSettings" Target="../printerSettings/printerSettings410.bin"/><Relationship Id="rId1" Type="http://schemas.openxmlformats.org/officeDocument/2006/relationships/printerSettings" Target="../printerSettings/printerSettings409.bin"/></Relationships>
</file>

<file path=xl/worksheets/_rels/sheet14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14.bin"/><Relationship Id="rId2" Type="http://schemas.openxmlformats.org/officeDocument/2006/relationships/printerSettings" Target="../printerSettings/printerSettings413.bin"/><Relationship Id="rId1" Type="http://schemas.openxmlformats.org/officeDocument/2006/relationships/printerSettings" Target="../printerSettings/printerSettings412.bin"/></Relationships>
</file>

<file path=xl/worksheets/_rels/sheet14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17.bin"/><Relationship Id="rId2" Type="http://schemas.openxmlformats.org/officeDocument/2006/relationships/printerSettings" Target="../printerSettings/printerSettings416.bin"/><Relationship Id="rId1" Type="http://schemas.openxmlformats.org/officeDocument/2006/relationships/printerSettings" Target="../printerSettings/printerSettings415.bin"/></Relationships>
</file>

<file path=xl/worksheets/_rels/sheet14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20.bin"/><Relationship Id="rId2" Type="http://schemas.openxmlformats.org/officeDocument/2006/relationships/printerSettings" Target="../printerSettings/printerSettings419.bin"/><Relationship Id="rId1" Type="http://schemas.openxmlformats.org/officeDocument/2006/relationships/printerSettings" Target="../printerSettings/printerSettings418.bin"/></Relationships>
</file>

<file path=xl/worksheets/_rels/sheet14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23.bin"/><Relationship Id="rId2" Type="http://schemas.openxmlformats.org/officeDocument/2006/relationships/printerSettings" Target="../printerSettings/printerSettings422.bin"/><Relationship Id="rId1" Type="http://schemas.openxmlformats.org/officeDocument/2006/relationships/printerSettings" Target="../printerSettings/printerSettings421.bin"/></Relationships>
</file>

<file path=xl/worksheets/_rels/sheet14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26.bin"/><Relationship Id="rId2" Type="http://schemas.openxmlformats.org/officeDocument/2006/relationships/printerSettings" Target="../printerSettings/printerSettings425.bin"/><Relationship Id="rId1" Type="http://schemas.openxmlformats.org/officeDocument/2006/relationships/printerSettings" Target="../printerSettings/printerSettings424.bin"/></Relationships>
</file>

<file path=xl/worksheets/_rels/sheet14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29.bin"/><Relationship Id="rId2" Type="http://schemas.openxmlformats.org/officeDocument/2006/relationships/printerSettings" Target="../printerSettings/printerSettings428.bin"/><Relationship Id="rId1" Type="http://schemas.openxmlformats.org/officeDocument/2006/relationships/printerSettings" Target="../printerSettings/printerSettings427.bin"/></Relationships>
</file>

<file path=xl/worksheets/_rels/sheet14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32.bin"/><Relationship Id="rId2" Type="http://schemas.openxmlformats.org/officeDocument/2006/relationships/printerSettings" Target="../printerSettings/printerSettings431.bin"/><Relationship Id="rId1" Type="http://schemas.openxmlformats.org/officeDocument/2006/relationships/printerSettings" Target="../printerSettings/printerSettings430.bin"/></Relationships>
</file>

<file path=xl/worksheets/_rels/sheet15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35.bin"/><Relationship Id="rId2" Type="http://schemas.openxmlformats.org/officeDocument/2006/relationships/printerSettings" Target="../printerSettings/printerSettings434.bin"/><Relationship Id="rId1" Type="http://schemas.openxmlformats.org/officeDocument/2006/relationships/printerSettings" Target="../printerSettings/printerSettings433.bin"/></Relationships>
</file>

<file path=xl/worksheets/_rels/sheet15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38.bin"/><Relationship Id="rId2" Type="http://schemas.openxmlformats.org/officeDocument/2006/relationships/printerSettings" Target="../printerSettings/printerSettings437.bin"/><Relationship Id="rId1" Type="http://schemas.openxmlformats.org/officeDocument/2006/relationships/printerSettings" Target="../printerSettings/printerSettings436.bin"/></Relationships>
</file>

<file path=xl/worksheets/_rels/sheet15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41.bin"/><Relationship Id="rId2" Type="http://schemas.openxmlformats.org/officeDocument/2006/relationships/printerSettings" Target="../printerSettings/printerSettings440.bin"/><Relationship Id="rId1" Type="http://schemas.openxmlformats.org/officeDocument/2006/relationships/printerSettings" Target="../printerSettings/printerSettings439.bin"/></Relationships>
</file>

<file path=xl/worksheets/_rels/sheet15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44.bin"/><Relationship Id="rId2" Type="http://schemas.openxmlformats.org/officeDocument/2006/relationships/printerSettings" Target="../printerSettings/printerSettings443.bin"/><Relationship Id="rId1" Type="http://schemas.openxmlformats.org/officeDocument/2006/relationships/printerSettings" Target="../printerSettings/printerSettings442.bin"/></Relationships>
</file>

<file path=xl/worksheets/_rels/sheet15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47.bin"/><Relationship Id="rId2" Type="http://schemas.openxmlformats.org/officeDocument/2006/relationships/printerSettings" Target="../printerSettings/printerSettings446.bin"/><Relationship Id="rId1" Type="http://schemas.openxmlformats.org/officeDocument/2006/relationships/printerSettings" Target="../printerSettings/printerSettings445.bin"/></Relationships>
</file>

<file path=xl/worksheets/_rels/sheet15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50.bin"/><Relationship Id="rId2" Type="http://schemas.openxmlformats.org/officeDocument/2006/relationships/printerSettings" Target="../printerSettings/printerSettings449.bin"/><Relationship Id="rId1" Type="http://schemas.openxmlformats.org/officeDocument/2006/relationships/printerSettings" Target="../printerSettings/printerSettings448.bin"/></Relationships>
</file>

<file path=xl/worksheets/_rels/sheet15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53.bin"/><Relationship Id="rId2" Type="http://schemas.openxmlformats.org/officeDocument/2006/relationships/printerSettings" Target="../printerSettings/printerSettings452.bin"/><Relationship Id="rId1" Type="http://schemas.openxmlformats.org/officeDocument/2006/relationships/printerSettings" Target="../printerSettings/printerSettings451.bin"/></Relationships>
</file>

<file path=xl/worksheets/_rels/sheet15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56.bin"/><Relationship Id="rId2" Type="http://schemas.openxmlformats.org/officeDocument/2006/relationships/printerSettings" Target="../printerSettings/printerSettings455.bin"/><Relationship Id="rId1" Type="http://schemas.openxmlformats.org/officeDocument/2006/relationships/printerSettings" Target="../printerSettings/printerSettings454.bin"/></Relationships>
</file>

<file path=xl/worksheets/_rels/sheet15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59.bin"/><Relationship Id="rId2" Type="http://schemas.openxmlformats.org/officeDocument/2006/relationships/printerSettings" Target="../printerSettings/printerSettings458.bin"/><Relationship Id="rId1" Type="http://schemas.openxmlformats.org/officeDocument/2006/relationships/printerSettings" Target="../printerSettings/printerSettings457.bin"/></Relationships>
</file>

<file path=xl/worksheets/_rels/sheet15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62.bin"/><Relationship Id="rId2" Type="http://schemas.openxmlformats.org/officeDocument/2006/relationships/printerSettings" Target="../printerSettings/printerSettings461.bin"/><Relationship Id="rId1" Type="http://schemas.openxmlformats.org/officeDocument/2006/relationships/printerSettings" Target="../printerSettings/printerSettings460.bin"/></Relationships>
</file>

<file path=xl/worksheets/_rels/sheet16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65.bin"/><Relationship Id="rId2" Type="http://schemas.openxmlformats.org/officeDocument/2006/relationships/printerSettings" Target="../printerSettings/printerSettings464.bin"/><Relationship Id="rId1" Type="http://schemas.openxmlformats.org/officeDocument/2006/relationships/printerSettings" Target="../printerSettings/printerSettings463.bin"/></Relationships>
</file>

<file path=xl/worksheets/_rels/sheet16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68.bin"/><Relationship Id="rId2" Type="http://schemas.openxmlformats.org/officeDocument/2006/relationships/printerSettings" Target="../printerSettings/printerSettings467.bin"/><Relationship Id="rId1" Type="http://schemas.openxmlformats.org/officeDocument/2006/relationships/printerSettings" Target="../printerSettings/printerSettings466.bin"/></Relationships>
</file>

<file path=xl/worksheets/_rels/sheet16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71.bin"/><Relationship Id="rId2" Type="http://schemas.openxmlformats.org/officeDocument/2006/relationships/printerSettings" Target="../printerSettings/printerSettings470.bin"/><Relationship Id="rId1" Type="http://schemas.openxmlformats.org/officeDocument/2006/relationships/printerSettings" Target="../printerSettings/printerSettings469.bin"/></Relationships>
</file>

<file path=xl/worksheets/_rels/sheet16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74.bin"/><Relationship Id="rId2" Type="http://schemas.openxmlformats.org/officeDocument/2006/relationships/printerSettings" Target="../printerSettings/printerSettings473.bin"/><Relationship Id="rId1" Type="http://schemas.openxmlformats.org/officeDocument/2006/relationships/printerSettings" Target="../printerSettings/printerSettings472.bin"/></Relationships>
</file>

<file path=xl/worksheets/_rels/sheet16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77.bin"/><Relationship Id="rId2" Type="http://schemas.openxmlformats.org/officeDocument/2006/relationships/printerSettings" Target="../printerSettings/printerSettings476.bin"/><Relationship Id="rId1" Type="http://schemas.openxmlformats.org/officeDocument/2006/relationships/printerSettings" Target="../printerSettings/printerSettings475.bin"/></Relationships>
</file>

<file path=xl/worksheets/_rels/sheet16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80.bin"/><Relationship Id="rId2" Type="http://schemas.openxmlformats.org/officeDocument/2006/relationships/printerSettings" Target="../printerSettings/printerSettings479.bin"/><Relationship Id="rId1" Type="http://schemas.openxmlformats.org/officeDocument/2006/relationships/printerSettings" Target="../printerSettings/printerSettings478.bin"/></Relationships>
</file>

<file path=xl/worksheets/_rels/sheet16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83.bin"/><Relationship Id="rId2" Type="http://schemas.openxmlformats.org/officeDocument/2006/relationships/printerSettings" Target="../printerSettings/printerSettings482.bin"/><Relationship Id="rId1" Type="http://schemas.openxmlformats.org/officeDocument/2006/relationships/printerSettings" Target="../printerSettings/printerSettings481.bin"/></Relationships>
</file>

<file path=xl/worksheets/_rels/sheet16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86.bin"/><Relationship Id="rId2" Type="http://schemas.openxmlformats.org/officeDocument/2006/relationships/printerSettings" Target="../printerSettings/printerSettings485.bin"/><Relationship Id="rId1" Type="http://schemas.openxmlformats.org/officeDocument/2006/relationships/printerSettings" Target="../printerSettings/printerSettings484.bin"/></Relationships>
</file>

<file path=xl/worksheets/_rels/sheet16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89.bin"/><Relationship Id="rId2" Type="http://schemas.openxmlformats.org/officeDocument/2006/relationships/printerSettings" Target="../printerSettings/printerSettings488.bin"/><Relationship Id="rId1" Type="http://schemas.openxmlformats.org/officeDocument/2006/relationships/printerSettings" Target="../printerSettings/printerSettings487.bin"/></Relationships>
</file>

<file path=xl/worksheets/_rels/sheet16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92.bin"/><Relationship Id="rId2" Type="http://schemas.openxmlformats.org/officeDocument/2006/relationships/printerSettings" Target="../printerSettings/printerSettings491.bin"/><Relationship Id="rId1" Type="http://schemas.openxmlformats.org/officeDocument/2006/relationships/printerSettings" Target="../printerSettings/printerSettings490.bin"/></Relationships>
</file>

<file path=xl/worksheets/_rels/sheet17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95.bin"/><Relationship Id="rId2" Type="http://schemas.openxmlformats.org/officeDocument/2006/relationships/printerSettings" Target="../printerSettings/printerSettings494.bin"/><Relationship Id="rId1" Type="http://schemas.openxmlformats.org/officeDocument/2006/relationships/printerSettings" Target="../printerSettings/printerSettings493.bin"/></Relationships>
</file>

<file path=xl/worksheets/_rels/sheet17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98.bin"/><Relationship Id="rId2" Type="http://schemas.openxmlformats.org/officeDocument/2006/relationships/printerSettings" Target="../printerSettings/printerSettings497.bin"/><Relationship Id="rId1" Type="http://schemas.openxmlformats.org/officeDocument/2006/relationships/printerSettings" Target="../printerSettings/printerSettings496.bin"/></Relationships>
</file>

<file path=xl/worksheets/_rels/sheet17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01.bin"/><Relationship Id="rId2" Type="http://schemas.openxmlformats.org/officeDocument/2006/relationships/printerSettings" Target="../printerSettings/printerSettings500.bin"/><Relationship Id="rId1" Type="http://schemas.openxmlformats.org/officeDocument/2006/relationships/printerSettings" Target="../printerSettings/printerSettings499.bin"/></Relationships>
</file>

<file path=xl/worksheets/_rels/sheet17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04.bin"/><Relationship Id="rId2" Type="http://schemas.openxmlformats.org/officeDocument/2006/relationships/printerSettings" Target="../printerSettings/printerSettings503.bin"/><Relationship Id="rId1" Type="http://schemas.openxmlformats.org/officeDocument/2006/relationships/printerSettings" Target="../printerSettings/printerSettings502.bin"/></Relationships>
</file>

<file path=xl/worksheets/_rels/sheet17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07.bin"/><Relationship Id="rId2" Type="http://schemas.openxmlformats.org/officeDocument/2006/relationships/printerSettings" Target="../printerSettings/printerSettings506.bin"/><Relationship Id="rId1" Type="http://schemas.openxmlformats.org/officeDocument/2006/relationships/printerSettings" Target="../printerSettings/printerSettings505.bin"/></Relationships>
</file>

<file path=xl/worksheets/_rels/sheet17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10.bin"/><Relationship Id="rId2" Type="http://schemas.openxmlformats.org/officeDocument/2006/relationships/printerSettings" Target="../printerSettings/printerSettings509.bin"/><Relationship Id="rId1" Type="http://schemas.openxmlformats.org/officeDocument/2006/relationships/printerSettings" Target="../printerSettings/printerSettings508.bin"/></Relationships>
</file>

<file path=xl/worksheets/_rels/sheet17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13.bin"/><Relationship Id="rId2" Type="http://schemas.openxmlformats.org/officeDocument/2006/relationships/printerSettings" Target="../printerSettings/printerSettings512.bin"/><Relationship Id="rId1" Type="http://schemas.openxmlformats.org/officeDocument/2006/relationships/printerSettings" Target="../printerSettings/printerSettings511.bin"/></Relationships>
</file>

<file path=xl/worksheets/_rels/sheet17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16.bin"/><Relationship Id="rId2" Type="http://schemas.openxmlformats.org/officeDocument/2006/relationships/printerSettings" Target="../printerSettings/printerSettings515.bin"/><Relationship Id="rId1" Type="http://schemas.openxmlformats.org/officeDocument/2006/relationships/printerSettings" Target="../printerSettings/printerSettings514.bin"/></Relationships>
</file>

<file path=xl/worksheets/_rels/sheet17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19.bin"/><Relationship Id="rId2" Type="http://schemas.openxmlformats.org/officeDocument/2006/relationships/printerSettings" Target="../printerSettings/printerSettings518.bin"/><Relationship Id="rId1" Type="http://schemas.openxmlformats.org/officeDocument/2006/relationships/printerSettings" Target="../printerSettings/printerSettings517.bin"/></Relationships>
</file>

<file path=xl/worksheets/_rels/sheet17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22.bin"/><Relationship Id="rId2" Type="http://schemas.openxmlformats.org/officeDocument/2006/relationships/printerSettings" Target="../printerSettings/printerSettings521.bin"/><Relationship Id="rId1" Type="http://schemas.openxmlformats.org/officeDocument/2006/relationships/printerSettings" Target="../printerSettings/printerSettings520.bin"/></Relationships>
</file>

<file path=xl/worksheets/_rels/sheet18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25.bin"/><Relationship Id="rId2" Type="http://schemas.openxmlformats.org/officeDocument/2006/relationships/printerSettings" Target="../printerSettings/printerSettings524.bin"/><Relationship Id="rId1" Type="http://schemas.openxmlformats.org/officeDocument/2006/relationships/printerSettings" Target="../printerSettings/printerSettings523.bin"/></Relationships>
</file>

<file path=xl/worksheets/_rels/sheet18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28.bin"/><Relationship Id="rId2" Type="http://schemas.openxmlformats.org/officeDocument/2006/relationships/printerSettings" Target="../printerSettings/printerSettings527.bin"/><Relationship Id="rId1" Type="http://schemas.openxmlformats.org/officeDocument/2006/relationships/printerSettings" Target="../printerSettings/printerSettings526.bin"/></Relationships>
</file>

<file path=xl/worksheets/_rels/sheet18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31.bin"/><Relationship Id="rId2" Type="http://schemas.openxmlformats.org/officeDocument/2006/relationships/printerSettings" Target="../printerSettings/printerSettings530.bin"/><Relationship Id="rId1" Type="http://schemas.openxmlformats.org/officeDocument/2006/relationships/printerSettings" Target="../printerSettings/printerSettings529.bin"/></Relationships>
</file>

<file path=xl/worksheets/_rels/sheet18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34.bin"/><Relationship Id="rId2" Type="http://schemas.openxmlformats.org/officeDocument/2006/relationships/printerSettings" Target="../printerSettings/printerSettings533.bin"/><Relationship Id="rId1" Type="http://schemas.openxmlformats.org/officeDocument/2006/relationships/printerSettings" Target="../printerSettings/printerSettings532.bin"/></Relationships>
</file>

<file path=xl/worksheets/_rels/sheet18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37.bin"/><Relationship Id="rId2" Type="http://schemas.openxmlformats.org/officeDocument/2006/relationships/printerSettings" Target="../printerSettings/printerSettings536.bin"/><Relationship Id="rId1" Type="http://schemas.openxmlformats.org/officeDocument/2006/relationships/printerSettings" Target="../printerSettings/printerSettings535.bin"/></Relationships>
</file>

<file path=xl/worksheets/_rels/sheet18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40.bin"/><Relationship Id="rId2" Type="http://schemas.openxmlformats.org/officeDocument/2006/relationships/printerSettings" Target="../printerSettings/printerSettings539.bin"/><Relationship Id="rId1" Type="http://schemas.openxmlformats.org/officeDocument/2006/relationships/printerSettings" Target="../printerSettings/printerSettings538.bin"/></Relationships>
</file>

<file path=xl/worksheets/_rels/sheet18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43.bin"/><Relationship Id="rId2" Type="http://schemas.openxmlformats.org/officeDocument/2006/relationships/printerSettings" Target="../printerSettings/printerSettings542.bin"/><Relationship Id="rId1" Type="http://schemas.openxmlformats.org/officeDocument/2006/relationships/printerSettings" Target="../printerSettings/printerSettings541.bin"/></Relationships>
</file>

<file path=xl/worksheets/_rels/sheet18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46.bin"/><Relationship Id="rId2" Type="http://schemas.openxmlformats.org/officeDocument/2006/relationships/printerSettings" Target="../printerSettings/printerSettings545.bin"/><Relationship Id="rId1" Type="http://schemas.openxmlformats.org/officeDocument/2006/relationships/printerSettings" Target="../printerSettings/printerSettings544.bin"/></Relationships>
</file>

<file path=xl/worksheets/_rels/sheet18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49.bin"/><Relationship Id="rId2" Type="http://schemas.openxmlformats.org/officeDocument/2006/relationships/printerSettings" Target="../printerSettings/printerSettings548.bin"/><Relationship Id="rId1" Type="http://schemas.openxmlformats.org/officeDocument/2006/relationships/printerSettings" Target="../printerSettings/printerSettings547.bin"/></Relationships>
</file>

<file path=xl/worksheets/_rels/sheet18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52.bin"/><Relationship Id="rId2" Type="http://schemas.openxmlformats.org/officeDocument/2006/relationships/printerSettings" Target="../printerSettings/printerSettings551.bin"/><Relationship Id="rId1" Type="http://schemas.openxmlformats.org/officeDocument/2006/relationships/printerSettings" Target="../printerSettings/printerSettings550.bin"/></Relationships>
</file>

<file path=xl/worksheets/_rels/sheet19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55.bin"/><Relationship Id="rId2" Type="http://schemas.openxmlformats.org/officeDocument/2006/relationships/printerSettings" Target="../printerSettings/printerSettings554.bin"/><Relationship Id="rId1" Type="http://schemas.openxmlformats.org/officeDocument/2006/relationships/printerSettings" Target="../printerSettings/printerSettings553.bin"/></Relationships>
</file>

<file path=xl/worksheets/_rels/sheet19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58.bin"/><Relationship Id="rId2" Type="http://schemas.openxmlformats.org/officeDocument/2006/relationships/printerSettings" Target="../printerSettings/printerSettings557.bin"/><Relationship Id="rId1" Type="http://schemas.openxmlformats.org/officeDocument/2006/relationships/printerSettings" Target="../printerSettings/printerSettings556.bin"/></Relationships>
</file>

<file path=xl/worksheets/_rels/sheet19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61.bin"/><Relationship Id="rId2" Type="http://schemas.openxmlformats.org/officeDocument/2006/relationships/printerSettings" Target="../printerSettings/printerSettings560.bin"/><Relationship Id="rId1" Type="http://schemas.openxmlformats.org/officeDocument/2006/relationships/printerSettings" Target="../printerSettings/printerSettings559.bin"/></Relationships>
</file>

<file path=xl/worksheets/_rels/sheet19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64.bin"/><Relationship Id="rId2" Type="http://schemas.openxmlformats.org/officeDocument/2006/relationships/printerSettings" Target="../printerSettings/printerSettings563.bin"/><Relationship Id="rId1" Type="http://schemas.openxmlformats.org/officeDocument/2006/relationships/printerSettings" Target="../printerSettings/printerSettings562.bin"/></Relationships>
</file>

<file path=xl/worksheets/_rels/sheet19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67.bin"/><Relationship Id="rId2" Type="http://schemas.openxmlformats.org/officeDocument/2006/relationships/printerSettings" Target="../printerSettings/printerSettings566.bin"/><Relationship Id="rId1" Type="http://schemas.openxmlformats.org/officeDocument/2006/relationships/printerSettings" Target="../printerSettings/printerSettings565.bin"/></Relationships>
</file>

<file path=xl/worksheets/_rels/sheet19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70.bin"/><Relationship Id="rId2" Type="http://schemas.openxmlformats.org/officeDocument/2006/relationships/printerSettings" Target="../printerSettings/printerSettings569.bin"/><Relationship Id="rId1" Type="http://schemas.openxmlformats.org/officeDocument/2006/relationships/printerSettings" Target="../printerSettings/printerSettings568.bin"/></Relationships>
</file>

<file path=xl/worksheets/_rels/sheet19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73.bin"/><Relationship Id="rId2" Type="http://schemas.openxmlformats.org/officeDocument/2006/relationships/printerSettings" Target="../printerSettings/printerSettings572.bin"/><Relationship Id="rId1" Type="http://schemas.openxmlformats.org/officeDocument/2006/relationships/printerSettings" Target="../printerSettings/printerSettings571.bin"/></Relationships>
</file>

<file path=xl/worksheets/_rels/sheet19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76.bin"/><Relationship Id="rId2" Type="http://schemas.openxmlformats.org/officeDocument/2006/relationships/printerSettings" Target="../printerSettings/printerSettings575.bin"/><Relationship Id="rId1" Type="http://schemas.openxmlformats.org/officeDocument/2006/relationships/printerSettings" Target="../printerSettings/printerSettings574.bin"/></Relationships>
</file>

<file path=xl/worksheets/_rels/sheet19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79.bin"/><Relationship Id="rId2" Type="http://schemas.openxmlformats.org/officeDocument/2006/relationships/printerSettings" Target="../printerSettings/printerSettings578.bin"/><Relationship Id="rId1" Type="http://schemas.openxmlformats.org/officeDocument/2006/relationships/printerSettings" Target="../printerSettings/printerSettings577.bin"/></Relationships>
</file>

<file path=xl/worksheets/_rels/sheet19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82.bin"/><Relationship Id="rId2" Type="http://schemas.openxmlformats.org/officeDocument/2006/relationships/printerSettings" Target="../printerSettings/printerSettings581.bin"/><Relationship Id="rId1" Type="http://schemas.openxmlformats.org/officeDocument/2006/relationships/printerSettings" Target="../printerSettings/printerSettings580.bin"/></Relationships>
</file>

<file path=xl/worksheets/_rels/sheet20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85.bin"/><Relationship Id="rId2" Type="http://schemas.openxmlformats.org/officeDocument/2006/relationships/printerSettings" Target="../printerSettings/printerSettings584.bin"/><Relationship Id="rId1" Type="http://schemas.openxmlformats.org/officeDocument/2006/relationships/printerSettings" Target="../printerSettings/printerSettings583.bin"/></Relationships>
</file>

<file path=xl/worksheets/_rels/sheet20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88.bin"/><Relationship Id="rId2" Type="http://schemas.openxmlformats.org/officeDocument/2006/relationships/printerSettings" Target="../printerSettings/printerSettings587.bin"/><Relationship Id="rId1" Type="http://schemas.openxmlformats.org/officeDocument/2006/relationships/printerSettings" Target="../printerSettings/printerSettings586.bin"/></Relationships>
</file>

<file path=xl/worksheets/_rels/sheet20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91.bin"/><Relationship Id="rId2" Type="http://schemas.openxmlformats.org/officeDocument/2006/relationships/printerSettings" Target="../printerSettings/printerSettings590.bin"/><Relationship Id="rId1" Type="http://schemas.openxmlformats.org/officeDocument/2006/relationships/printerSettings" Target="../printerSettings/printerSettings589.bin"/></Relationships>
</file>

<file path=xl/worksheets/_rels/sheet20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94.bin"/><Relationship Id="rId2" Type="http://schemas.openxmlformats.org/officeDocument/2006/relationships/printerSettings" Target="../printerSettings/printerSettings593.bin"/><Relationship Id="rId1" Type="http://schemas.openxmlformats.org/officeDocument/2006/relationships/printerSettings" Target="../printerSettings/printerSettings592.bin"/></Relationships>
</file>

<file path=xl/worksheets/_rels/sheet20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97.bin"/><Relationship Id="rId2" Type="http://schemas.openxmlformats.org/officeDocument/2006/relationships/printerSettings" Target="../printerSettings/printerSettings596.bin"/><Relationship Id="rId1" Type="http://schemas.openxmlformats.org/officeDocument/2006/relationships/printerSettings" Target="../printerSettings/printerSettings595.bin"/></Relationships>
</file>

<file path=xl/worksheets/_rels/sheet20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00.bin"/><Relationship Id="rId2" Type="http://schemas.openxmlformats.org/officeDocument/2006/relationships/printerSettings" Target="../printerSettings/printerSettings599.bin"/><Relationship Id="rId1" Type="http://schemas.openxmlformats.org/officeDocument/2006/relationships/printerSettings" Target="../printerSettings/printerSettings598.bin"/></Relationships>
</file>

<file path=xl/worksheets/_rels/sheet20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03.bin"/><Relationship Id="rId2" Type="http://schemas.openxmlformats.org/officeDocument/2006/relationships/printerSettings" Target="../printerSettings/printerSettings602.bin"/><Relationship Id="rId1" Type="http://schemas.openxmlformats.org/officeDocument/2006/relationships/printerSettings" Target="../printerSettings/printerSettings601.bin"/></Relationships>
</file>

<file path=xl/worksheets/_rels/sheet20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06.bin"/><Relationship Id="rId2" Type="http://schemas.openxmlformats.org/officeDocument/2006/relationships/printerSettings" Target="../printerSettings/printerSettings605.bin"/><Relationship Id="rId1" Type="http://schemas.openxmlformats.org/officeDocument/2006/relationships/printerSettings" Target="../printerSettings/printerSettings604.bin"/></Relationships>
</file>

<file path=xl/worksheets/_rels/sheet20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09.bin"/><Relationship Id="rId2" Type="http://schemas.openxmlformats.org/officeDocument/2006/relationships/printerSettings" Target="../printerSettings/printerSettings608.bin"/><Relationship Id="rId1" Type="http://schemas.openxmlformats.org/officeDocument/2006/relationships/printerSettings" Target="../printerSettings/printerSettings607.bin"/></Relationships>
</file>

<file path=xl/worksheets/_rels/sheet20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12.bin"/><Relationship Id="rId2" Type="http://schemas.openxmlformats.org/officeDocument/2006/relationships/printerSettings" Target="../printerSettings/printerSettings611.bin"/><Relationship Id="rId1" Type="http://schemas.openxmlformats.org/officeDocument/2006/relationships/printerSettings" Target="../printerSettings/printerSettings610.bin"/></Relationships>
</file>

<file path=xl/worksheets/_rels/sheet2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15.bin"/><Relationship Id="rId2" Type="http://schemas.openxmlformats.org/officeDocument/2006/relationships/printerSettings" Target="../printerSettings/printerSettings614.bin"/><Relationship Id="rId1" Type="http://schemas.openxmlformats.org/officeDocument/2006/relationships/printerSettings" Target="../printerSettings/printerSettings613.bin"/></Relationships>
</file>

<file path=xl/worksheets/_rels/sheet2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18.bin"/><Relationship Id="rId2" Type="http://schemas.openxmlformats.org/officeDocument/2006/relationships/printerSettings" Target="../printerSettings/printerSettings617.bin"/><Relationship Id="rId1" Type="http://schemas.openxmlformats.org/officeDocument/2006/relationships/printerSettings" Target="../printerSettings/printerSettings616.bin"/></Relationships>
</file>

<file path=xl/worksheets/_rels/sheet2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21.bin"/><Relationship Id="rId2" Type="http://schemas.openxmlformats.org/officeDocument/2006/relationships/printerSettings" Target="../printerSettings/printerSettings620.bin"/><Relationship Id="rId1" Type="http://schemas.openxmlformats.org/officeDocument/2006/relationships/printerSettings" Target="../printerSettings/printerSettings619.bin"/></Relationships>
</file>

<file path=xl/worksheets/_rels/sheet2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24.bin"/><Relationship Id="rId2" Type="http://schemas.openxmlformats.org/officeDocument/2006/relationships/printerSettings" Target="../printerSettings/printerSettings623.bin"/><Relationship Id="rId1" Type="http://schemas.openxmlformats.org/officeDocument/2006/relationships/printerSettings" Target="../printerSettings/printerSettings622.bin"/></Relationships>
</file>

<file path=xl/worksheets/_rels/sheet2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27.bin"/><Relationship Id="rId2" Type="http://schemas.openxmlformats.org/officeDocument/2006/relationships/printerSettings" Target="../printerSettings/printerSettings626.bin"/><Relationship Id="rId1" Type="http://schemas.openxmlformats.org/officeDocument/2006/relationships/printerSettings" Target="../printerSettings/printerSettings625.bin"/></Relationships>
</file>

<file path=xl/worksheets/_rels/sheet21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30.bin"/><Relationship Id="rId2" Type="http://schemas.openxmlformats.org/officeDocument/2006/relationships/printerSettings" Target="../printerSettings/printerSettings629.bin"/><Relationship Id="rId1" Type="http://schemas.openxmlformats.org/officeDocument/2006/relationships/printerSettings" Target="../printerSettings/printerSettings628.bin"/></Relationships>
</file>

<file path=xl/worksheets/_rels/sheet2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33.bin"/><Relationship Id="rId2" Type="http://schemas.openxmlformats.org/officeDocument/2006/relationships/printerSettings" Target="../printerSettings/printerSettings632.bin"/><Relationship Id="rId1" Type="http://schemas.openxmlformats.org/officeDocument/2006/relationships/printerSettings" Target="../printerSettings/printerSettings631.bin"/></Relationships>
</file>

<file path=xl/worksheets/_rels/sheet2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36.bin"/><Relationship Id="rId2" Type="http://schemas.openxmlformats.org/officeDocument/2006/relationships/printerSettings" Target="../printerSettings/printerSettings635.bin"/><Relationship Id="rId1" Type="http://schemas.openxmlformats.org/officeDocument/2006/relationships/printerSettings" Target="../printerSettings/printerSettings634.bin"/></Relationships>
</file>

<file path=xl/worksheets/_rels/sheet2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39.bin"/><Relationship Id="rId2" Type="http://schemas.openxmlformats.org/officeDocument/2006/relationships/printerSettings" Target="../printerSettings/printerSettings638.bin"/><Relationship Id="rId1" Type="http://schemas.openxmlformats.org/officeDocument/2006/relationships/printerSettings" Target="../printerSettings/printerSettings637.bin"/></Relationships>
</file>

<file path=xl/worksheets/_rels/sheet2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42.bin"/><Relationship Id="rId2" Type="http://schemas.openxmlformats.org/officeDocument/2006/relationships/printerSettings" Target="../printerSettings/printerSettings641.bin"/><Relationship Id="rId1" Type="http://schemas.openxmlformats.org/officeDocument/2006/relationships/printerSettings" Target="../printerSettings/printerSettings640.bin"/></Relationships>
</file>

<file path=xl/worksheets/_rels/sheet22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45.bin"/><Relationship Id="rId2" Type="http://schemas.openxmlformats.org/officeDocument/2006/relationships/printerSettings" Target="../printerSettings/printerSettings644.bin"/><Relationship Id="rId1" Type="http://schemas.openxmlformats.org/officeDocument/2006/relationships/printerSettings" Target="../printerSettings/printerSettings643.bin"/></Relationships>
</file>

<file path=xl/worksheets/_rels/sheet22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48.bin"/><Relationship Id="rId2" Type="http://schemas.openxmlformats.org/officeDocument/2006/relationships/printerSettings" Target="../printerSettings/printerSettings647.bin"/><Relationship Id="rId1" Type="http://schemas.openxmlformats.org/officeDocument/2006/relationships/printerSettings" Target="../printerSettings/printerSettings646.bin"/></Relationships>
</file>

<file path=xl/worksheets/_rels/sheet22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51.bin"/><Relationship Id="rId2" Type="http://schemas.openxmlformats.org/officeDocument/2006/relationships/printerSettings" Target="../printerSettings/printerSettings650.bin"/><Relationship Id="rId1" Type="http://schemas.openxmlformats.org/officeDocument/2006/relationships/printerSettings" Target="../printerSettings/printerSettings649.bin"/></Relationships>
</file>

<file path=xl/worksheets/_rels/sheet22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54.bin"/><Relationship Id="rId2" Type="http://schemas.openxmlformats.org/officeDocument/2006/relationships/printerSettings" Target="../printerSettings/printerSettings653.bin"/><Relationship Id="rId1" Type="http://schemas.openxmlformats.org/officeDocument/2006/relationships/printerSettings" Target="../printerSettings/printerSettings652.bin"/></Relationships>
</file>

<file path=xl/worksheets/_rels/sheet22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57.bin"/><Relationship Id="rId2" Type="http://schemas.openxmlformats.org/officeDocument/2006/relationships/printerSettings" Target="../printerSettings/printerSettings656.bin"/><Relationship Id="rId1" Type="http://schemas.openxmlformats.org/officeDocument/2006/relationships/printerSettings" Target="../printerSettings/printerSettings655.bin"/></Relationships>
</file>

<file path=xl/worksheets/_rels/sheet22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60.bin"/><Relationship Id="rId2" Type="http://schemas.openxmlformats.org/officeDocument/2006/relationships/printerSettings" Target="../printerSettings/printerSettings659.bin"/><Relationship Id="rId1" Type="http://schemas.openxmlformats.org/officeDocument/2006/relationships/printerSettings" Target="../printerSettings/printerSettings658.bin"/></Relationships>
</file>

<file path=xl/worksheets/_rels/sheet22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63.bin"/><Relationship Id="rId2" Type="http://schemas.openxmlformats.org/officeDocument/2006/relationships/printerSettings" Target="../printerSettings/printerSettings662.bin"/><Relationship Id="rId1" Type="http://schemas.openxmlformats.org/officeDocument/2006/relationships/printerSettings" Target="../printerSettings/printerSettings661.bin"/></Relationships>
</file>

<file path=xl/worksheets/_rels/sheet22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66.bin"/><Relationship Id="rId2" Type="http://schemas.openxmlformats.org/officeDocument/2006/relationships/printerSettings" Target="../printerSettings/printerSettings665.bin"/><Relationship Id="rId1" Type="http://schemas.openxmlformats.org/officeDocument/2006/relationships/printerSettings" Target="../printerSettings/printerSettings664.bin"/></Relationships>
</file>

<file path=xl/worksheets/_rels/sheet22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69.bin"/><Relationship Id="rId2" Type="http://schemas.openxmlformats.org/officeDocument/2006/relationships/printerSettings" Target="../printerSettings/printerSettings668.bin"/><Relationship Id="rId1" Type="http://schemas.openxmlformats.org/officeDocument/2006/relationships/printerSettings" Target="../printerSettings/printerSettings667.bin"/></Relationships>
</file>

<file path=xl/worksheets/_rels/sheet22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72.bin"/><Relationship Id="rId2" Type="http://schemas.openxmlformats.org/officeDocument/2006/relationships/printerSettings" Target="../printerSettings/printerSettings671.bin"/><Relationship Id="rId1" Type="http://schemas.openxmlformats.org/officeDocument/2006/relationships/printerSettings" Target="../printerSettings/printerSettings670.bin"/></Relationships>
</file>

<file path=xl/worksheets/_rels/sheet23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75.bin"/><Relationship Id="rId2" Type="http://schemas.openxmlformats.org/officeDocument/2006/relationships/printerSettings" Target="../printerSettings/printerSettings674.bin"/><Relationship Id="rId1" Type="http://schemas.openxmlformats.org/officeDocument/2006/relationships/printerSettings" Target="../printerSettings/printerSettings673.bin"/></Relationships>
</file>

<file path=xl/worksheets/_rels/sheet23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78.bin"/><Relationship Id="rId2" Type="http://schemas.openxmlformats.org/officeDocument/2006/relationships/printerSettings" Target="../printerSettings/printerSettings677.bin"/><Relationship Id="rId1" Type="http://schemas.openxmlformats.org/officeDocument/2006/relationships/printerSettings" Target="../printerSettings/printerSettings676.bin"/></Relationships>
</file>

<file path=xl/worksheets/_rels/sheet23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81.bin"/><Relationship Id="rId2" Type="http://schemas.openxmlformats.org/officeDocument/2006/relationships/printerSettings" Target="../printerSettings/printerSettings680.bin"/><Relationship Id="rId1" Type="http://schemas.openxmlformats.org/officeDocument/2006/relationships/printerSettings" Target="../printerSettings/printerSettings679.bin"/></Relationships>
</file>

<file path=xl/worksheets/_rels/sheet23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84.bin"/><Relationship Id="rId2" Type="http://schemas.openxmlformats.org/officeDocument/2006/relationships/printerSettings" Target="../printerSettings/printerSettings683.bin"/><Relationship Id="rId1" Type="http://schemas.openxmlformats.org/officeDocument/2006/relationships/printerSettings" Target="../printerSettings/printerSettings682.bin"/></Relationships>
</file>

<file path=xl/worksheets/_rels/sheet23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87.bin"/><Relationship Id="rId2" Type="http://schemas.openxmlformats.org/officeDocument/2006/relationships/printerSettings" Target="../printerSettings/printerSettings686.bin"/><Relationship Id="rId1" Type="http://schemas.openxmlformats.org/officeDocument/2006/relationships/printerSettings" Target="../printerSettings/printerSettings685.bin"/></Relationships>
</file>

<file path=xl/worksheets/_rels/sheet23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90.bin"/><Relationship Id="rId2" Type="http://schemas.openxmlformats.org/officeDocument/2006/relationships/printerSettings" Target="../printerSettings/printerSettings689.bin"/><Relationship Id="rId1" Type="http://schemas.openxmlformats.org/officeDocument/2006/relationships/printerSettings" Target="../printerSettings/printerSettings688.bin"/></Relationships>
</file>

<file path=xl/worksheets/_rels/sheet23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93.bin"/><Relationship Id="rId2" Type="http://schemas.openxmlformats.org/officeDocument/2006/relationships/printerSettings" Target="../printerSettings/printerSettings692.bin"/><Relationship Id="rId1" Type="http://schemas.openxmlformats.org/officeDocument/2006/relationships/printerSettings" Target="../printerSettings/printerSettings691.bin"/></Relationships>
</file>

<file path=xl/worksheets/_rels/sheet23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96.bin"/><Relationship Id="rId2" Type="http://schemas.openxmlformats.org/officeDocument/2006/relationships/printerSettings" Target="../printerSettings/printerSettings695.bin"/><Relationship Id="rId1" Type="http://schemas.openxmlformats.org/officeDocument/2006/relationships/printerSettings" Target="../printerSettings/printerSettings694.bin"/></Relationships>
</file>

<file path=xl/worksheets/_rels/sheet23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99.bin"/><Relationship Id="rId2" Type="http://schemas.openxmlformats.org/officeDocument/2006/relationships/printerSettings" Target="../printerSettings/printerSettings698.bin"/><Relationship Id="rId1" Type="http://schemas.openxmlformats.org/officeDocument/2006/relationships/printerSettings" Target="../printerSettings/printerSettings697.bin"/></Relationships>
</file>

<file path=xl/worksheets/_rels/sheet23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02.bin"/><Relationship Id="rId2" Type="http://schemas.openxmlformats.org/officeDocument/2006/relationships/printerSettings" Target="../printerSettings/printerSettings701.bin"/><Relationship Id="rId1" Type="http://schemas.openxmlformats.org/officeDocument/2006/relationships/printerSettings" Target="../printerSettings/printerSettings700.bin"/></Relationships>
</file>

<file path=xl/worksheets/_rels/sheet24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05.bin"/><Relationship Id="rId2" Type="http://schemas.openxmlformats.org/officeDocument/2006/relationships/printerSettings" Target="../printerSettings/printerSettings704.bin"/><Relationship Id="rId1" Type="http://schemas.openxmlformats.org/officeDocument/2006/relationships/printerSettings" Target="../printerSettings/printerSettings703.bin"/></Relationships>
</file>

<file path=xl/worksheets/_rels/sheet24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08.bin"/><Relationship Id="rId2" Type="http://schemas.openxmlformats.org/officeDocument/2006/relationships/printerSettings" Target="../printerSettings/printerSettings707.bin"/><Relationship Id="rId1" Type="http://schemas.openxmlformats.org/officeDocument/2006/relationships/printerSettings" Target="../printerSettings/printerSettings706.bin"/></Relationships>
</file>

<file path=xl/worksheets/_rels/sheet24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11.bin"/><Relationship Id="rId2" Type="http://schemas.openxmlformats.org/officeDocument/2006/relationships/printerSettings" Target="../printerSettings/printerSettings710.bin"/><Relationship Id="rId1" Type="http://schemas.openxmlformats.org/officeDocument/2006/relationships/printerSettings" Target="../printerSettings/printerSettings709.bin"/></Relationships>
</file>

<file path=xl/worksheets/_rels/sheet24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14.bin"/><Relationship Id="rId2" Type="http://schemas.openxmlformats.org/officeDocument/2006/relationships/printerSettings" Target="../printerSettings/printerSettings713.bin"/><Relationship Id="rId1" Type="http://schemas.openxmlformats.org/officeDocument/2006/relationships/printerSettings" Target="../printerSettings/printerSettings712.bin"/></Relationships>
</file>

<file path=xl/worksheets/_rels/sheet24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17.bin"/><Relationship Id="rId2" Type="http://schemas.openxmlformats.org/officeDocument/2006/relationships/printerSettings" Target="../printerSettings/printerSettings716.bin"/><Relationship Id="rId1" Type="http://schemas.openxmlformats.org/officeDocument/2006/relationships/printerSettings" Target="../printerSettings/printerSettings715.bin"/></Relationships>
</file>

<file path=xl/worksheets/_rels/sheet24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20.bin"/><Relationship Id="rId2" Type="http://schemas.openxmlformats.org/officeDocument/2006/relationships/printerSettings" Target="../printerSettings/printerSettings719.bin"/><Relationship Id="rId1" Type="http://schemas.openxmlformats.org/officeDocument/2006/relationships/printerSettings" Target="../printerSettings/printerSettings718.bin"/></Relationships>
</file>

<file path=xl/worksheets/_rels/sheet24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23.bin"/><Relationship Id="rId2" Type="http://schemas.openxmlformats.org/officeDocument/2006/relationships/printerSettings" Target="../printerSettings/printerSettings722.bin"/><Relationship Id="rId1" Type="http://schemas.openxmlformats.org/officeDocument/2006/relationships/printerSettings" Target="../printerSettings/printerSettings721.bin"/></Relationships>
</file>

<file path=xl/worksheets/_rels/sheet24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26.bin"/><Relationship Id="rId2" Type="http://schemas.openxmlformats.org/officeDocument/2006/relationships/printerSettings" Target="../printerSettings/printerSettings725.bin"/><Relationship Id="rId1" Type="http://schemas.openxmlformats.org/officeDocument/2006/relationships/printerSettings" Target="../printerSettings/printerSettings724.bin"/></Relationships>
</file>

<file path=xl/worksheets/_rels/sheet24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29.bin"/><Relationship Id="rId2" Type="http://schemas.openxmlformats.org/officeDocument/2006/relationships/printerSettings" Target="../printerSettings/printerSettings728.bin"/><Relationship Id="rId1" Type="http://schemas.openxmlformats.org/officeDocument/2006/relationships/printerSettings" Target="../printerSettings/printerSettings727.bin"/></Relationships>
</file>

<file path=xl/worksheets/_rels/sheet24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32.bin"/><Relationship Id="rId2" Type="http://schemas.openxmlformats.org/officeDocument/2006/relationships/printerSettings" Target="../printerSettings/printerSettings731.bin"/><Relationship Id="rId1" Type="http://schemas.openxmlformats.org/officeDocument/2006/relationships/printerSettings" Target="../printerSettings/printerSettings730.bin"/></Relationships>
</file>

<file path=xl/worksheets/_rels/sheet25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35.bin"/><Relationship Id="rId2" Type="http://schemas.openxmlformats.org/officeDocument/2006/relationships/printerSettings" Target="../printerSettings/printerSettings734.bin"/><Relationship Id="rId1" Type="http://schemas.openxmlformats.org/officeDocument/2006/relationships/printerSettings" Target="../printerSettings/printerSettings733.bin"/></Relationships>
</file>

<file path=xl/worksheets/_rels/sheet25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38.bin"/><Relationship Id="rId2" Type="http://schemas.openxmlformats.org/officeDocument/2006/relationships/printerSettings" Target="../printerSettings/printerSettings737.bin"/><Relationship Id="rId1" Type="http://schemas.openxmlformats.org/officeDocument/2006/relationships/printerSettings" Target="../printerSettings/printerSettings736.bin"/></Relationships>
</file>

<file path=xl/worksheets/_rels/sheet25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41.bin"/><Relationship Id="rId2" Type="http://schemas.openxmlformats.org/officeDocument/2006/relationships/printerSettings" Target="../printerSettings/printerSettings740.bin"/><Relationship Id="rId1" Type="http://schemas.openxmlformats.org/officeDocument/2006/relationships/printerSettings" Target="../printerSettings/printerSettings739.bin"/></Relationships>
</file>

<file path=xl/worksheets/_rels/sheet25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44.bin"/><Relationship Id="rId2" Type="http://schemas.openxmlformats.org/officeDocument/2006/relationships/printerSettings" Target="../printerSettings/printerSettings743.bin"/><Relationship Id="rId1" Type="http://schemas.openxmlformats.org/officeDocument/2006/relationships/printerSettings" Target="../printerSettings/printerSettings742.bin"/></Relationships>
</file>

<file path=xl/worksheets/_rels/sheet25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47.bin"/><Relationship Id="rId2" Type="http://schemas.openxmlformats.org/officeDocument/2006/relationships/printerSettings" Target="../printerSettings/printerSettings746.bin"/><Relationship Id="rId1" Type="http://schemas.openxmlformats.org/officeDocument/2006/relationships/printerSettings" Target="../printerSettings/printerSettings745.bin"/></Relationships>
</file>

<file path=xl/worksheets/_rels/sheet25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50.bin"/><Relationship Id="rId2" Type="http://schemas.openxmlformats.org/officeDocument/2006/relationships/printerSettings" Target="../printerSettings/printerSettings749.bin"/><Relationship Id="rId1" Type="http://schemas.openxmlformats.org/officeDocument/2006/relationships/printerSettings" Target="../printerSettings/printerSettings748.bin"/></Relationships>
</file>

<file path=xl/worksheets/_rels/sheet25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53.bin"/><Relationship Id="rId2" Type="http://schemas.openxmlformats.org/officeDocument/2006/relationships/printerSettings" Target="../printerSettings/printerSettings752.bin"/><Relationship Id="rId1" Type="http://schemas.openxmlformats.org/officeDocument/2006/relationships/printerSettings" Target="../printerSettings/printerSettings751.bin"/></Relationships>
</file>

<file path=xl/worksheets/_rels/sheet25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56.bin"/><Relationship Id="rId2" Type="http://schemas.openxmlformats.org/officeDocument/2006/relationships/printerSettings" Target="../printerSettings/printerSettings755.bin"/><Relationship Id="rId1" Type="http://schemas.openxmlformats.org/officeDocument/2006/relationships/printerSettings" Target="../printerSettings/printerSettings754.bin"/></Relationships>
</file>

<file path=xl/worksheets/_rels/sheet25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59.bin"/><Relationship Id="rId2" Type="http://schemas.openxmlformats.org/officeDocument/2006/relationships/printerSettings" Target="../printerSettings/printerSettings758.bin"/><Relationship Id="rId1" Type="http://schemas.openxmlformats.org/officeDocument/2006/relationships/printerSettings" Target="../printerSettings/printerSettings757.bin"/></Relationships>
</file>

<file path=xl/worksheets/_rels/sheet25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62.bin"/><Relationship Id="rId2" Type="http://schemas.openxmlformats.org/officeDocument/2006/relationships/printerSettings" Target="../printerSettings/printerSettings761.bin"/><Relationship Id="rId1" Type="http://schemas.openxmlformats.org/officeDocument/2006/relationships/printerSettings" Target="../printerSettings/printerSettings76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rgb="FF00B050"/>
  </sheetPr>
  <dimension ref="A1:I19"/>
  <sheetViews>
    <sheetView workbookViewId="0">
      <selection activeCell="M16" sqref="M16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43914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43914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B9</f>
        <v>0</v>
      </c>
      <c r="D9" s="16" t="s">
        <v>7</v>
      </c>
      <c r="E9" s="14">
        <f>I11</f>
        <v>0</v>
      </c>
      <c r="F9" s="14">
        <f>E9</f>
        <v>0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 t="shared" ref="C10:C13" si="0">B10</f>
        <v>0</v>
      </c>
      <c r="D10" s="20" t="s">
        <v>8</v>
      </c>
      <c r="E10" s="18">
        <f>I12</f>
        <v>5</v>
      </c>
      <c r="F10" s="18">
        <f t="shared" ref="F10:F13" si="1">E10</f>
        <v>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 t="shared" si="0"/>
        <v>0</v>
      </c>
      <c r="D11" s="20" t="s">
        <v>9</v>
      </c>
      <c r="E11" s="18">
        <f>I13</f>
        <v>2</v>
      </c>
      <c r="F11" s="18">
        <f t="shared" si="1"/>
        <v>2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 t="shared" si="0"/>
        <v>0</v>
      </c>
      <c r="D12" s="20" t="s">
        <v>22</v>
      </c>
      <c r="E12" s="18">
        <f>I16</f>
        <v>0</v>
      </c>
      <c r="F12" s="18">
        <f t="shared" si="1"/>
        <v>0</v>
      </c>
      <c r="H12" s="1" t="s">
        <v>8</v>
      </c>
      <c r="I12" s="5">
        <v>5</v>
      </c>
    </row>
    <row r="13" spans="1:9" ht="25.35" customHeight="1">
      <c r="A13" s="17" t="s">
        <v>6</v>
      </c>
      <c r="B13" s="18">
        <f>I10</f>
        <v>0</v>
      </c>
      <c r="C13" s="19">
        <f t="shared" si="0"/>
        <v>0</v>
      </c>
      <c r="D13" s="20" t="s">
        <v>10</v>
      </c>
      <c r="E13" s="18">
        <f>I17</f>
        <v>1</v>
      </c>
      <c r="F13" s="18">
        <f t="shared" si="1"/>
        <v>1</v>
      </c>
      <c r="H13" s="1" t="s">
        <v>9</v>
      </c>
      <c r="I13" s="5">
        <v>2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8</v>
      </c>
      <c r="D15" s="43" t="s">
        <v>19</v>
      </c>
      <c r="E15" s="42"/>
      <c r="F15" s="23">
        <f>SUM(C9:C13)+SUM(F9:F13)</f>
        <v>8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1</v>
      </c>
    </row>
    <row r="18" spans="1:9" ht="18.75">
      <c r="A18" s="24" t="s">
        <v>20</v>
      </c>
      <c r="B18" s="34">
        <f>IFERROR(+I2+1,0)</f>
        <v>43915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H4:I4"/>
    <mergeCell ref="B5:C5"/>
    <mergeCell ref="B18:C18"/>
    <mergeCell ref="A3:F3"/>
    <mergeCell ref="B7:C7"/>
    <mergeCell ref="A7:A8"/>
    <mergeCell ref="E7:F7"/>
    <mergeCell ref="D7:D8"/>
    <mergeCell ref="A15:B15"/>
    <mergeCell ref="D15:E15"/>
    <mergeCell ref="D5:E5"/>
  </mergeCell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19"/>
  <sheetViews>
    <sheetView workbookViewId="0">
      <selection activeCell="O12" sqref="O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43915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43915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17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1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3</v>
      </c>
    </row>
    <row r="9" spans="1:9" ht="25.35" customHeight="1">
      <c r="A9" s="13" t="s">
        <v>2</v>
      </c>
      <c r="B9" s="14">
        <f>I6</f>
        <v>17</v>
      </c>
      <c r="C9" s="15">
        <f>PLUV_1!C9+B9</f>
        <v>17</v>
      </c>
      <c r="D9" s="16" t="s">
        <v>7</v>
      </c>
      <c r="E9" s="14">
        <f>I11</f>
        <v>0</v>
      </c>
      <c r="F9" s="14">
        <f>PLUV_1!F9+E9</f>
        <v>0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1</v>
      </c>
      <c r="C10" s="19">
        <f>PLUV_1!C10+B10</f>
        <v>1</v>
      </c>
      <c r="D10" s="20" t="s">
        <v>8</v>
      </c>
      <c r="E10" s="18">
        <f>I12</f>
        <v>0</v>
      </c>
      <c r="F10" s="18">
        <f>PLUV_1!F10+E10</f>
        <v>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3</v>
      </c>
      <c r="C11" s="19">
        <f>PLUV_1!C11+B11</f>
        <v>3</v>
      </c>
      <c r="D11" s="20" t="s">
        <v>9</v>
      </c>
      <c r="E11" s="18">
        <f>I13</f>
        <v>0</v>
      </c>
      <c r="F11" s="18">
        <f>PLUV_1!F11+E11</f>
        <v>2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PLUV_1!C12+B12</f>
        <v>0</v>
      </c>
      <c r="D12" s="20" t="s">
        <v>22</v>
      </c>
      <c r="E12" s="18">
        <f>I16</f>
        <v>0</v>
      </c>
      <c r="F12" s="18">
        <f>PLUV_1!F12+E12</f>
        <v>0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PLUV_1!C13+B13</f>
        <v>0</v>
      </c>
      <c r="D13" s="20" t="s">
        <v>10</v>
      </c>
      <c r="E13" s="18">
        <f>I17</f>
        <v>2</v>
      </c>
      <c r="F13" s="18">
        <f>PLUV_1!F13+E13</f>
        <v>3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23</v>
      </c>
      <c r="D15" s="43" t="s">
        <v>19</v>
      </c>
      <c r="E15" s="42"/>
      <c r="F15" s="23">
        <f>SUM(C9:C13)+SUM(F9:F13)</f>
        <v>31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2</v>
      </c>
    </row>
    <row r="18" spans="1:9" ht="18.75">
      <c r="A18" s="25" t="s">
        <v>21</v>
      </c>
      <c r="B18" s="34">
        <f>IFERROR(+I2+1,0)</f>
        <v>43916</v>
      </c>
      <c r="C18" s="34"/>
      <c r="D18" s="9"/>
      <c r="E18" s="9"/>
      <c r="F18" s="9"/>
    </row>
    <row r="19" spans="1:9">
      <c r="D19" s="9"/>
      <c r="E19" s="9"/>
      <c r="F19" s="9"/>
    </row>
  </sheetData>
  <mergeCells count="11">
    <mergeCell ref="A15:B15"/>
    <mergeCell ref="D15:E15"/>
    <mergeCell ref="B18:C18"/>
    <mergeCell ref="H4:I4"/>
    <mergeCell ref="A3:F3"/>
    <mergeCell ref="B5:C5"/>
    <mergeCell ref="D5:E5"/>
    <mergeCell ref="A7:A8"/>
    <mergeCell ref="B7:C7"/>
    <mergeCell ref="D7:D8"/>
    <mergeCell ref="E7:F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I19"/>
  <sheetViews>
    <sheetView workbookViewId="0">
      <selection activeCell="L11" sqref="L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43916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43916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PLUV_2!C9+B9</f>
        <v>17</v>
      </c>
      <c r="D9" s="16" t="s">
        <v>7</v>
      </c>
      <c r="E9" s="14">
        <f>I11</f>
        <v>0</v>
      </c>
      <c r="F9" s="14">
        <f>PLUV_2!F9+E9</f>
        <v>0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PLUV_2!C10+B10</f>
        <v>1</v>
      </c>
      <c r="D10" s="20" t="s">
        <v>8</v>
      </c>
      <c r="E10" s="18">
        <f>I12</f>
        <v>0</v>
      </c>
      <c r="F10" s="18">
        <f>PLUV_2!F10+E10</f>
        <v>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PLUV_2!C11+B11</f>
        <v>3</v>
      </c>
      <c r="D11" s="20" t="s">
        <v>9</v>
      </c>
      <c r="E11" s="18">
        <f>I13</f>
        <v>11</v>
      </c>
      <c r="F11" s="18">
        <f>PLUV_2!F11+E11</f>
        <v>13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PLUV_2!C12+B12</f>
        <v>0</v>
      </c>
      <c r="D12" s="20" t="s">
        <v>22</v>
      </c>
      <c r="E12" s="18">
        <f>I16</f>
        <v>1</v>
      </c>
      <c r="F12" s="18">
        <f>PLUV_2!F12+E12</f>
        <v>1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PLUV_2!C13+B13</f>
        <v>0</v>
      </c>
      <c r="D13" s="20" t="s">
        <v>10</v>
      </c>
      <c r="E13" s="18">
        <f>I17</f>
        <v>0</v>
      </c>
      <c r="F13" s="18">
        <f>PLUV_2!F13+E13</f>
        <v>3</v>
      </c>
      <c r="H13" s="1" t="s">
        <v>9</v>
      </c>
      <c r="I13" s="5">
        <v>11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12</v>
      </c>
      <c r="D15" s="43" t="s">
        <v>19</v>
      </c>
      <c r="E15" s="42"/>
      <c r="F15" s="23">
        <f>SUM(C9:C13)+SUM(F9:F13)</f>
        <v>43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1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43917</v>
      </c>
      <c r="C18" s="34"/>
      <c r="D18" s="9"/>
      <c r="E18" s="9"/>
      <c r="F18" s="9"/>
    </row>
    <row r="19" spans="1:9">
      <c r="D19" s="9"/>
      <c r="E19" s="9"/>
      <c r="F19" s="9"/>
    </row>
  </sheetData>
  <mergeCells count="11">
    <mergeCell ref="A15:B15"/>
    <mergeCell ref="D15:E15"/>
    <mergeCell ref="B18:C18"/>
    <mergeCell ref="H4:I4"/>
    <mergeCell ref="A3:F3"/>
    <mergeCell ref="B5:C5"/>
    <mergeCell ref="D5:E5"/>
    <mergeCell ref="A7:A8"/>
    <mergeCell ref="B7:C7"/>
    <mergeCell ref="D7:D8"/>
    <mergeCell ref="E7:F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I19"/>
  <sheetViews>
    <sheetView workbookViewId="0">
      <selection activeCell="L9" sqref="L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43921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43921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PLUV_3!C9+B9</f>
        <v>17</v>
      </c>
      <c r="D9" s="16" t="s">
        <v>7</v>
      </c>
      <c r="E9" s="14">
        <f>I11</f>
        <v>0</v>
      </c>
      <c r="F9" s="14">
        <f>PLUV_3!F9+E9</f>
        <v>0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PLUV_3!C10+B10</f>
        <v>1</v>
      </c>
      <c r="D10" s="20" t="s">
        <v>8</v>
      </c>
      <c r="E10" s="18">
        <f>I12</f>
        <v>0</v>
      </c>
      <c r="F10" s="18">
        <f>PLUV_3!F10+E10</f>
        <v>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PLUV_3!C11+B11</f>
        <v>3</v>
      </c>
      <c r="D11" s="20" t="s">
        <v>9</v>
      </c>
      <c r="E11" s="18">
        <f>I13</f>
        <v>0</v>
      </c>
      <c r="F11" s="18">
        <f>PLUV_3!F11+E11</f>
        <v>13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PLUV_3!C12+B12</f>
        <v>0</v>
      </c>
      <c r="D12" s="20" t="s">
        <v>22</v>
      </c>
      <c r="E12" s="18">
        <f>I16</f>
        <v>0</v>
      </c>
      <c r="F12" s="18">
        <f>PLUV_3!F12+E12</f>
        <v>1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PLUV_3!C13+B13</f>
        <v>0</v>
      </c>
      <c r="D13" s="20" t="s">
        <v>10</v>
      </c>
      <c r="E13" s="18">
        <f>I17</f>
        <v>2</v>
      </c>
      <c r="F13" s="18">
        <f>PLUV_3!F13+E13</f>
        <v>5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2</v>
      </c>
      <c r="D15" s="43" t="s">
        <v>19</v>
      </c>
      <c r="E15" s="42"/>
      <c r="F15" s="23">
        <f>SUM(C9:C13)+SUM(F9:F13)</f>
        <v>45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2</v>
      </c>
    </row>
    <row r="18" spans="1:9" ht="18.75">
      <c r="A18" s="25" t="s">
        <v>21</v>
      </c>
      <c r="B18" s="34">
        <f>IFERROR(+I2+1,0)</f>
        <v>43922</v>
      </c>
      <c r="C18" s="34"/>
      <c r="D18" s="9"/>
      <c r="E18" s="9"/>
      <c r="F18" s="9"/>
    </row>
    <row r="19" spans="1:9">
      <c r="D19" s="9"/>
      <c r="E19" s="9"/>
      <c r="F19" s="9"/>
    </row>
  </sheetData>
  <mergeCells count="11">
    <mergeCell ref="A15:B15"/>
    <mergeCell ref="D15:E15"/>
    <mergeCell ref="B18:C18"/>
    <mergeCell ref="H4:I4"/>
    <mergeCell ref="A3:F3"/>
    <mergeCell ref="B5:C5"/>
    <mergeCell ref="D5:E5"/>
    <mergeCell ref="A7:A8"/>
    <mergeCell ref="B7:C7"/>
    <mergeCell ref="D7:D8"/>
    <mergeCell ref="E7:F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499984740745262"/>
  </sheetPr>
  <dimension ref="A1:I19"/>
  <sheetViews>
    <sheetView workbookViewId="0">
      <selection activeCell="L12" sqref="L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43924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43924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PLUV_4!C9+B9</f>
        <v>17</v>
      </c>
      <c r="D9" s="16" t="s">
        <v>7</v>
      </c>
      <c r="E9" s="14">
        <f>I11</f>
        <v>0</v>
      </c>
      <c r="F9" s="14">
        <f>PLUV_4!F9+E9</f>
        <v>0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PLUV_4!C10+B10</f>
        <v>1</v>
      </c>
      <c r="D10" s="20" t="s">
        <v>8</v>
      </c>
      <c r="E10" s="18">
        <f>I12</f>
        <v>0</v>
      </c>
      <c r="F10" s="18">
        <f>PLUV_4!F10+E10</f>
        <v>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PLUV_4!C11+B11</f>
        <v>3</v>
      </c>
      <c r="D11" s="20" t="s">
        <v>9</v>
      </c>
      <c r="E11" s="18">
        <f>I13</f>
        <v>0</v>
      </c>
      <c r="F11" s="18">
        <f>PLUV_4!F11+E11</f>
        <v>13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PLUV_4!C12+B12</f>
        <v>0</v>
      </c>
      <c r="D12" s="20" t="s">
        <v>22</v>
      </c>
      <c r="E12" s="18">
        <f>I16</f>
        <v>1</v>
      </c>
      <c r="F12" s="18">
        <f>PLUV_4!F12+E12</f>
        <v>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PLUV_4!C13+B13</f>
        <v>0</v>
      </c>
      <c r="D13" s="20" t="s">
        <v>10</v>
      </c>
      <c r="E13" s="18">
        <f>I17</f>
        <v>2</v>
      </c>
      <c r="F13" s="18">
        <f>PLUV_4!F13+E13</f>
        <v>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3</v>
      </c>
      <c r="D15" s="43" t="s">
        <v>19</v>
      </c>
      <c r="E15" s="42"/>
      <c r="F15" s="23">
        <f>SUM(C9:C13)+SUM(F9:F13)</f>
        <v>48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1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2</v>
      </c>
    </row>
    <row r="18" spans="1:9" ht="18.75">
      <c r="A18" s="25" t="s">
        <v>21</v>
      </c>
      <c r="B18" s="34">
        <f>IFERROR(+I2+1,0)</f>
        <v>43925</v>
      </c>
      <c r="C18" s="34"/>
      <c r="D18" s="9"/>
      <c r="E18" s="9"/>
      <c r="F18" s="9"/>
    </row>
    <row r="19" spans="1:9">
      <c r="D19" s="9"/>
      <c r="E19" s="9"/>
      <c r="F19" s="9"/>
    </row>
  </sheetData>
  <mergeCells count="11">
    <mergeCell ref="A15:B15"/>
    <mergeCell ref="D15:E15"/>
    <mergeCell ref="B18:C18"/>
    <mergeCell ref="H4:I4"/>
    <mergeCell ref="A3:F3"/>
    <mergeCell ref="B5:C5"/>
    <mergeCell ref="D5:E5"/>
    <mergeCell ref="A7:A8"/>
    <mergeCell ref="B7:C7"/>
    <mergeCell ref="D7:D8"/>
    <mergeCell ref="E7:F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4.9989318521683403E-2"/>
  </sheetPr>
  <dimension ref="A1:I19"/>
  <sheetViews>
    <sheetView workbookViewId="0">
      <selection activeCell="M13" sqref="M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43926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43926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PLUV_5!C9+B9</f>
        <v>17</v>
      </c>
      <c r="D9" s="16" t="s">
        <v>7</v>
      </c>
      <c r="E9" s="14">
        <f>I11</f>
        <v>3</v>
      </c>
      <c r="F9" s="14">
        <f>PLUV_5!F9+E9</f>
        <v>3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PLUV_5!C10+B10</f>
        <v>1</v>
      </c>
      <c r="D10" s="20" t="s">
        <v>8</v>
      </c>
      <c r="E10" s="18">
        <f>I12</f>
        <v>19</v>
      </c>
      <c r="F10" s="18">
        <f>PLUV_5!F10+E10</f>
        <v>24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PLUV_5!C11+B11</f>
        <v>3</v>
      </c>
      <c r="D11" s="20" t="s">
        <v>9</v>
      </c>
      <c r="E11" s="18">
        <f>I13</f>
        <v>1</v>
      </c>
      <c r="F11" s="18">
        <f>PLUV_5!F11+E11</f>
        <v>14</v>
      </c>
      <c r="H11" s="1" t="s">
        <v>7</v>
      </c>
      <c r="I11" s="5">
        <v>3</v>
      </c>
    </row>
    <row r="12" spans="1:9" ht="25.35" customHeight="1">
      <c r="A12" s="17" t="s">
        <v>5</v>
      </c>
      <c r="B12" s="18">
        <f>I9</f>
        <v>0</v>
      </c>
      <c r="C12" s="19">
        <f>PLUV_5!C12+B12</f>
        <v>0</v>
      </c>
      <c r="D12" s="20" t="s">
        <v>22</v>
      </c>
      <c r="E12" s="18">
        <f>I16</f>
        <v>0</v>
      </c>
      <c r="F12" s="18">
        <f>PLUV_5!F12+E12</f>
        <v>2</v>
      </c>
      <c r="H12" s="1" t="s">
        <v>8</v>
      </c>
      <c r="I12" s="5">
        <v>19</v>
      </c>
    </row>
    <row r="13" spans="1:9" ht="25.35" customHeight="1">
      <c r="A13" s="17" t="s">
        <v>6</v>
      </c>
      <c r="B13" s="18">
        <f>I10</f>
        <v>0</v>
      </c>
      <c r="C13" s="19">
        <f>PLUV_5!C13+B13</f>
        <v>0</v>
      </c>
      <c r="D13" s="20" t="s">
        <v>10</v>
      </c>
      <c r="E13" s="18">
        <f>I17</f>
        <v>0</v>
      </c>
      <c r="F13" s="18">
        <f>PLUV_5!F13+E13</f>
        <v>7</v>
      </c>
      <c r="H13" s="1" t="s">
        <v>9</v>
      </c>
      <c r="I13" s="5">
        <v>1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23</v>
      </c>
      <c r="D15" s="43" t="s">
        <v>19</v>
      </c>
      <c r="E15" s="42"/>
      <c r="F15" s="23">
        <f>SUM(C9:C13)+SUM(F9:F13)</f>
        <v>71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43927</v>
      </c>
      <c r="C18" s="34"/>
      <c r="D18" s="9"/>
      <c r="E18" s="9"/>
      <c r="F18" s="9"/>
    </row>
    <row r="19" spans="1:9">
      <c r="D19" s="9"/>
      <c r="E19" s="9"/>
      <c r="F19" s="9"/>
    </row>
  </sheetData>
  <mergeCells count="11">
    <mergeCell ref="A15:B15"/>
    <mergeCell ref="D15:E15"/>
    <mergeCell ref="B18:C18"/>
    <mergeCell ref="H4:I4"/>
    <mergeCell ref="A3:F3"/>
    <mergeCell ref="B5:C5"/>
    <mergeCell ref="D5:E5"/>
    <mergeCell ref="A7:A8"/>
    <mergeCell ref="B7:C7"/>
    <mergeCell ref="D7:D8"/>
    <mergeCell ref="E7:F7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I19"/>
  <sheetViews>
    <sheetView workbookViewId="0">
      <selection activeCell="L11" sqref="L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43927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43927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1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1</v>
      </c>
      <c r="C9" s="15">
        <f>PLUV_6!C9+B9</f>
        <v>18</v>
      </c>
      <c r="D9" s="16" t="s">
        <v>7</v>
      </c>
      <c r="E9" s="14">
        <f>I11</f>
        <v>0</v>
      </c>
      <c r="F9" s="14">
        <f>PLUV_6!F9+E9</f>
        <v>3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PLUV_6!C10+B10</f>
        <v>1</v>
      </c>
      <c r="D10" s="20" t="s">
        <v>8</v>
      </c>
      <c r="E10" s="18">
        <f>I12</f>
        <v>0</v>
      </c>
      <c r="F10" s="18">
        <f>PLUV_6!F10+E10</f>
        <v>24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PLUV_6!C11+B11</f>
        <v>3</v>
      </c>
      <c r="D11" s="20" t="s">
        <v>9</v>
      </c>
      <c r="E11" s="18">
        <f>I13</f>
        <v>26</v>
      </c>
      <c r="F11" s="18">
        <f>PLUV_6!F11+E11</f>
        <v>40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PLUV_6!C12+B12</f>
        <v>0</v>
      </c>
      <c r="D12" s="20" t="s">
        <v>22</v>
      </c>
      <c r="E12" s="18">
        <f>I16</f>
        <v>20</v>
      </c>
      <c r="F12" s="18">
        <f>PLUV_6!F12+E12</f>
        <v>22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PLUV_6!C13+B13</f>
        <v>0</v>
      </c>
      <c r="D13" s="20" t="s">
        <v>10</v>
      </c>
      <c r="E13" s="18">
        <f>I17</f>
        <v>8</v>
      </c>
      <c r="F13" s="18">
        <f>PLUV_6!F13+E13</f>
        <v>15</v>
      </c>
      <c r="H13" s="1" t="s">
        <v>9</v>
      </c>
      <c r="I13" s="5">
        <v>26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55</v>
      </c>
      <c r="D15" s="43" t="s">
        <v>19</v>
      </c>
      <c r="E15" s="42"/>
      <c r="F15" s="23">
        <f>SUM(C9:C13)+SUM(F9:F13)</f>
        <v>126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20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8</v>
      </c>
    </row>
    <row r="18" spans="1:9" ht="18.75">
      <c r="A18" s="25" t="s">
        <v>21</v>
      </c>
      <c r="B18" s="34">
        <f>IFERROR(+I2+1,0)</f>
        <v>43928</v>
      </c>
      <c r="C18" s="34"/>
      <c r="D18" s="9"/>
      <c r="E18" s="9"/>
      <c r="F18" s="9"/>
    </row>
    <row r="19" spans="1:9">
      <c r="D19" s="9"/>
      <c r="E19" s="9"/>
      <c r="F19" s="9"/>
    </row>
  </sheetData>
  <mergeCells count="11">
    <mergeCell ref="A15:B15"/>
    <mergeCell ref="D15:E15"/>
    <mergeCell ref="B18:C18"/>
    <mergeCell ref="H4:I4"/>
    <mergeCell ref="A3:F3"/>
    <mergeCell ref="B5:C5"/>
    <mergeCell ref="D5:E5"/>
    <mergeCell ref="A7:A8"/>
    <mergeCell ref="B7:C7"/>
    <mergeCell ref="D7:D8"/>
    <mergeCell ref="E7:F7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tabColor rgb="FFFF0000"/>
  </sheetPr>
  <dimension ref="A1:I19"/>
  <sheetViews>
    <sheetView workbookViewId="0">
      <selection activeCell="L13" sqref="L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43929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43929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27">
        <f>PLUV_7!C9+B9</f>
        <v>18</v>
      </c>
      <c r="D9" s="16" t="s">
        <v>7</v>
      </c>
      <c r="E9" s="14">
        <f>I11</f>
        <v>0</v>
      </c>
      <c r="F9" s="14">
        <f>PLUV_7!F9+E9</f>
        <v>3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28">
        <f>PLUV_7!C10+B10</f>
        <v>1</v>
      </c>
      <c r="D10" s="26" t="s">
        <v>8</v>
      </c>
      <c r="E10" s="18">
        <f>I12</f>
        <v>0</v>
      </c>
      <c r="F10" s="18">
        <f>PLUV_7!F10+E10</f>
        <v>24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28">
        <f>PLUV_7!C11+B11</f>
        <v>3</v>
      </c>
      <c r="D11" s="26" t="s">
        <v>9</v>
      </c>
      <c r="E11" s="18">
        <f>I13</f>
        <v>7</v>
      </c>
      <c r="F11" s="18">
        <f>PLUV_7!F11+E11</f>
        <v>47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28">
        <f>PLUV_7!C12+B12</f>
        <v>0</v>
      </c>
      <c r="D12" s="26" t="s">
        <v>22</v>
      </c>
      <c r="E12" s="18">
        <f>I16</f>
        <v>6</v>
      </c>
      <c r="F12" s="18">
        <f>PLUV_7!F12+E12</f>
        <v>28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PLUV_7!C13+B13</f>
        <v>0</v>
      </c>
      <c r="D13" s="20" t="s">
        <v>10</v>
      </c>
      <c r="E13" s="18">
        <f>I17</f>
        <v>35</v>
      </c>
      <c r="F13" s="18">
        <f>PLUV_7!F13+E13</f>
        <v>50</v>
      </c>
      <c r="H13" s="1" t="s">
        <v>9</v>
      </c>
      <c r="I13" s="5">
        <v>7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48</v>
      </c>
      <c r="D15" s="43" t="s">
        <v>19</v>
      </c>
      <c r="E15" s="42"/>
      <c r="F15" s="23">
        <f>SUM(C9:C13)+SUM(F9:F13)</f>
        <v>174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6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35</v>
      </c>
    </row>
    <row r="18" spans="1:9" ht="18.75">
      <c r="A18" s="25" t="s">
        <v>21</v>
      </c>
      <c r="B18" s="34">
        <f>IFERROR(+I2+1,0)</f>
        <v>43930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>
      <selection activeCell="D19" sqref="D19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A1:I19"/>
  <sheetViews>
    <sheetView workbookViewId="0">
      <selection activeCell="L12" sqref="L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43930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43930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PLUV_8!C9+B9</f>
        <v>18</v>
      </c>
      <c r="D9" s="16" t="s">
        <v>7</v>
      </c>
      <c r="E9" s="14">
        <f>I11</f>
        <v>0</v>
      </c>
      <c r="F9" s="14">
        <f>PLUV_8!F9+E9</f>
        <v>3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PLUV_8!C10+B10</f>
        <v>1</v>
      </c>
      <c r="D10" s="20" t="s">
        <v>8</v>
      </c>
      <c r="E10" s="18">
        <f>I12</f>
        <v>0</v>
      </c>
      <c r="F10" s="18">
        <f>PLUV_8!F10+E10</f>
        <v>24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PLUV_8!C11+B11</f>
        <v>3</v>
      </c>
      <c r="D11" s="20" t="s">
        <v>9</v>
      </c>
      <c r="E11" s="18">
        <f>I13</f>
        <v>0</v>
      </c>
      <c r="F11" s="18">
        <f>PLUV_8!F11+E11</f>
        <v>47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PLUV_8!C12+B12</f>
        <v>0</v>
      </c>
      <c r="D12" s="20" t="s">
        <v>22</v>
      </c>
      <c r="E12" s="18">
        <f>I16</f>
        <v>0</v>
      </c>
      <c r="F12" s="18">
        <f>PLUV_8!F12+E12</f>
        <v>28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PLUV_8!C13+B13</f>
        <v>0</v>
      </c>
      <c r="D13" s="20" t="s">
        <v>10</v>
      </c>
      <c r="E13" s="18">
        <f>I17</f>
        <v>1</v>
      </c>
      <c r="F13" s="18">
        <f>PLUV_8!F13+E13</f>
        <v>51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</v>
      </c>
      <c r="D15" s="43" t="s">
        <v>19</v>
      </c>
      <c r="E15" s="42"/>
      <c r="F15" s="23">
        <f>SUM(C9:C13)+SUM(F9:F13)</f>
        <v>175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1</v>
      </c>
    </row>
    <row r="18" spans="1:9" ht="18.75">
      <c r="A18" s="25" t="s">
        <v>21</v>
      </c>
      <c r="B18" s="34">
        <f>IFERROR(+I2+1,0)</f>
        <v>43931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tabColor rgb="FF7030A0"/>
  </sheetPr>
  <dimension ref="A1:I19"/>
  <sheetViews>
    <sheetView workbookViewId="0">
      <selection activeCell="E21" sqref="E2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43931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43931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PLUV_9!C9+B9</f>
        <v>18</v>
      </c>
      <c r="D9" s="16" t="s">
        <v>7</v>
      </c>
      <c r="E9" s="14">
        <f>I11</f>
        <v>0</v>
      </c>
      <c r="F9" s="14">
        <f>PLUV_9!F9+E9</f>
        <v>3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PLUV_9!C10+B10</f>
        <v>1</v>
      </c>
      <c r="D10" s="20" t="s">
        <v>8</v>
      </c>
      <c r="E10" s="18">
        <f>I12</f>
        <v>0</v>
      </c>
      <c r="F10" s="18">
        <f>PLUV_9!F10+E10</f>
        <v>24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PLUV_9!C11+B11</f>
        <v>3</v>
      </c>
      <c r="D11" s="20" t="s">
        <v>9</v>
      </c>
      <c r="E11" s="18">
        <f>I13</f>
        <v>0</v>
      </c>
      <c r="F11" s="18">
        <f>PLUV_9!F11+E11</f>
        <v>47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PLUV_9!C12+B12</f>
        <v>0</v>
      </c>
      <c r="D12" s="20" t="s">
        <v>22</v>
      </c>
      <c r="E12" s="18">
        <f>I16</f>
        <v>3</v>
      </c>
      <c r="F12" s="18">
        <f>PLUV_9!F12+E12</f>
        <v>31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PLUV_9!C13+B13</f>
        <v>0</v>
      </c>
      <c r="D13" s="20" t="s">
        <v>10</v>
      </c>
      <c r="E13" s="18">
        <f>I17</f>
        <v>3</v>
      </c>
      <c r="F13" s="18">
        <f>PLUV_9!F13+E13</f>
        <v>54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6</v>
      </c>
      <c r="D15" s="43" t="s">
        <v>19</v>
      </c>
      <c r="E15" s="42"/>
      <c r="F15" s="23">
        <f>SUM(C9:C13)+SUM(F9:F13)</f>
        <v>181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3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3</v>
      </c>
    </row>
    <row r="18" spans="1:9" ht="18.75">
      <c r="A18" s="25" t="s">
        <v>21</v>
      </c>
      <c r="B18" s="34">
        <f>IFERROR(+I2+1,0)</f>
        <v>43932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A7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A7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>
    <tabColor rgb="FFFFFF00"/>
  </sheetPr>
  <dimension ref="A1:I19"/>
  <sheetViews>
    <sheetView workbookViewId="0">
      <selection activeCell="L12" sqref="L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43932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43932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PLUV_10!C9+B9</f>
        <v>18</v>
      </c>
      <c r="D9" s="16" t="s">
        <v>7</v>
      </c>
      <c r="E9" s="14">
        <f>I11</f>
        <v>0</v>
      </c>
      <c r="F9" s="14">
        <f>PLUV_10!F9+E9</f>
        <v>3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PLUV_10!C10+B10</f>
        <v>1</v>
      </c>
      <c r="D10" s="20" t="s">
        <v>8</v>
      </c>
      <c r="E10" s="18">
        <f>I12</f>
        <v>0</v>
      </c>
      <c r="F10" s="18">
        <f>PLUV_10!F10+E10</f>
        <v>24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PLUV_10!C11+B11</f>
        <v>3</v>
      </c>
      <c r="D11" s="20" t="s">
        <v>9</v>
      </c>
      <c r="E11" s="18">
        <f>I13</f>
        <v>0</v>
      </c>
      <c r="F11" s="18">
        <f>PLUV_10!F11+E11</f>
        <v>47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PLUV_10!C12+B12</f>
        <v>0</v>
      </c>
      <c r="D12" s="20" t="s">
        <v>22</v>
      </c>
      <c r="E12" s="18">
        <f>I16</f>
        <v>0</v>
      </c>
      <c r="F12" s="18">
        <f>PLUV_10!F12+E12</f>
        <v>31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PLUV_10!C13+B13</f>
        <v>0</v>
      </c>
      <c r="D13" s="20" t="s">
        <v>10</v>
      </c>
      <c r="E13" s="18">
        <f>I17</f>
        <v>1</v>
      </c>
      <c r="F13" s="18">
        <f>PLUV_10!F13+E13</f>
        <v>55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</v>
      </c>
      <c r="D15" s="43" t="s">
        <v>19</v>
      </c>
      <c r="E15" s="42"/>
      <c r="F15" s="23">
        <f>SUM(C9:C13)+SUM(F9:F13)</f>
        <v>182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1</v>
      </c>
    </row>
    <row r="18" spans="1:9" ht="18.75">
      <c r="A18" s="25" t="s">
        <v>21</v>
      </c>
      <c r="B18" s="34">
        <f>IFERROR(+I2+1,0)</f>
        <v>43933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2">
    <tabColor theme="2" tint="-0.749992370372631"/>
  </sheetPr>
  <dimension ref="A1:I19"/>
  <sheetViews>
    <sheetView workbookViewId="0">
      <selection activeCell="M11" sqref="M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43935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43935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45"/>
      <c r="B8" s="10" t="s">
        <v>14</v>
      </c>
      <c r="C8" s="11" t="s">
        <v>12</v>
      </c>
      <c r="D8" s="45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PLUV_11!C9+B9</f>
        <v>18</v>
      </c>
      <c r="D9" s="16" t="s">
        <v>7</v>
      </c>
      <c r="E9" s="14">
        <f>I11</f>
        <v>0</v>
      </c>
      <c r="F9" s="14">
        <f>PLUV_11!F9+E9</f>
        <v>3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PLUV_11!C10+B10</f>
        <v>1</v>
      </c>
      <c r="D10" s="20" t="s">
        <v>8</v>
      </c>
      <c r="E10" s="18">
        <f>I12</f>
        <v>0</v>
      </c>
      <c r="F10" s="18">
        <f>PLUV_11!F10+E10</f>
        <v>24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PLUV_11!C11+B11</f>
        <v>3</v>
      </c>
      <c r="D11" s="20" t="s">
        <v>9</v>
      </c>
      <c r="E11" s="18">
        <f>I13</f>
        <v>0</v>
      </c>
      <c r="F11" s="18">
        <f>PLUV_11!F11+E11</f>
        <v>47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PLUV_11!C12+B12</f>
        <v>0</v>
      </c>
      <c r="D12" s="20" t="s">
        <v>22</v>
      </c>
      <c r="E12" s="18">
        <f>I16</f>
        <v>0</v>
      </c>
      <c r="F12" s="18">
        <f>PLUV_11!F12+E12</f>
        <v>31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PLUV_11!C13+B13</f>
        <v>0</v>
      </c>
      <c r="D13" s="20" t="s">
        <v>10</v>
      </c>
      <c r="E13" s="18">
        <f>I17</f>
        <v>1</v>
      </c>
      <c r="F13" s="18">
        <f>PLUV_11!F13+E13</f>
        <v>56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</v>
      </c>
      <c r="D15" s="43" t="s">
        <v>19</v>
      </c>
      <c r="E15" s="42"/>
      <c r="F15" s="23">
        <f>SUM(C9:C13)+SUM(F9:F13)</f>
        <v>183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1</v>
      </c>
    </row>
    <row r="18" spans="1:9" ht="18.75">
      <c r="A18" s="25" t="s">
        <v>21</v>
      </c>
      <c r="B18" s="34">
        <f>IFERROR(+I2+1,0)</f>
        <v>43936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D5:E5"/>
    <mergeCell ref="H4:I4"/>
    <mergeCell ref="A3:F3"/>
    <mergeCell ref="B5:C5"/>
    <mergeCell ref="A7:A8"/>
    <mergeCell ref="B7:C7"/>
    <mergeCell ref="D7:D8"/>
    <mergeCell ref="E7:F7"/>
  </mergeCells>
  <pageMargins left="0.7" right="0.7" top="0.75" bottom="0.75" header="0.3" footer="0.3"/>
  <pageSetup paperSize="9" orientation="portrait"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tabColor rgb="FFC00000"/>
  </sheetPr>
  <dimension ref="A1:I19"/>
  <sheetViews>
    <sheetView workbookViewId="0">
      <selection activeCell="M10" sqref="M1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43940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43940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PLUV_12!C9+B9</f>
        <v>18</v>
      </c>
      <c r="D9" s="16" t="s">
        <v>7</v>
      </c>
      <c r="E9" s="14">
        <f>I11</f>
        <v>0</v>
      </c>
      <c r="F9" s="14">
        <f>PLUV_12!F9+E9</f>
        <v>3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PLUV_12!C10+B10</f>
        <v>1</v>
      </c>
      <c r="D10" s="20" t="s">
        <v>8</v>
      </c>
      <c r="E10" s="18">
        <f>I12</f>
        <v>0</v>
      </c>
      <c r="F10" s="18">
        <f>PLUV_12!F10+E10</f>
        <v>24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PLUV_12!C11+B11</f>
        <v>3</v>
      </c>
      <c r="D11" s="20" t="s">
        <v>9</v>
      </c>
      <c r="E11" s="18">
        <f>I13</f>
        <v>0</v>
      </c>
      <c r="F11" s="18">
        <f>PLUV_12!F11+E11</f>
        <v>47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PLUV_12!C12+B12</f>
        <v>0</v>
      </c>
      <c r="D12" s="20" t="s">
        <v>22</v>
      </c>
      <c r="E12" s="18">
        <f>I16</f>
        <v>47</v>
      </c>
      <c r="F12" s="18">
        <f>PLUV_12!F12+E12</f>
        <v>78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PLUV_12!C13+B13</f>
        <v>0</v>
      </c>
      <c r="D13" s="20" t="s">
        <v>10</v>
      </c>
      <c r="E13" s="18">
        <f>I17</f>
        <v>0</v>
      </c>
      <c r="F13" s="18">
        <f>PLUV_12!F13+E13</f>
        <v>56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47</v>
      </c>
      <c r="D15" s="43" t="s">
        <v>19</v>
      </c>
      <c r="E15" s="42"/>
      <c r="F15" s="23">
        <f>SUM(C9:C13)+SUM(F9:F13)</f>
        <v>230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47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43941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tabColor rgb="FF7030A0"/>
  </sheetPr>
  <dimension ref="A1:I19"/>
  <sheetViews>
    <sheetView workbookViewId="0">
      <selection activeCell="K13" sqref="K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43941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43941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PLUV_13!C9+B9</f>
        <v>18</v>
      </c>
      <c r="D9" s="16" t="s">
        <v>7</v>
      </c>
      <c r="E9" s="14">
        <f>I11</f>
        <v>0</v>
      </c>
      <c r="F9" s="14">
        <f>PLUV_13!F9+E9</f>
        <v>3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PLUV_13!C10+B10</f>
        <v>1</v>
      </c>
      <c r="D10" s="20" t="s">
        <v>8</v>
      </c>
      <c r="E10" s="18">
        <f>I12</f>
        <v>0</v>
      </c>
      <c r="F10" s="18">
        <f>PLUV_13!F10+E10</f>
        <v>24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PLUV_13!C11+B11</f>
        <v>3</v>
      </c>
      <c r="D11" s="20" t="s">
        <v>9</v>
      </c>
      <c r="E11" s="18">
        <f>I13</f>
        <v>0</v>
      </c>
      <c r="F11" s="18">
        <f>PLUV_13!F11+E11</f>
        <v>47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PLUV_13!C12+B12</f>
        <v>0</v>
      </c>
      <c r="D12" s="20" t="s">
        <v>22</v>
      </c>
      <c r="E12" s="18">
        <f>I16</f>
        <v>7</v>
      </c>
      <c r="F12" s="18">
        <f>PLUV_13!F12+E12</f>
        <v>85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PLUV_13!C13+B13</f>
        <v>0</v>
      </c>
      <c r="D13" s="20" t="s">
        <v>10</v>
      </c>
      <c r="E13" s="18">
        <f>I17</f>
        <v>0</v>
      </c>
      <c r="F13" s="18">
        <f>PLUV_13!F13+E13</f>
        <v>56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7</v>
      </c>
      <c r="D15" s="43" t="s">
        <v>19</v>
      </c>
      <c r="E15" s="42"/>
      <c r="F15" s="23">
        <f>SUM(C9:C13)+SUM(F9:F13)</f>
        <v>237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7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43942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>
      <selection activeCell="E19" sqref="E19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tabColor rgb="FFFFFF00"/>
  </sheetPr>
  <dimension ref="A1:I19"/>
  <sheetViews>
    <sheetView workbookViewId="0">
      <selection activeCell="K17" sqref="K17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43942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43942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PLUV_14!C9+B9</f>
        <v>18</v>
      </c>
      <c r="D9" s="16" t="s">
        <v>7</v>
      </c>
      <c r="E9" s="14">
        <f>I11</f>
        <v>0</v>
      </c>
      <c r="F9" s="14">
        <f>PLUV_14!F9+E9</f>
        <v>3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PLUV_14!C10+B10</f>
        <v>1</v>
      </c>
      <c r="D10" s="20" t="s">
        <v>8</v>
      </c>
      <c r="E10" s="18">
        <f>I12</f>
        <v>0</v>
      </c>
      <c r="F10" s="18">
        <f>PLUV_14!F10+E10</f>
        <v>24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PLUV_14!C11+B11</f>
        <v>3</v>
      </c>
      <c r="D11" s="20" t="s">
        <v>9</v>
      </c>
      <c r="E11" s="18">
        <f>I13</f>
        <v>0</v>
      </c>
      <c r="F11" s="18">
        <f>PLUV_14!F11+E11</f>
        <v>47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PLUV_14!C12+B12</f>
        <v>0</v>
      </c>
      <c r="D12" s="20" t="s">
        <v>22</v>
      </c>
      <c r="E12" s="18">
        <f>I16</f>
        <v>0</v>
      </c>
      <c r="F12" s="18">
        <f>PLUV_14!F12+E12</f>
        <v>85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PLUV_14!C13+B13</f>
        <v>0</v>
      </c>
      <c r="D13" s="20" t="s">
        <v>10</v>
      </c>
      <c r="E13" s="18">
        <f>I17</f>
        <v>1</v>
      </c>
      <c r="F13" s="18">
        <f>PLUV_14!F13+E13</f>
        <v>57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</v>
      </c>
      <c r="D15" s="43" t="s">
        <v>19</v>
      </c>
      <c r="E15" s="42"/>
      <c r="F15" s="23">
        <f>SUM(C9:C13)+SUM(F9:F13)</f>
        <v>238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1</v>
      </c>
    </row>
    <row r="18" spans="1:9" ht="18.75">
      <c r="A18" s="25" t="s">
        <v>21</v>
      </c>
      <c r="B18" s="34">
        <f>IFERROR(+I2+1,0)</f>
        <v>43943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>
    <tabColor rgb="FFFF0000"/>
  </sheetPr>
  <dimension ref="A1:I19"/>
  <sheetViews>
    <sheetView workbookViewId="0">
      <selection activeCell="L17" sqref="L17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43944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43944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PLUV_15!C9+B9</f>
        <v>18</v>
      </c>
      <c r="D9" s="16" t="s">
        <v>7</v>
      </c>
      <c r="E9" s="14">
        <f>I11</f>
        <v>0</v>
      </c>
      <c r="F9" s="14">
        <f>PLUV_15!F9+E9</f>
        <v>3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PLUV_15!C10+B10</f>
        <v>1</v>
      </c>
      <c r="D10" s="20" t="s">
        <v>8</v>
      </c>
      <c r="E10" s="18">
        <f>I12</f>
        <v>0</v>
      </c>
      <c r="F10" s="18">
        <f>PLUV_15!F10+E10</f>
        <v>24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PLUV_15!C11+B11</f>
        <v>3</v>
      </c>
      <c r="D11" s="20" t="s">
        <v>9</v>
      </c>
      <c r="E11" s="18">
        <f>I13</f>
        <v>10</v>
      </c>
      <c r="F11" s="18">
        <f>PLUV_15!F11+E11</f>
        <v>57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PLUV_15!C12+B12</f>
        <v>0</v>
      </c>
      <c r="D12" s="20" t="s">
        <v>22</v>
      </c>
      <c r="E12" s="18">
        <f>I16</f>
        <v>14</v>
      </c>
      <c r="F12" s="18">
        <f>PLUV_15!F12+E12</f>
        <v>99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PLUV_15!C13+B13</f>
        <v>0</v>
      </c>
      <c r="D13" s="20" t="s">
        <v>10</v>
      </c>
      <c r="E13" s="18">
        <f>I17</f>
        <v>2</v>
      </c>
      <c r="F13" s="18">
        <f>PLUV_15!F13+E13</f>
        <v>59</v>
      </c>
      <c r="H13" s="1" t="s">
        <v>9</v>
      </c>
      <c r="I13" s="5">
        <v>10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26</v>
      </c>
      <c r="D15" s="43" t="s">
        <v>19</v>
      </c>
      <c r="E15" s="42"/>
      <c r="F15" s="23">
        <f>SUM(C9:C13)+SUM(F9:F13)</f>
        <v>264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14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2</v>
      </c>
    </row>
    <row r="18" spans="1:9" ht="18.75">
      <c r="A18" s="25" t="s">
        <v>21</v>
      </c>
      <c r="B18" s="34">
        <f>IFERROR(+I2+1,0)</f>
        <v>43945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>
    <tabColor rgb="FF7030A0"/>
  </sheetPr>
  <dimension ref="A1:I19"/>
  <sheetViews>
    <sheetView workbookViewId="0">
      <selection activeCell="A24" sqref="A24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43945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43945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4</v>
      </c>
    </row>
    <row r="9" spans="1:9" ht="25.35" customHeight="1">
      <c r="A9" s="13" t="s">
        <v>2</v>
      </c>
      <c r="B9" s="14">
        <f>I6</f>
        <v>0</v>
      </c>
      <c r="C9" s="15">
        <f>PLUV_16!C9+B9</f>
        <v>18</v>
      </c>
      <c r="D9" s="16" t="s">
        <v>7</v>
      </c>
      <c r="E9" s="14">
        <f>I11</f>
        <v>1</v>
      </c>
      <c r="F9" s="14">
        <f>PLUV_16!F9+E9</f>
        <v>4</v>
      </c>
      <c r="H9" s="1" t="s">
        <v>5</v>
      </c>
      <c r="I9" s="5">
        <v>3</v>
      </c>
    </row>
    <row r="10" spans="1:9" ht="25.35" customHeight="1">
      <c r="A10" s="17" t="s">
        <v>3</v>
      </c>
      <c r="B10" s="18">
        <f>I7</f>
        <v>0</v>
      </c>
      <c r="C10" s="19">
        <f>PLUV_16!C10+B10</f>
        <v>1</v>
      </c>
      <c r="D10" s="20" t="s">
        <v>8</v>
      </c>
      <c r="E10" s="18">
        <f>I12</f>
        <v>28</v>
      </c>
      <c r="F10" s="18">
        <f>PLUV_16!F10+E10</f>
        <v>52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4</v>
      </c>
      <c r="C11" s="19">
        <f>PLUV_16!C11+B11</f>
        <v>7</v>
      </c>
      <c r="D11" s="20" t="s">
        <v>9</v>
      </c>
      <c r="E11" s="18">
        <f>I13</f>
        <v>0</v>
      </c>
      <c r="F11" s="18">
        <f>PLUV_16!F11+E11</f>
        <v>57</v>
      </c>
      <c r="H11" s="1" t="s">
        <v>7</v>
      </c>
      <c r="I11" s="5">
        <v>1</v>
      </c>
    </row>
    <row r="12" spans="1:9" ht="25.35" customHeight="1">
      <c r="A12" s="17" t="s">
        <v>5</v>
      </c>
      <c r="B12" s="18">
        <f>I9</f>
        <v>3</v>
      </c>
      <c r="C12" s="19">
        <f>PLUV_16!C12+B12</f>
        <v>3</v>
      </c>
      <c r="D12" s="20" t="s">
        <v>22</v>
      </c>
      <c r="E12" s="18">
        <f>I16</f>
        <v>0</v>
      </c>
      <c r="F12" s="18">
        <f>PLUV_16!F12+E12</f>
        <v>99</v>
      </c>
      <c r="H12" s="1" t="s">
        <v>8</v>
      </c>
      <c r="I12" s="5">
        <v>28</v>
      </c>
    </row>
    <row r="13" spans="1:9" ht="25.35" customHeight="1">
      <c r="A13" s="17" t="s">
        <v>6</v>
      </c>
      <c r="B13" s="18">
        <f>I10</f>
        <v>0</v>
      </c>
      <c r="C13" s="19">
        <f>PLUV_16!C13+B13</f>
        <v>0</v>
      </c>
      <c r="D13" s="20" t="s">
        <v>10</v>
      </c>
      <c r="E13" s="18">
        <f>I17</f>
        <v>0</v>
      </c>
      <c r="F13" s="18">
        <f>PLUV_16!F13+E13</f>
        <v>59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36</v>
      </c>
      <c r="D15" s="43" t="s">
        <v>19</v>
      </c>
      <c r="E15" s="42"/>
      <c r="F15" s="23">
        <f>SUM(C9:C13)+SUM(F9:F13)</f>
        <v>300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43946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>
    <tabColor rgb="FFFFFF00"/>
  </sheetPr>
  <dimension ref="A1:I19"/>
  <sheetViews>
    <sheetView workbookViewId="0">
      <selection activeCell="K11" sqref="K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43946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43946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PLUV_17!C9+B9</f>
        <v>18</v>
      </c>
      <c r="D9" s="16" t="s">
        <v>7</v>
      </c>
      <c r="E9" s="14">
        <f>I11</f>
        <v>0</v>
      </c>
      <c r="F9" s="14">
        <f>PLUV_17!F9+E9</f>
        <v>4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PLUV_17!C10+B10</f>
        <v>1</v>
      </c>
      <c r="D10" s="20" t="s">
        <v>8</v>
      </c>
      <c r="E10" s="18">
        <f>I12</f>
        <v>3</v>
      </c>
      <c r="F10" s="18">
        <f>PLUV_17!F10+E10</f>
        <v>55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PLUV_17!C11+B11</f>
        <v>7</v>
      </c>
      <c r="D11" s="20" t="s">
        <v>9</v>
      </c>
      <c r="E11" s="18">
        <f>I13</f>
        <v>8</v>
      </c>
      <c r="F11" s="18">
        <f>PLUV_17!F11+E11</f>
        <v>65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PLUV_17!C12+B12</f>
        <v>3</v>
      </c>
      <c r="D12" s="20" t="s">
        <v>22</v>
      </c>
      <c r="E12" s="18">
        <f>I16</f>
        <v>0</v>
      </c>
      <c r="F12" s="18">
        <f>PLUV_17!F12+E12</f>
        <v>99</v>
      </c>
      <c r="H12" s="1" t="s">
        <v>8</v>
      </c>
      <c r="I12" s="5">
        <v>3</v>
      </c>
    </row>
    <row r="13" spans="1:9" ht="25.35" customHeight="1">
      <c r="A13" s="17" t="s">
        <v>6</v>
      </c>
      <c r="B13" s="18">
        <f>I10</f>
        <v>0</v>
      </c>
      <c r="C13" s="19">
        <f>PLUV_17!C13+B13</f>
        <v>0</v>
      </c>
      <c r="D13" s="20" t="s">
        <v>10</v>
      </c>
      <c r="E13" s="18">
        <f>I17</f>
        <v>2</v>
      </c>
      <c r="F13" s="18">
        <f>PLUV_17!F13+E13</f>
        <v>61</v>
      </c>
      <c r="H13" s="1" t="s">
        <v>9</v>
      </c>
      <c r="I13" s="5">
        <v>8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13</v>
      </c>
      <c r="D15" s="43" t="s">
        <v>19</v>
      </c>
      <c r="E15" s="42"/>
      <c r="F15" s="23">
        <f>SUM(C9:C13)+SUM(F9:F13)</f>
        <v>313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2</v>
      </c>
    </row>
    <row r="18" spans="1:9" ht="18.75">
      <c r="A18" s="25" t="s">
        <v>21</v>
      </c>
      <c r="B18" s="34">
        <f>IFERROR(+I2+1,0)</f>
        <v>43947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>
    <tabColor rgb="FF7030A0"/>
  </sheetPr>
  <dimension ref="A1:I19"/>
  <sheetViews>
    <sheetView workbookViewId="0">
      <selection activeCell="M17" sqref="M17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43947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43947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PLUV_18!C9+B9</f>
        <v>18</v>
      </c>
      <c r="D9" s="16" t="s">
        <v>7</v>
      </c>
      <c r="E9" s="14">
        <f>I11</f>
        <v>0</v>
      </c>
      <c r="F9" s="14">
        <f>PLUV_18!F9+E9</f>
        <v>4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PLUV_18!C10+B10</f>
        <v>1</v>
      </c>
      <c r="D10" s="20" t="s">
        <v>8</v>
      </c>
      <c r="E10" s="18">
        <f>I12</f>
        <v>3</v>
      </c>
      <c r="F10" s="18">
        <f>PLUV_18!F10+E10</f>
        <v>58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PLUV_18!C11+B11</f>
        <v>7</v>
      </c>
      <c r="D11" s="20" t="s">
        <v>9</v>
      </c>
      <c r="E11" s="18">
        <f>I13</f>
        <v>2</v>
      </c>
      <c r="F11" s="18">
        <f>PLUV_18!F11+E11</f>
        <v>67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PLUV_18!C12+B12</f>
        <v>3</v>
      </c>
      <c r="D12" s="20" t="s">
        <v>22</v>
      </c>
      <c r="E12" s="18">
        <f>I16</f>
        <v>0</v>
      </c>
      <c r="F12" s="18">
        <f>PLUV_18!F12+E12</f>
        <v>99</v>
      </c>
      <c r="H12" s="1" t="s">
        <v>8</v>
      </c>
      <c r="I12" s="5">
        <v>3</v>
      </c>
    </row>
    <row r="13" spans="1:9" ht="25.35" customHeight="1">
      <c r="A13" s="17" t="s">
        <v>6</v>
      </c>
      <c r="B13" s="18">
        <f>I10</f>
        <v>0</v>
      </c>
      <c r="C13" s="19">
        <f>PLUV_18!C13+B13</f>
        <v>0</v>
      </c>
      <c r="D13" s="20" t="s">
        <v>10</v>
      </c>
      <c r="E13" s="18">
        <f>I17</f>
        <v>2</v>
      </c>
      <c r="F13" s="18">
        <f>PLUV_18!F13+E13</f>
        <v>63</v>
      </c>
      <c r="H13" s="1" t="s">
        <v>9</v>
      </c>
      <c r="I13" s="5">
        <v>2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7</v>
      </c>
      <c r="D15" s="43" t="s">
        <v>19</v>
      </c>
      <c r="E15" s="42"/>
      <c r="F15" s="23">
        <f>SUM(C9:C13)+SUM(F9:F13)</f>
        <v>320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2</v>
      </c>
    </row>
    <row r="18" spans="1:9" ht="18.75">
      <c r="A18" s="25" t="s">
        <v>21</v>
      </c>
      <c r="B18" s="34">
        <f>IFERROR(+I2+1,0)</f>
        <v>43948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/>
  <dimension ref="A1:I19"/>
  <sheetViews>
    <sheetView workbookViewId="0">
      <selection activeCell="L18" sqref="L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43948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43948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PLUV_19!C9+B9</f>
        <v>18</v>
      </c>
      <c r="D9" s="16" t="s">
        <v>7</v>
      </c>
      <c r="E9" s="14">
        <f>I11</f>
        <v>0</v>
      </c>
      <c r="F9" s="14">
        <f>PLUV_19!F9+E9</f>
        <v>4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PLUV_19!C10+B10</f>
        <v>1</v>
      </c>
      <c r="D10" s="20" t="s">
        <v>8</v>
      </c>
      <c r="E10" s="18">
        <f>I12</f>
        <v>0</v>
      </c>
      <c r="F10" s="18">
        <f>PLUV_19!F10+E10</f>
        <v>58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PLUV_19!C11+B11</f>
        <v>7</v>
      </c>
      <c r="D11" s="20" t="s">
        <v>9</v>
      </c>
      <c r="E11" s="18">
        <f>I13</f>
        <v>0</v>
      </c>
      <c r="F11" s="18">
        <f>PLUV_19!F11+E11</f>
        <v>67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PLUV_19!C12+B12</f>
        <v>3</v>
      </c>
      <c r="D12" s="20" t="s">
        <v>22</v>
      </c>
      <c r="E12" s="18">
        <f>I16</f>
        <v>13</v>
      </c>
      <c r="F12" s="18">
        <f>PLUV_19!F12+E12</f>
        <v>112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PLUV_19!C13+B13</f>
        <v>0</v>
      </c>
      <c r="D13" s="20" t="s">
        <v>10</v>
      </c>
      <c r="E13" s="18">
        <f>I17</f>
        <v>2</v>
      </c>
      <c r="F13" s="18">
        <f>PLUV_19!F13+E13</f>
        <v>65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15</v>
      </c>
      <c r="D15" s="43" t="s">
        <v>19</v>
      </c>
      <c r="E15" s="42"/>
      <c r="F15" s="23">
        <f>SUM(C9:C13)+SUM(F9:F13)</f>
        <v>335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13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2</v>
      </c>
    </row>
    <row r="18" spans="1:9" ht="18.75">
      <c r="A18" s="25" t="s">
        <v>21</v>
      </c>
      <c r="B18" s="34">
        <f>IFERROR(+I2+1,0)</f>
        <v>43949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>
    <tabColor rgb="FFFF0000"/>
  </sheetPr>
  <dimension ref="A1:I19"/>
  <sheetViews>
    <sheetView workbookViewId="0">
      <selection activeCell="L11" sqref="L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43951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43951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PLUV_20!C9+B9</f>
        <v>18</v>
      </c>
      <c r="D9" s="16" t="s">
        <v>7</v>
      </c>
      <c r="E9" s="14">
        <f>I11</f>
        <v>8</v>
      </c>
      <c r="F9" s="14">
        <f>PLUV_20!F9+E9</f>
        <v>12</v>
      </c>
      <c r="H9" s="1" t="s">
        <v>5</v>
      </c>
      <c r="I9" s="5">
        <v>1</v>
      </c>
    </row>
    <row r="10" spans="1:9" ht="25.35" customHeight="1">
      <c r="A10" s="17" t="s">
        <v>3</v>
      </c>
      <c r="B10" s="18">
        <f>I7</f>
        <v>0</v>
      </c>
      <c r="C10" s="19">
        <f>PLUV_20!C10+B10</f>
        <v>1</v>
      </c>
      <c r="D10" s="20" t="s">
        <v>8</v>
      </c>
      <c r="E10" s="18">
        <f>I12</f>
        <v>5</v>
      </c>
      <c r="F10" s="18">
        <f>PLUV_20!F10+E10</f>
        <v>63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PLUV_20!C11+B11</f>
        <v>7</v>
      </c>
      <c r="D11" s="20" t="s">
        <v>9</v>
      </c>
      <c r="E11" s="18">
        <f>I13</f>
        <v>3</v>
      </c>
      <c r="F11" s="18">
        <f>PLUV_20!F11+E11</f>
        <v>70</v>
      </c>
      <c r="H11" s="1" t="s">
        <v>7</v>
      </c>
      <c r="I11" s="5">
        <v>8</v>
      </c>
    </row>
    <row r="12" spans="1:9" ht="25.35" customHeight="1">
      <c r="A12" s="17" t="s">
        <v>5</v>
      </c>
      <c r="B12" s="18">
        <f>I9</f>
        <v>1</v>
      </c>
      <c r="C12" s="19">
        <f>PLUV_20!C12+B12</f>
        <v>4</v>
      </c>
      <c r="D12" s="20" t="s">
        <v>22</v>
      </c>
      <c r="E12" s="18">
        <f>I16</f>
        <v>0</v>
      </c>
      <c r="F12" s="18">
        <f>PLUV_20!F12+E12</f>
        <v>112</v>
      </c>
      <c r="H12" s="1" t="s">
        <v>8</v>
      </c>
      <c r="I12" s="5">
        <v>5</v>
      </c>
    </row>
    <row r="13" spans="1:9" ht="25.35" customHeight="1">
      <c r="A13" s="17" t="s">
        <v>6</v>
      </c>
      <c r="B13" s="18">
        <f>I10</f>
        <v>0</v>
      </c>
      <c r="C13" s="19">
        <f>PLUV_20!C13+B13</f>
        <v>0</v>
      </c>
      <c r="D13" s="20" t="s">
        <v>10</v>
      </c>
      <c r="E13" s="18">
        <f>I17</f>
        <v>0</v>
      </c>
      <c r="F13" s="18">
        <f>PLUV_20!F13+E13</f>
        <v>65</v>
      </c>
      <c r="H13" s="1" t="s">
        <v>9</v>
      </c>
      <c r="I13" s="5">
        <v>3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17</v>
      </c>
      <c r="D15" s="43" t="s">
        <v>19</v>
      </c>
      <c r="E15" s="42"/>
      <c r="F15" s="23">
        <f>SUM(C9:C13)+SUM(F9:F13)</f>
        <v>352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43952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>
    <tabColor rgb="FF7030A0"/>
  </sheetPr>
  <dimension ref="A1:I19"/>
  <sheetViews>
    <sheetView workbookViewId="0">
      <selection activeCell="N16" sqref="N16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43952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43952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5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3</v>
      </c>
    </row>
    <row r="9" spans="1:9" ht="25.35" customHeight="1">
      <c r="A9" s="13" t="s">
        <v>2</v>
      </c>
      <c r="B9" s="14">
        <f>I6</f>
        <v>5</v>
      </c>
      <c r="C9" s="15">
        <f>PLUV_21!C9+B9</f>
        <v>23</v>
      </c>
      <c r="D9" s="16" t="s">
        <v>7</v>
      </c>
      <c r="E9" s="14">
        <f>I11</f>
        <v>0</v>
      </c>
      <c r="F9" s="14">
        <f>PLUV_21!F9+E9</f>
        <v>12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PLUV_21!C10+B10</f>
        <v>1</v>
      </c>
      <c r="D10" s="20" t="s">
        <v>8</v>
      </c>
      <c r="E10" s="18">
        <f>I12</f>
        <v>0</v>
      </c>
      <c r="F10" s="18">
        <f>PLUV_21!F10+E10</f>
        <v>63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3</v>
      </c>
      <c r="C11" s="19">
        <f>PLUV_21!C11+B11</f>
        <v>10</v>
      </c>
      <c r="D11" s="20" t="s">
        <v>9</v>
      </c>
      <c r="E11" s="18">
        <f>I13</f>
        <v>0</v>
      </c>
      <c r="F11" s="18">
        <f>PLUV_21!F11+E11</f>
        <v>70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PLUV_21!C12+B12</f>
        <v>4</v>
      </c>
      <c r="D12" s="20" t="s">
        <v>22</v>
      </c>
      <c r="E12" s="18">
        <f>I16</f>
        <v>1</v>
      </c>
      <c r="F12" s="18">
        <f>PLUV_21!F12+E12</f>
        <v>113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PLUV_21!C13+B13</f>
        <v>0</v>
      </c>
      <c r="D13" s="20" t="s">
        <v>10</v>
      </c>
      <c r="E13" s="18">
        <f>I17</f>
        <v>0</v>
      </c>
      <c r="F13" s="18">
        <f>PLUV_21!F13+E13</f>
        <v>65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9</v>
      </c>
      <c r="D15" s="43" t="s">
        <v>19</v>
      </c>
      <c r="E15" s="42"/>
      <c r="F15" s="23">
        <f>SUM(C9:C13)+SUM(F9:F13)</f>
        <v>361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1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43953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>
    <tabColor rgb="FF00B050"/>
  </sheetPr>
  <dimension ref="A1:I19"/>
  <sheetViews>
    <sheetView workbookViewId="0">
      <selection activeCell="L11" sqref="L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43953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43953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5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5</v>
      </c>
      <c r="C9" s="15">
        <f>PLUV_22!C9+B9</f>
        <v>28</v>
      </c>
      <c r="D9" s="16" t="s">
        <v>7</v>
      </c>
      <c r="E9" s="14">
        <f>I11</f>
        <v>0</v>
      </c>
      <c r="F9" s="14">
        <f>PLUV_22!F9+E9</f>
        <v>12</v>
      </c>
      <c r="H9" s="1" t="s">
        <v>5</v>
      </c>
      <c r="I9" s="5">
        <v>4</v>
      </c>
    </row>
    <row r="10" spans="1:9" ht="25.35" customHeight="1">
      <c r="A10" s="17" t="s">
        <v>3</v>
      </c>
      <c r="B10" s="18">
        <f>I7</f>
        <v>0</v>
      </c>
      <c r="C10" s="19">
        <f>PLUV_22!C10+B10</f>
        <v>1</v>
      </c>
      <c r="D10" s="20" t="s">
        <v>8</v>
      </c>
      <c r="E10" s="18">
        <f>I12</f>
        <v>0</v>
      </c>
      <c r="F10" s="18">
        <f>PLUV_22!F10+E10</f>
        <v>63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PLUV_22!C11+B11</f>
        <v>10</v>
      </c>
      <c r="D11" s="20" t="s">
        <v>9</v>
      </c>
      <c r="E11" s="18">
        <f>I13</f>
        <v>0</v>
      </c>
      <c r="F11" s="18">
        <f>PLUV_22!F11+E11</f>
        <v>70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4</v>
      </c>
      <c r="C12" s="19">
        <f>PLUV_22!C12+B12</f>
        <v>8</v>
      </c>
      <c r="D12" s="20" t="s">
        <v>22</v>
      </c>
      <c r="E12" s="18">
        <f>I16</f>
        <v>0</v>
      </c>
      <c r="F12" s="18">
        <f>PLUV_22!F12+E12</f>
        <v>113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PLUV_22!C13+B13</f>
        <v>0</v>
      </c>
      <c r="D13" s="20" t="s">
        <v>10</v>
      </c>
      <c r="E13" s="18">
        <f>I17</f>
        <v>0</v>
      </c>
      <c r="F13" s="18">
        <f>PLUV_22!F13+E13</f>
        <v>65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9</v>
      </c>
      <c r="D15" s="43" t="s">
        <v>19</v>
      </c>
      <c r="E15" s="42"/>
      <c r="F15" s="23">
        <f>SUM(C9:C13)+SUM(F9:F13)</f>
        <v>370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43954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>
    <tabColor rgb="FFFFFF00"/>
  </sheetPr>
  <dimension ref="A1:I19"/>
  <sheetViews>
    <sheetView workbookViewId="0">
      <selection activeCell="L16" sqref="L16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43954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43954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PLUV_23!C9+B9</f>
        <v>28</v>
      </c>
      <c r="D9" s="16" t="s">
        <v>7</v>
      </c>
      <c r="E9" s="14">
        <f>I11</f>
        <v>3</v>
      </c>
      <c r="F9" s="14">
        <f>PLUV_23!F9+E9</f>
        <v>15</v>
      </c>
      <c r="H9" s="1" t="s">
        <v>5</v>
      </c>
      <c r="I9" s="5">
        <v>1</v>
      </c>
    </row>
    <row r="10" spans="1:9" ht="25.35" customHeight="1">
      <c r="A10" s="17" t="s">
        <v>3</v>
      </c>
      <c r="B10" s="18">
        <f>I7</f>
        <v>0</v>
      </c>
      <c r="C10" s="19">
        <f>PLUV_23!C10+B10</f>
        <v>1</v>
      </c>
      <c r="D10" s="20" t="s">
        <v>8</v>
      </c>
      <c r="E10" s="18">
        <f>I12</f>
        <v>86</v>
      </c>
      <c r="F10" s="18">
        <f>PLUV_23!F10+E10</f>
        <v>149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PLUV_23!C11+B11</f>
        <v>10</v>
      </c>
      <c r="D11" s="20" t="s">
        <v>9</v>
      </c>
      <c r="E11" s="18">
        <f>I13</f>
        <v>21</v>
      </c>
      <c r="F11" s="18">
        <f>PLUV_23!F11+E11</f>
        <v>91</v>
      </c>
      <c r="H11" s="1" t="s">
        <v>7</v>
      </c>
      <c r="I11" s="5">
        <v>3</v>
      </c>
    </row>
    <row r="12" spans="1:9" ht="25.35" customHeight="1">
      <c r="A12" s="17" t="s">
        <v>5</v>
      </c>
      <c r="B12" s="18">
        <f>I9</f>
        <v>1</v>
      </c>
      <c r="C12" s="19">
        <f>PLUV_23!C12+B12</f>
        <v>9</v>
      </c>
      <c r="D12" s="20" t="s">
        <v>22</v>
      </c>
      <c r="E12" s="18">
        <f>I16</f>
        <v>50</v>
      </c>
      <c r="F12" s="18">
        <f>PLUV_23!F12+E12</f>
        <v>163</v>
      </c>
      <c r="H12" s="1" t="s">
        <v>8</v>
      </c>
      <c r="I12" s="5">
        <v>86</v>
      </c>
    </row>
    <row r="13" spans="1:9" ht="25.35" customHeight="1">
      <c r="A13" s="17" t="s">
        <v>6</v>
      </c>
      <c r="B13" s="18">
        <f>I10</f>
        <v>0</v>
      </c>
      <c r="C13" s="19">
        <f>PLUV_23!C13+B13</f>
        <v>0</v>
      </c>
      <c r="D13" s="20" t="s">
        <v>10</v>
      </c>
      <c r="E13" s="18">
        <f>I17</f>
        <v>3</v>
      </c>
      <c r="F13" s="18">
        <f>PLUV_23!F13+E13</f>
        <v>68</v>
      </c>
      <c r="H13" s="1" t="s">
        <v>9</v>
      </c>
      <c r="I13" s="5">
        <v>21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164</v>
      </c>
      <c r="D15" s="43" t="s">
        <v>19</v>
      </c>
      <c r="E15" s="42"/>
      <c r="F15" s="23">
        <f>SUM(C9:C13)+SUM(F9:F13)</f>
        <v>534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50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3</v>
      </c>
    </row>
    <row r="18" spans="1:9" ht="18.75">
      <c r="A18" s="25" t="s">
        <v>21</v>
      </c>
      <c r="B18" s="34">
        <f>IFERROR(+I2+1,0)</f>
        <v>43955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>
    <tabColor rgb="FFFF0000"/>
  </sheetPr>
  <dimension ref="A1:I19"/>
  <sheetViews>
    <sheetView workbookViewId="0">
      <selection activeCell="M19" sqref="M1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43955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43955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PLUV_24!C9+B9</f>
        <v>28</v>
      </c>
      <c r="D9" s="16" t="s">
        <v>7</v>
      </c>
      <c r="E9" s="14">
        <f>I11</f>
        <v>0</v>
      </c>
      <c r="F9" s="14">
        <f>PLUV_24!F9+E9</f>
        <v>15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PLUV_24!C10+B10</f>
        <v>1</v>
      </c>
      <c r="D10" s="20" t="s">
        <v>8</v>
      </c>
      <c r="E10" s="18">
        <f>I12</f>
        <v>0</v>
      </c>
      <c r="F10" s="18">
        <f>PLUV_24!F10+E10</f>
        <v>149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PLUV_24!C11+B11</f>
        <v>10</v>
      </c>
      <c r="D11" s="20" t="s">
        <v>9</v>
      </c>
      <c r="E11" s="18">
        <f>I13</f>
        <v>0</v>
      </c>
      <c r="F11" s="18">
        <f>PLUV_24!F11+E11</f>
        <v>91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PLUV_24!C12+B12</f>
        <v>9</v>
      </c>
      <c r="D12" s="20" t="s">
        <v>22</v>
      </c>
      <c r="E12" s="18">
        <f>I16</f>
        <v>4</v>
      </c>
      <c r="F12" s="18">
        <f>PLUV_24!F12+E12</f>
        <v>167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PLUV_24!C13+B13</f>
        <v>0</v>
      </c>
      <c r="D13" s="20" t="s">
        <v>10</v>
      </c>
      <c r="E13" s="18">
        <f>I17</f>
        <v>0</v>
      </c>
      <c r="F13" s="18">
        <f>PLUV_24!F13+E13</f>
        <v>68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4</v>
      </c>
      <c r="D15" s="43" t="s">
        <v>19</v>
      </c>
      <c r="E15" s="42"/>
      <c r="F15" s="23">
        <f>SUM(C9:C13)+SUM(F9:F13)</f>
        <v>538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4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43956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/>
  <dimension ref="A1:I19"/>
  <sheetViews>
    <sheetView workbookViewId="0">
      <selection activeCell="O23" sqref="O2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43958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43958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1</v>
      </c>
    </row>
    <row r="9" spans="1:9" ht="25.35" customHeight="1">
      <c r="A9" s="13" t="s">
        <v>2</v>
      </c>
      <c r="B9" s="14">
        <f>I6</f>
        <v>0</v>
      </c>
      <c r="C9" s="15">
        <f>PLUV_25!C9+B9</f>
        <v>28</v>
      </c>
      <c r="D9" s="16" t="s">
        <v>7</v>
      </c>
      <c r="E9" s="14">
        <f>I11</f>
        <v>0</v>
      </c>
      <c r="F9" s="14">
        <f>PLUV_25!F9+E9</f>
        <v>15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PLUV_25!C10+B10</f>
        <v>1</v>
      </c>
      <c r="D10" s="20" t="s">
        <v>8</v>
      </c>
      <c r="E10" s="18">
        <f>I12</f>
        <v>0</v>
      </c>
      <c r="F10" s="18">
        <f>PLUV_25!F10+E10</f>
        <v>149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1</v>
      </c>
      <c r="C11" s="19">
        <f>PLUV_25!C11+B11</f>
        <v>11</v>
      </c>
      <c r="D11" s="20" t="s">
        <v>9</v>
      </c>
      <c r="E11" s="18">
        <f>I13</f>
        <v>0</v>
      </c>
      <c r="F11" s="18">
        <f>PLUV_25!F11+E11</f>
        <v>91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PLUV_25!C12+B12</f>
        <v>9</v>
      </c>
      <c r="D12" s="20" t="s">
        <v>22</v>
      </c>
      <c r="E12" s="18">
        <f>I16</f>
        <v>1</v>
      </c>
      <c r="F12" s="18">
        <f>PLUV_25!F12+E12</f>
        <v>168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PLUV_25!C13+B13</f>
        <v>0</v>
      </c>
      <c r="D13" s="20" t="s">
        <v>10</v>
      </c>
      <c r="E13" s="18">
        <f>I17</f>
        <v>4</v>
      </c>
      <c r="F13" s="18">
        <f>PLUV_25!F13+E13</f>
        <v>72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6</v>
      </c>
      <c r="D15" s="43" t="s">
        <v>19</v>
      </c>
      <c r="E15" s="42"/>
      <c r="F15" s="23">
        <f>SUM(C9:C13)+SUM(F9:F13)</f>
        <v>544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1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4</v>
      </c>
    </row>
    <row r="18" spans="1:9" ht="18.75">
      <c r="A18" s="25" t="s">
        <v>21</v>
      </c>
      <c r="B18" s="34">
        <f>IFERROR(+I2+1,0)</f>
        <v>43959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">
    <tabColor rgb="FFFFFF00"/>
  </sheetPr>
  <dimension ref="A1:I19"/>
  <sheetViews>
    <sheetView workbookViewId="0">
      <selection activeCell="M11" sqref="M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43960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43960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2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5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2</v>
      </c>
      <c r="C9" s="15">
        <f>PLUV_26!C9+B9</f>
        <v>30</v>
      </c>
      <c r="D9" s="16" t="s">
        <v>7</v>
      </c>
      <c r="E9" s="14">
        <f>I11</f>
        <v>0</v>
      </c>
      <c r="F9" s="14">
        <f>PLUV_26!F9+E9</f>
        <v>15</v>
      </c>
      <c r="H9" s="1" t="s">
        <v>5</v>
      </c>
      <c r="I9" s="5">
        <v>10</v>
      </c>
    </row>
    <row r="10" spans="1:9" ht="25.35" customHeight="1">
      <c r="A10" s="17" t="s">
        <v>3</v>
      </c>
      <c r="B10" s="18">
        <f>I7</f>
        <v>5</v>
      </c>
      <c r="C10" s="19">
        <f>PLUV_26!C10+B10</f>
        <v>6</v>
      </c>
      <c r="D10" s="20" t="s">
        <v>8</v>
      </c>
      <c r="E10" s="18">
        <f>I12</f>
        <v>7</v>
      </c>
      <c r="F10" s="18">
        <f>PLUV_26!F10+E10</f>
        <v>156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PLUV_26!C11+B11</f>
        <v>11</v>
      </c>
      <c r="D11" s="20" t="s">
        <v>9</v>
      </c>
      <c r="E11" s="18">
        <f>I13</f>
        <v>15</v>
      </c>
      <c r="F11" s="18">
        <f>PLUV_26!F11+E11</f>
        <v>106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10</v>
      </c>
      <c r="C12" s="19">
        <f>PLUV_26!C12+B12</f>
        <v>19</v>
      </c>
      <c r="D12" s="20" t="s">
        <v>22</v>
      </c>
      <c r="E12" s="18">
        <f>I16</f>
        <v>0</v>
      </c>
      <c r="F12" s="18">
        <f>PLUV_26!F12+E12</f>
        <v>168</v>
      </c>
      <c r="H12" s="1" t="s">
        <v>8</v>
      </c>
      <c r="I12" s="5">
        <v>7</v>
      </c>
    </row>
    <row r="13" spans="1:9" ht="25.35" customHeight="1">
      <c r="A13" s="17" t="s">
        <v>6</v>
      </c>
      <c r="B13" s="18">
        <f>I10</f>
        <v>0</v>
      </c>
      <c r="C13" s="19">
        <f>PLUV_26!C13+B13</f>
        <v>0</v>
      </c>
      <c r="D13" s="20" t="s">
        <v>10</v>
      </c>
      <c r="E13" s="18">
        <f>I17</f>
        <v>0</v>
      </c>
      <c r="F13" s="18">
        <f>PLUV_26!F13+E13</f>
        <v>72</v>
      </c>
      <c r="H13" s="1" t="s">
        <v>9</v>
      </c>
      <c r="I13" s="5">
        <v>15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39</v>
      </c>
      <c r="D15" s="43" t="s">
        <v>19</v>
      </c>
      <c r="E15" s="42"/>
      <c r="F15" s="23">
        <f>SUM(C9:C13)+SUM(F9:F13)</f>
        <v>583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43961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">
    <tabColor rgb="FF7030A0"/>
  </sheetPr>
  <dimension ref="A1:I19"/>
  <sheetViews>
    <sheetView workbookViewId="0">
      <selection activeCell="L11" sqref="L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43961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43961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PLUV_27!C9+B9</f>
        <v>30</v>
      </c>
      <c r="D9" s="16" t="s">
        <v>7</v>
      </c>
      <c r="E9" s="14">
        <f>I11</f>
        <v>0</v>
      </c>
      <c r="F9" s="14">
        <f>PLUV_27!F9+E9</f>
        <v>15</v>
      </c>
      <c r="H9" s="1" t="s">
        <v>5</v>
      </c>
      <c r="I9" s="5">
        <v>1</v>
      </c>
    </row>
    <row r="10" spans="1:9" ht="25.35" customHeight="1">
      <c r="A10" s="17" t="s">
        <v>3</v>
      </c>
      <c r="B10" s="18">
        <f>I7</f>
        <v>0</v>
      </c>
      <c r="C10" s="19">
        <f>PLUV_27!C10+B10</f>
        <v>6</v>
      </c>
      <c r="D10" s="20" t="s">
        <v>8</v>
      </c>
      <c r="E10" s="18">
        <f>I12</f>
        <v>0</v>
      </c>
      <c r="F10" s="18">
        <f>PLUV_27!F10+E10</f>
        <v>156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PLUV_27!C11+B11</f>
        <v>11</v>
      </c>
      <c r="D11" s="20" t="s">
        <v>9</v>
      </c>
      <c r="E11" s="18">
        <f>I13</f>
        <v>2</v>
      </c>
      <c r="F11" s="18">
        <f>PLUV_27!F11+E11</f>
        <v>108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1</v>
      </c>
      <c r="C12" s="19">
        <f>PLUV_27!C12+B12</f>
        <v>20</v>
      </c>
      <c r="D12" s="20" t="s">
        <v>22</v>
      </c>
      <c r="E12" s="18">
        <f>I16</f>
        <v>0</v>
      </c>
      <c r="F12" s="18">
        <f>PLUV_27!F12+E12</f>
        <v>168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PLUV_27!C13+B13</f>
        <v>0</v>
      </c>
      <c r="D13" s="20" t="s">
        <v>10</v>
      </c>
      <c r="E13" s="18">
        <f>I17</f>
        <v>0</v>
      </c>
      <c r="F13" s="18">
        <f>PLUV_27!F13+E13</f>
        <v>72</v>
      </c>
      <c r="H13" s="1" t="s">
        <v>9</v>
      </c>
      <c r="I13" s="5">
        <v>2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3</v>
      </c>
      <c r="D15" s="43" t="s">
        <v>19</v>
      </c>
      <c r="E15" s="42"/>
      <c r="F15" s="23">
        <f>SUM(C9:C13)+SUM(F9:F13)</f>
        <v>586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43962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>
    <tabColor rgb="FFC00000"/>
  </sheetPr>
  <dimension ref="A1:I19"/>
  <sheetViews>
    <sheetView workbookViewId="0">
      <selection activeCell="K11" sqref="K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43963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43963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4</v>
      </c>
    </row>
    <row r="9" spans="1:9" ht="25.35" customHeight="1">
      <c r="A9" s="13" t="s">
        <v>2</v>
      </c>
      <c r="B9" s="14">
        <f>I6</f>
        <v>0</v>
      </c>
      <c r="C9" s="15">
        <f>PLUV_28!C9+B9</f>
        <v>30</v>
      </c>
      <c r="D9" s="16" t="s">
        <v>7</v>
      </c>
      <c r="E9" s="14">
        <f>I11</f>
        <v>0</v>
      </c>
      <c r="F9" s="14">
        <f>PLUV_28!F9+E9</f>
        <v>15</v>
      </c>
      <c r="H9" s="1" t="s">
        <v>5</v>
      </c>
      <c r="I9" s="5">
        <v>5</v>
      </c>
    </row>
    <row r="10" spans="1:9" ht="25.35" customHeight="1">
      <c r="A10" s="17" t="s">
        <v>3</v>
      </c>
      <c r="B10" s="18">
        <f>I7</f>
        <v>0</v>
      </c>
      <c r="C10" s="19">
        <f>PLUV_28!C10+B10</f>
        <v>6</v>
      </c>
      <c r="D10" s="20" t="s">
        <v>8</v>
      </c>
      <c r="E10" s="18">
        <f>I12</f>
        <v>0</v>
      </c>
      <c r="F10" s="18">
        <f>PLUV_28!F10+E10</f>
        <v>156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4</v>
      </c>
      <c r="C11" s="19">
        <f>PLUV_28!C11+B11</f>
        <v>15</v>
      </c>
      <c r="D11" s="20" t="s">
        <v>9</v>
      </c>
      <c r="E11" s="18">
        <f>I13</f>
        <v>0</v>
      </c>
      <c r="F11" s="18">
        <f>PLUV_28!F11+E11</f>
        <v>108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5</v>
      </c>
      <c r="C12" s="19">
        <f>PLUV_28!C12+B12</f>
        <v>25</v>
      </c>
      <c r="D12" s="20" t="s">
        <v>22</v>
      </c>
      <c r="E12" s="18">
        <f>I16</f>
        <v>0</v>
      </c>
      <c r="F12" s="18">
        <f>PLUV_28!F12+E12</f>
        <v>168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PLUV_28!C13+B13</f>
        <v>0</v>
      </c>
      <c r="D13" s="20" t="s">
        <v>10</v>
      </c>
      <c r="E13" s="18">
        <f>I17</f>
        <v>8</v>
      </c>
      <c r="F13" s="18">
        <f>PLUV_28!F13+E13</f>
        <v>80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17</v>
      </c>
      <c r="D15" s="43" t="s">
        <v>19</v>
      </c>
      <c r="E15" s="42"/>
      <c r="F15" s="23">
        <f>SUM(C9:C13)+SUM(F9:F13)</f>
        <v>603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8</v>
      </c>
    </row>
    <row r="18" spans="1:9" ht="18.75">
      <c r="A18" s="25" t="s">
        <v>21</v>
      </c>
      <c r="B18" s="34">
        <f>IFERROR(+I2+1,0)</f>
        <v>43964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>
    <tabColor rgb="FFFFC000"/>
  </sheetPr>
  <dimension ref="A1:I19"/>
  <sheetViews>
    <sheetView workbookViewId="0">
      <selection activeCell="L13" sqref="L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43964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43964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19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5</v>
      </c>
    </row>
    <row r="9" spans="1:9" ht="25.35" customHeight="1">
      <c r="A9" s="13" t="s">
        <v>2</v>
      </c>
      <c r="B9" s="14">
        <f>I6</f>
        <v>0</v>
      </c>
      <c r="C9" s="15">
        <f>PLUV_29!C9+B9</f>
        <v>30</v>
      </c>
      <c r="D9" s="16" t="s">
        <v>7</v>
      </c>
      <c r="E9" s="14">
        <f>I11</f>
        <v>0</v>
      </c>
      <c r="F9" s="14">
        <f>PLUV_29!F9+E9</f>
        <v>15</v>
      </c>
      <c r="H9" s="1" t="s">
        <v>5</v>
      </c>
      <c r="I9" s="5">
        <v>9</v>
      </c>
    </row>
    <row r="10" spans="1:9" ht="25.35" customHeight="1">
      <c r="A10" s="17" t="s">
        <v>3</v>
      </c>
      <c r="B10" s="18">
        <f>I7</f>
        <v>19</v>
      </c>
      <c r="C10" s="19">
        <f>PLUV_29!C10+B10</f>
        <v>25</v>
      </c>
      <c r="D10" s="20" t="s">
        <v>8</v>
      </c>
      <c r="E10" s="18">
        <f>I12</f>
        <v>0</v>
      </c>
      <c r="F10" s="18">
        <f>PLUV_29!F10+E10</f>
        <v>156</v>
      </c>
      <c r="H10" s="1" t="s">
        <v>6</v>
      </c>
      <c r="I10" s="5">
        <v>20</v>
      </c>
    </row>
    <row r="11" spans="1:9" ht="25.35" customHeight="1">
      <c r="A11" s="17" t="s">
        <v>4</v>
      </c>
      <c r="B11" s="18">
        <f>I8</f>
        <v>5</v>
      </c>
      <c r="C11" s="19">
        <f>PLUV_29!C11+B11</f>
        <v>20</v>
      </c>
      <c r="D11" s="20" t="s">
        <v>9</v>
      </c>
      <c r="E11" s="18">
        <f>I13</f>
        <v>0</v>
      </c>
      <c r="F11" s="18">
        <f>PLUV_29!F11+E11</f>
        <v>108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9</v>
      </c>
      <c r="C12" s="19">
        <f>PLUV_29!C12+B12</f>
        <v>34</v>
      </c>
      <c r="D12" s="20" t="s">
        <v>22</v>
      </c>
      <c r="E12" s="18">
        <f>I16</f>
        <v>0</v>
      </c>
      <c r="F12" s="18">
        <f>PLUV_29!F12+E12</f>
        <v>168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20</v>
      </c>
      <c r="C13" s="19">
        <f>PLUV_29!C13+B13</f>
        <v>20</v>
      </c>
      <c r="D13" s="20" t="s">
        <v>10</v>
      </c>
      <c r="E13" s="18">
        <f>I17</f>
        <v>0</v>
      </c>
      <c r="F13" s="18">
        <f>PLUV_29!F13+E13</f>
        <v>80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53</v>
      </c>
      <c r="D15" s="43" t="s">
        <v>19</v>
      </c>
      <c r="E15" s="42"/>
      <c r="F15" s="23">
        <f>SUM(C9:C13)+SUM(F9:F13)</f>
        <v>656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43965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">
    <tabColor rgb="FF00B050"/>
  </sheetPr>
  <dimension ref="A1:I19"/>
  <sheetViews>
    <sheetView workbookViewId="0">
      <selection activeCell="M13" sqref="M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43965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43965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PLUV_30!C9+B9</f>
        <v>30</v>
      </c>
      <c r="D9" s="16" t="s">
        <v>7</v>
      </c>
      <c r="E9" s="14">
        <f>I11</f>
        <v>0</v>
      </c>
      <c r="F9" s="14">
        <f>PLUV_30!F9+E9</f>
        <v>15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PLUV_30!C10+B10</f>
        <v>25</v>
      </c>
      <c r="D10" s="20" t="s">
        <v>8</v>
      </c>
      <c r="E10" s="18">
        <f>I12</f>
        <v>0</v>
      </c>
      <c r="F10" s="18">
        <f>PLUV_30!F10+E10</f>
        <v>156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PLUV_30!C11+B11</f>
        <v>20</v>
      </c>
      <c r="D11" s="20" t="s">
        <v>9</v>
      </c>
      <c r="E11" s="18">
        <f>I13</f>
        <v>0</v>
      </c>
      <c r="F11" s="18">
        <f>PLUV_30!F11+E11</f>
        <v>108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PLUV_30!C12+B12</f>
        <v>34</v>
      </c>
      <c r="D12" s="20" t="s">
        <v>22</v>
      </c>
      <c r="E12" s="18">
        <f>I16</f>
        <v>20</v>
      </c>
      <c r="F12" s="18">
        <f>PLUV_30!F12+E12</f>
        <v>188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PLUV_30!C13+B13</f>
        <v>20</v>
      </c>
      <c r="D13" s="20" t="s">
        <v>10</v>
      </c>
      <c r="E13" s="18">
        <f>I17</f>
        <v>3</v>
      </c>
      <c r="F13" s="18">
        <f>PLUV_30!F13+E13</f>
        <v>83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23</v>
      </c>
      <c r="D15" s="43" t="s">
        <v>19</v>
      </c>
      <c r="E15" s="42"/>
      <c r="F15" s="23">
        <f>SUM(C9:C13)+SUM(F9:F13)</f>
        <v>679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20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3</v>
      </c>
    </row>
    <row r="18" spans="1:9" ht="18.75">
      <c r="A18" s="25" t="s">
        <v>21</v>
      </c>
      <c r="B18" s="34">
        <f>IFERROR(+I2+1,0)</f>
        <v>43966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/>
  <dimension ref="A1:I19"/>
  <sheetViews>
    <sheetView workbookViewId="0">
      <selection activeCell="M20" sqref="M2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43966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43966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PLUV_31!C9+B9</f>
        <v>30</v>
      </c>
      <c r="D9" s="16" t="s">
        <v>7</v>
      </c>
      <c r="E9" s="14">
        <f>I11</f>
        <v>0</v>
      </c>
      <c r="F9" s="14">
        <f>PLUV_31!F9+E9</f>
        <v>15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PLUV_31!C10+B10</f>
        <v>25</v>
      </c>
      <c r="D10" s="20" t="s">
        <v>8</v>
      </c>
      <c r="E10" s="18">
        <f>I12</f>
        <v>18</v>
      </c>
      <c r="F10" s="18">
        <f>PLUV_31!F10+E10</f>
        <v>174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PLUV_31!C11+B11</f>
        <v>20</v>
      </c>
      <c r="D11" s="20" t="s">
        <v>9</v>
      </c>
      <c r="E11" s="18">
        <f>I13</f>
        <v>0</v>
      </c>
      <c r="F11" s="18">
        <f>PLUV_31!F11+E11</f>
        <v>108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PLUV_31!C12+B12</f>
        <v>34</v>
      </c>
      <c r="D12" s="20" t="s">
        <v>22</v>
      </c>
      <c r="E12" s="18">
        <f>I16</f>
        <v>0</v>
      </c>
      <c r="F12" s="18">
        <f>PLUV_31!F12+E12</f>
        <v>188</v>
      </c>
      <c r="H12" s="1" t="s">
        <v>8</v>
      </c>
      <c r="I12" s="5">
        <v>18</v>
      </c>
    </row>
    <row r="13" spans="1:9" ht="25.35" customHeight="1">
      <c r="A13" s="17" t="s">
        <v>6</v>
      </c>
      <c r="B13" s="18">
        <f>I10</f>
        <v>0</v>
      </c>
      <c r="C13" s="19">
        <f>PLUV_31!C13+B13</f>
        <v>20</v>
      </c>
      <c r="D13" s="20" t="s">
        <v>10</v>
      </c>
      <c r="E13" s="18">
        <f>I17</f>
        <v>5</v>
      </c>
      <c r="F13" s="18">
        <f>PLUV_31!F13+E13</f>
        <v>88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23</v>
      </c>
      <c r="D15" s="43" t="s">
        <v>19</v>
      </c>
      <c r="E15" s="42"/>
      <c r="F15" s="23">
        <f>SUM(C9:C13)+SUM(F9:F13)</f>
        <v>702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5</v>
      </c>
    </row>
    <row r="18" spans="1:9" ht="18.75">
      <c r="A18" s="25" t="s">
        <v>21</v>
      </c>
      <c r="B18" s="34">
        <f>IFERROR(+I2+1,0)</f>
        <v>43967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6">
    <tabColor rgb="FFFF0000"/>
  </sheetPr>
  <dimension ref="A1:I19"/>
  <sheetViews>
    <sheetView workbookViewId="0">
      <selection activeCell="M13" sqref="M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43968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43968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PLUV_32!C9+B9</f>
        <v>30</v>
      </c>
      <c r="D9" s="16" t="s">
        <v>7</v>
      </c>
      <c r="E9" s="14">
        <f>I11</f>
        <v>0</v>
      </c>
      <c r="F9" s="14">
        <f>PLUV_32!F9+E9</f>
        <v>15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PLUV_32!C10+B10</f>
        <v>25</v>
      </c>
      <c r="D10" s="20" t="s">
        <v>8</v>
      </c>
      <c r="E10" s="18">
        <f>I12</f>
        <v>18</v>
      </c>
      <c r="F10" s="18">
        <f>PLUV_32!F10+E10</f>
        <v>192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PLUV_32!C11+B11</f>
        <v>20</v>
      </c>
      <c r="D11" s="20" t="s">
        <v>9</v>
      </c>
      <c r="E11" s="18">
        <f>I13</f>
        <v>0</v>
      </c>
      <c r="F11" s="18">
        <f>PLUV_32!F11+E11</f>
        <v>108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PLUV_32!C12+B12</f>
        <v>34</v>
      </c>
      <c r="D12" s="20" t="s">
        <v>22</v>
      </c>
      <c r="E12" s="18">
        <f>I16</f>
        <v>0</v>
      </c>
      <c r="F12" s="18">
        <f>PLUV_32!F12+E12</f>
        <v>188</v>
      </c>
      <c r="H12" s="1" t="s">
        <v>8</v>
      </c>
      <c r="I12" s="5">
        <v>18</v>
      </c>
    </row>
    <row r="13" spans="1:9" ht="25.35" customHeight="1">
      <c r="A13" s="17" t="s">
        <v>6</v>
      </c>
      <c r="B13" s="18">
        <f>I10</f>
        <v>0</v>
      </c>
      <c r="C13" s="19">
        <f>PLUV_32!C13+B13</f>
        <v>20</v>
      </c>
      <c r="D13" s="20" t="s">
        <v>10</v>
      </c>
      <c r="E13" s="18">
        <f>I17</f>
        <v>3</v>
      </c>
      <c r="F13" s="18">
        <f>PLUV_32!F13+E13</f>
        <v>91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21</v>
      </c>
      <c r="D15" s="43" t="s">
        <v>19</v>
      </c>
      <c r="E15" s="42"/>
      <c r="F15" s="23">
        <f>SUM(C9:C13)+SUM(F9:F13)</f>
        <v>723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3</v>
      </c>
    </row>
    <row r="18" spans="1:9" ht="18.75">
      <c r="A18" s="25" t="s">
        <v>21</v>
      </c>
      <c r="B18" s="34">
        <f>IFERROR(+I2+1,0)</f>
        <v>43969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7">
    <tabColor rgb="FFFFFF00"/>
  </sheetPr>
  <dimension ref="A1:I19"/>
  <sheetViews>
    <sheetView workbookViewId="0">
      <selection activeCell="M16" sqref="M16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43969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43969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PLUV_33!C9+B9</f>
        <v>30</v>
      </c>
      <c r="D9" s="16" t="s">
        <v>7</v>
      </c>
      <c r="E9" s="14">
        <f>I11</f>
        <v>34</v>
      </c>
      <c r="F9" s="14">
        <f>PLUV_33!F9+E9</f>
        <v>49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PLUV_33!C10+B10</f>
        <v>25</v>
      </c>
      <c r="D10" s="20" t="s">
        <v>8</v>
      </c>
      <c r="E10" s="18">
        <f>I12</f>
        <v>32</v>
      </c>
      <c r="F10" s="18">
        <f>PLUV_33!F10+E10</f>
        <v>224</v>
      </c>
      <c r="H10" s="1" t="s">
        <v>6</v>
      </c>
      <c r="I10" s="5">
        <v>10</v>
      </c>
    </row>
    <row r="11" spans="1:9" ht="25.35" customHeight="1">
      <c r="A11" s="17" t="s">
        <v>4</v>
      </c>
      <c r="B11" s="18">
        <f>I8</f>
        <v>0</v>
      </c>
      <c r="C11" s="19">
        <f>PLUV_33!C11+B11</f>
        <v>20</v>
      </c>
      <c r="D11" s="20" t="s">
        <v>9</v>
      </c>
      <c r="E11" s="18">
        <f>I13</f>
        <v>16</v>
      </c>
      <c r="F11" s="18">
        <f>PLUV_33!F11+E11</f>
        <v>124</v>
      </c>
      <c r="H11" s="1" t="s">
        <v>7</v>
      </c>
      <c r="I11" s="5">
        <v>34</v>
      </c>
    </row>
    <row r="12" spans="1:9" ht="25.35" customHeight="1">
      <c r="A12" s="17" t="s">
        <v>5</v>
      </c>
      <c r="B12" s="18">
        <f>I9</f>
        <v>0</v>
      </c>
      <c r="C12" s="19">
        <f>PLUV_33!C12+B12</f>
        <v>34</v>
      </c>
      <c r="D12" s="20" t="s">
        <v>22</v>
      </c>
      <c r="E12" s="18">
        <f>I16</f>
        <v>0</v>
      </c>
      <c r="F12" s="18">
        <f>PLUV_33!F12+E12</f>
        <v>188</v>
      </c>
      <c r="H12" s="1" t="s">
        <v>8</v>
      </c>
      <c r="I12" s="5">
        <v>32</v>
      </c>
    </row>
    <row r="13" spans="1:9" ht="25.35" customHeight="1">
      <c r="A13" s="17" t="s">
        <v>6</v>
      </c>
      <c r="B13" s="18">
        <f>I10</f>
        <v>10</v>
      </c>
      <c r="C13" s="19">
        <f>PLUV_33!C13+B13</f>
        <v>30</v>
      </c>
      <c r="D13" s="20" t="s">
        <v>10</v>
      </c>
      <c r="E13" s="18">
        <f>I17</f>
        <v>2</v>
      </c>
      <c r="F13" s="18">
        <f>PLUV_33!F13+E13</f>
        <v>93</v>
      </c>
      <c r="H13" s="1" t="s">
        <v>9</v>
      </c>
      <c r="I13" s="5">
        <v>16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94</v>
      </c>
      <c r="D15" s="43" t="s">
        <v>19</v>
      </c>
      <c r="E15" s="42"/>
      <c r="F15" s="23">
        <f>SUM(C9:C13)+SUM(F9:F13)</f>
        <v>817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2</v>
      </c>
    </row>
    <row r="18" spans="1:9" ht="18.75">
      <c r="A18" s="25" t="s">
        <v>21</v>
      </c>
      <c r="B18" s="34">
        <f>IFERROR(+I2+1,0)</f>
        <v>43970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8">
    <tabColor rgb="FF7030A0"/>
  </sheetPr>
  <dimension ref="A1:I19"/>
  <sheetViews>
    <sheetView workbookViewId="0">
      <selection activeCell="M12" sqref="M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43970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43970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PLUV_34!C9+B9</f>
        <v>30</v>
      </c>
      <c r="D9" s="16" t="s">
        <v>7</v>
      </c>
      <c r="E9" s="14">
        <f>I11</f>
        <v>0</v>
      </c>
      <c r="F9" s="14">
        <f>PLUV_34!F9+E9</f>
        <v>49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PLUV_34!C10+B10</f>
        <v>25</v>
      </c>
      <c r="D10" s="20" t="s">
        <v>8</v>
      </c>
      <c r="E10" s="18">
        <f>I12</f>
        <v>0</v>
      </c>
      <c r="F10" s="18">
        <f>PLUV_34!F10+E10</f>
        <v>224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PLUV_34!C11+B11</f>
        <v>20</v>
      </c>
      <c r="D11" s="20" t="s">
        <v>9</v>
      </c>
      <c r="E11" s="18">
        <f>I13</f>
        <v>0</v>
      </c>
      <c r="F11" s="18">
        <f>PLUV_34!F11+E11</f>
        <v>124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PLUV_34!C12+B12</f>
        <v>34</v>
      </c>
      <c r="D12" s="20" t="s">
        <v>22</v>
      </c>
      <c r="E12" s="18">
        <f>I16</f>
        <v>0</v>
      </c>
      <c r="F12" s="18">
        <f>PLUV_34!F12+E12</f>
        <v>188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PLUV_34!C13+B13</f>
        <v>30</v>
      </c>
      <c r="D13" s="20" t="s">
        <v>10</v>
      </c>
      <c r="E13" s="18">
        <f>I17</f>
        <v>3</v>
      </c>
      <c r="F13" s="18">
        <f>PLUV_34!F13+E13</f>
        <v>96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3</v>
      </c>
      <c r="D15" s="43" t="s">
        <v>19</v>
      </c>
      <c r="E15" s="42"/>
      <c r="F15" s="23">
        <f>SUM(C9:C13)+SUM(F9:F13)</f>
        <v>820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3</v>
      </c>
    </row>
    <row r="18" spans="1:9" ht="18.75">
      <c r="A18" s="25" t="s">
        <v>21</v>
      </c>
      <c r="B18" s="34">
        <f>IFERROR(+I2+1,0)</f>
        <v>43971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9">
    <tabColor rgb="FF00B050"/>
  </sheetPr>
  <dimension ref="A1:I19"/>
  <sheetViews>
    <sheetView workbookViewId="0">
      <selection activeCell="M13" sqref="M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43971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43971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4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42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45</v>
      </c>
    </row>
    <row r="9" spans="1:9" ht="25.35" customHeight="1">
      <c r="A9" s="13" t="s">
        <v>2</v>
      </c>
      <c r="B9" s="14">
        <f>I6</f>
        <v>4</v>
      </c>
      <c r="C9" s="15">
        <f>PLUV_35!C9+B9</f>
        <v>34</v>
      </c>
      <c r="D9" s="16" t="s">
        <v>7</v>
      </c>
      <c r="E9" s="14">
        <f>I11</f>
        <v>0</v>
      </c>
      <c r="F9" s="14">
        <f>PLUV_35!F9+E9</f>
        <v>49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42</v>
      </c>
      <c r="C10" s="19">
        <f>PLUV_35!C10+B10</f>
        <v>67</v>
      </c>
      <c r="D10" s="20" t="s">
        <v>8</v>
      </c>
      <c r="E10" s="18">
        <f>I12</f>
        <v>0</v>
      </c>
      <c r="F10" s="18">
        <f>PLUV_35!F10+E10</f>
        <v>224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45</v>
      </c>
      <c r="C11" s="19">
        <f>PLUV_35!C11+B11</f>
        <v>65</v>
      </c>
      <c r="D11" s="20" t="s">
        <v>9</v>
      </c>
      <c r="E11" s="18">
        <f>I13</f>
        <v>0</v>
      </c>
      <c r="F11" s="18">
        <f>PLUV_35!F11+E11</f>
        <v>124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PLUV_35!C12+B12</f>
        <v>34</v>
      </c>
      <c r="D12" s="20" t="s">
        <v>22</v>
      </c>
      <c r="E12" s="18">
        <f>I16</f>
        <v>0</v>
      </c>
      <c r="F12" s="18">
        <f>PLUV_35!F12+E12</f>
        <v>188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PLUV_35!C13+B13</f>
        <v>30</v>
      </c>
      <c r="D13" s="20" t="s">
        <v>10</v>
      </c>
      <c r="E13" s="18">
        <f>I17</f>
        <v>0</v>
      </c>
      <c r="F13" s="18">
        <f>PLUV_35!F13+E13</f>
        <v>96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91</v>
      </c>
      <c r="D15" s="43" t="s">
        <v>19</v>
      </c>
      <c r="E15" s="42"/>
      <c r="F15" s="23">
        <f>SUM(C9:C13)+SUM(F9:F13)</f>
        <v>911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43972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0"/>
  <dimension ref="A1:I19"/>
  <sheetViews>
    <sheetView workbookViewId="0">
      <selection activeCell="M13" sqref="M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43972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43972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4</v>
      </c>
    </row>
    <row r="9" spans="1:9" ht="25.35" customHeight="1">
      <c r="A9" s="13" t="s">
        <v>2</v>
      </c>
      <c r="B9" s="14">
        <f>I6</f>
        <v>0</v>
      </c>
      <c r="C9" s="15">
        <f>PLUV_36!C9+B9</f>
        <v>34</v>
      </c>
      <c r="D9" s="16" t="s">
        <v>7</v>
      </c>
      <c r="E9" s="14">
        <f>I11</f>
        <v>0</v>
      </c>
      <c r="F9" s="14">
        <f>PLUV_36!F9+E9</f>
        <v>49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PLUV_36!C10+B10</f>
        <v>67</v>
      </c>
      <c r="D10" s="20" t="s">
        <v>8</v>
      </c>
      <c r="E10" s="18">
        <f>I12</f>
        <v>0</v>
      </c>
      <c r="F10" s="18">
        <f>PLUV_36!F10+E10</f>
        <v>224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4</v>
      </c>
      <c r="C11" s="19">
        <f>PLUV_36!C11+B11</f>
        <v>69</v>
      </c>
      <c r="D11" s="20" t="s">
        <v>9</v>
      </c>
      <c r="E11" s="18">
        <f>I13</f>
        <v>23</v>
      </c>
      <c r="F11" s="18">
        <f>PLUV_36!F11+E11</f>
        <v>147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PLUV_36!C12+B12</f>
        <v>34</v>
      </c>
      <c r="D12" s="20" t="s">
        <v>22</v>
      </c>
      <c r="E12" s="18">
        <f>I16</f>
        <v>36</v>
      </c>
      <c r="F12" s="18">
        <f>PLUV_36!F12+E12</f>
        <v>224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PLUV_36!C13+B13</f>
        <v>30</v>
      </c>
      <c r="D13" s="20" t="s">
        <v>10</v>
      </c>
      <c r="E13" s="18">
        <f>I17</f>
        <v>12</v>
      </c>
      <c r="F13" s="18">
        <f>PLUV_36!F13+E13</f>
        <v>108</v>
      </c>
      <c r="H13" s="1" t="s">
        <v>9</v>
      </c>
      <c r="I13" s="5">
        <v>23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75</v>
      </c>
      <c r="D15" s="43" t="s">
        <v>19</v>
      </c>
      <c r="E15" s="42"/>
      <c r="F15" s="23">
        <f>SUM(C9:C13)+SUM(F9:F13)</f>
        <v>986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36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12</v>
      </c>
    </row>
    <row r="18" spans="1:9" ht="18.75">
      <c r="A18" s="25" t="s">
        <v>21</v>
      </c>
      <c r="B18" s="34">
        <f>IFERROR(+I2+1,0)</f>
        <v>43973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1">
    <tabColor rgb="FFFFFF00"/>
  </sheetPr>
  <dimension ref="A1:I19"/>
  <sheetViews>
    <sheetView workbookViewId="0">
      <selection activeCell="K13" sqref="K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43974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43974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PLUV_37!C9+B9</f>
        <v>34</v>
      </c>
      <c r="D9" s="16" t="s">
        <v>7</v>
      </c>
      <c r="E9" s="14">
        <f>I11</f>
        <v>6</v>
      </c>
      <c r="F9" s="14">
        <f>PLUV_37!F9+E9</f>
        <v>55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PLUV_37!C10+B10</f>
        <v>67</v>
      </c>
      <c r="D10" s="20" t="s">
        <v>8</v>
      </c>
      <c r="E10" s="18">
        <f>I12</f>
        <v>2</v>
      </c>
      <c r="F10" s="18">
        <f>PLUV_37!F10+E10</f>
        <v>226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PLUV_37!C11+B11</f>
        <v>69</v>
      </c>
      <c r="D11" s="20" t="s">
        <v>9</v>
      </c>
      <c r="E11" s="18">
        <f>I13</f>
        <v>6</v>
      </c>
      <c r="F11" s="18">
        <f>PLUV_37!F11+E11</f>
        <v>153</v>
      </c>
      <c r="H11" s="1" t="s">
        <v>7</v>
      </c>
      <c r="I11" s="5">
        <v>6</v>
      </c>
    </row>
    <row r="12" spans="1:9" ht="25.35" customHeight="1">
      <c r="A12" s="17" t="s">
        <v>5</v>
      </c>
      <c r="B12" s="18">
        <f>I9</f>
        <v>0</v>
      </c>
      <c r="C12" s="19">
        <f>PLUV_37!C12+B12</f>
        <v>34</v>
      </c>
      <c r="D12" s="20" t="s">
        <v>22</v>
      </c>
      <c r="E12" s="18">
        <f>I16</f>
        <v>0</v>
      </c>
      <c r="F12" s="18">
        <f>PLUV_37!F12+E12</f>
        <v>224</v>
      </c>
      <c r="H12" s="1" t="s">
        <v>8</v>
      </c>
      <c r="I12" s="5">
        <v>2</v>
      </c>
    </row>
    <row r="13" spans="1:9" ht="25.35" customHeight="1">
      <c r="A13" s="17" t="s">
        <v>6</v>
      </c>
      <c r="B13" s="18">
        <f>I10</f>
        <v>0</v>
      </c>
      <c r="C13" s="19">
        <f>PLUV_37!C13+B13</f>
        <v>30</v>
      </c>
      <c r="D13" s="20" t="s">
        <v>10</v>
      </c>
      <c r="E13" s="18">
        <f>I17</f>
        <v>0</v>
      </c>
      <c r="F13" s="18">
        <f>PLUV_37!F13+E13</f>
        <v>108</v>
      </c>
      <c r="H13" s="1" t="s">
        <v>9</v>
      </c>
      <c r="I13" s="5">
        <v>6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14</v>
      </c>
      <c r="D15" s="43" t="s">
        <v>19</v>
      </c>
      <c r="E15" s="42"/>
      <c r="F15" s="23">
        <f>SUM(C9:C13)+SUM(F9:F13)</f>
        <v>1000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43975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2">
    <tabColor rgb="FFFF0000"/>
  </sheetPr>
  <dimension ref="A1:I19"/>
  <sheetViews>
    <sheetView workbookViewId="0">
      <selection activeCell="K26" sqref="K26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43975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43975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2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6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2</v>
      </c>
      <c r="C9" s="15">
        <f>PLUV_38!C9+B9</f>
        <v>36</v>
      </c>
      <c r="D9" s="16" t="s">
        <v>7</v>
      </c>
      <c r="E9" s="14">
        <f>I11</f>
        <v>0</v>
      </c>
      <c r="F9" s="14">
        <f>PLUV_38!F9+E9</f>
        <v>55</v>
      </c>
      <c r="H9" s="1" t="s">
        <v>5</v>
      </c>
      <c r="I9" s="5">
        <v>20</v>
      </c>
    </row>
    <row r="10" spans="1:9" ht="25.35" customHeight="1">
      <c r="A10" s="17" t="s">
        <v>3</v>
      </c>
      <c r="B10" s="18">
        <f>I7</f>
        <v>6</v>
      </c>
      <c r="C10" s="19">
        <f>PLUV_38!C10+B10</f>
        <v>73</v>
      </c>
      <c r="D10" s="20" t="s">
        <v>8</v>
      </c>
      <c r="E10" s="18">
        <f>I12</f>
        <v>4</v>
      </c>
      <c r="F10" s="18">
        <f>PLUV_38!F10+E10</f>
        <v>230</v>
      </c>
      <c r="H10" s="1" t="s">
        <v>6</v>
      </c>
      <c r="I10" s="5">
        <v>1</v>
      </c>
    </row>
    <row r="11" spans="1:9" ht="25.35" customHeight="1">
      <c r="A11" s="17" t="s">
        <v>4</v>
      </c>
      <c r="B11" s="18">
        <f>I8</f>
        <v>0</v>
      </c>
      <c r="C11" s="19">
        <f>PLUV_38!C11+B11</f>
        <v>69</v>
      </c>
      <c r="D11" s="20" t="s">
        <v>9</v>
      </c>
      <c r="E11" s="18">
        <f>I13</f>
        <v>10</v>
      </c>
      <c r="F11" s="18">
        <f>PLUV_38!F11+E11</f>
        <v>163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20</v>
      </c>
      <c r="C12" s="19">
        <f>PLUV_38!C12+B12</f>
        <v>54</v>
      </c>
      <c r="D12" s="20" t="s">
        <v>22</v>
      </c>
      <c r="E12" s="18">
        <f>I16</f>
        <v>29</v>
      </c>
      <c r="F12" s="18">
        <f>PLUV_38!F12+E12</f>
        <v>253</v>
      </c>
      <c r="H12" s="1" t="s">
        <v>8</v>
      </c>
      <c r="I12" s="5">
        <v>4</v>
      </c>
    </row>
    <row r="13" spans="1:9" ht="25.35" customHeight="1">
      <c r="A13" s="17" t="s">
        <v>6</v>
      </c>
      <c r="B13" s="18">
        <f>I10</f>
        <v>1</v>
      </c>
      <c r="C13" s="19">
        <f>PLUV_38!C13+B13</f>
        <v>31</v>
      </c>
      <c r="D13" s="20" t="s">
        <v>10</v>
      </c>
      <c r="E13" s="18">
        <f>I17</f>
        <v>18</v>
      </c>
      <c r="F13" s="18">
        <f>PLUV_38!F13+E13</f>
        <v>126</v>
      </c>
      <c r="H13" s="1" t="s">
        <v>9</v>
      </c>
      <c r="I13" s="5">
        <v>10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90</v>
      </c>
      <c r="D15" s="43" t="s">
        <v>19</v>
      </c>
      <c r="E15" s="42"/>
      <c r="F15" s="23">
        <f>SUM(C9:C13)+SUM(F9:F13)</f>
        <v>1090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29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18</v>
      </c>
    </row>
    <row r="18" spans="1:9" ht="18.75">
      <c r="A18" s="25" t="s">
        <v>21</v>
      </c>
      <c r="B18" s="34">
        <f>IFERROR(+I2+1,0)</f>
        <v>43976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3">
    <tabColor rgb="FF7030A0"/>
  </sheetPr>
  <dimension ref="A1:I19"/>
  <sheetViews>
    <sheetView workbookViewId="0">
      <selection activeCell="L18" sqref="L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43978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43978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PLUV_39!C9+B9</f>
        <v>36</v>
      </c>
      <c r="D9" s="16" t="s">
        <v>7</v>
      </c>
      <c r="E9" s="14">
        <f>I11</f>
        <v>0</v>
      </c>
      <c r="F9" s="14">
        <f>PLUV_39!F9+E9</f>
        <v>55</v>
      </c>
      <c r="H9" s="1" t="s">
        <v>5</v>
      </c>
      <c r="I9" s="5">
        <v>17</v>
      </c>
    </row>
    <row r="10" spans="1:9" ht="25.35" customHeight="1">
      <c r="A10" s="17" t="s">
        <v>3</v>
      </c>
      <c r="B10" s="18">
        <f>I7</f>
        <v>0</v>
      </c>
      <c r="C10" s="19">
        <f>PLUV_39!C10+B10</f>
        <v>73</v>
      </c>
      <c r="D10" s="20" t="s">
        <v>8</v>
      </c>
      <c r="E10" s="18">
        <f>I12</f>
        <v>0</v>
      </c>
      <c r="F10" s="18">
        <f>PLUV_39!F10+E10</f>
        <v>230</v>
      </c>
      <c r="H10" s="1" t="s">
        <v>6</v>
      </c>
      <c r="I10" s="5">
        <v>20</v>
      </c>
    </row>
    <row r="11" spans="1:9" ht="25.35" customHeight="1">
      <c r="A11" s="17" t="s">
        <v>4</v>
      </c>
      <c r="B11" s="18">
        <f>I8</f>
        <v>0</v>
      </c>
      <c r="C11" s="19">
        <f>PLUV_39!C11+B11</f>
        <v>69</v>
      </c>
      <c r="D11" s="20" t="s">
        <v>9</v>
      </c>
      <c r="E11" s="18">
        <f>I13</f>
        <v>0</v>
      </c>
      <c r="F11" s="18">
        <f>PLUV_39!F11+E11</f>
        <v>163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17</v>
      </c>
      <c r="C12" s="19">
        <f>PLUV_39!C12+B12</f>
        <v>71</v>
      </c>
      <c r="D12" s="20" t="s">
        <v>22</v>
      </c>
      <c r="E12" s="18">
        <f>I16</f>
        <v>0</v>
      </c>
      <c r="F12" s="18">
        <f>PLUV_39!F12+E12</f>
        <v>253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20</v>
      </c>
      <c r="C13" s="19">
        <f>PLUV_39!C13+B13</f>
        <v>51</v>
      </c>
      <c r="D13" s="20" t="s">
        <v>10</v>
      </c>
      <c r="E13" s="18">
        <f>I17</f>
        <v>0</v>
      </c>
      <c r="F13" s="18">
        <f>PLUV_39!F13+E13</f>
        <v>126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37</v>
      </c>
      <c r="D15" s="43" t="s">
        <v>19</v>
      </c>
      <c r="E15" s="42"/>
      <c r="F15" s="23">
        <f>SUM(C9:C13)+SUM(F9:F13)</f>
        <v>1127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43979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>
    <tabColor theme="6" tint="-0.249977111117893"/>
  </sheetPr>
  <dimension ref="A1:I19"/>
  <sheetViews>
    <sheetView workbookViewId="0">
      <selection activeCell="M16" sqref="M16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43979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43979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PLUV_40!C9+B9</f>
        <v>36</v>
      </c>
      <c r="D9" s="16" t="s">
        <v>7</v>
      </c>
      <c r="E9" s="14">
        <f>I11</f>
        <v>0</v>
      </c>
      <c r="F9" s="14">
        <f>PLUV_40!F9+E9</f>
        <v>55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PLUV_40!C10+B10</f>
        <v>73</v>
      </c>
      <c r="D10" s="20" t="s">
        <v>8</v>
      </c>
      <c r="E10" s="18">
        <f>I12</f>
        <v>10</v>
      </c>
      <c r="F10" s="18">
        <f>PLUV_40!F10+E10</f>
        <v>240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PLUV_40!C11+B11</f>
        <v>69</v>
      </c>
      <c r="D11" s="20" t="s">
        <v>9</v>
      </c>
      <c r="E11" s="18">
        <f>I13</f>
        <v>0</v>
      </c>
      <c r="F11" s="18">
        <f>PLUV_40!F11+E11</f>
        <v>163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PLUV_40!C12+B12</f>
        <v>71</v>
      </c>
      <c r="D12" s="20" t="s">
        <v>22</v>
      </c>
      <c r="E12" s="18">
        <f>I16</f>
        <v>0</v>
      </c>
      <c r="F12" s="18">
        <f>PLUV_40!F12+E12</f>
        <v>253</v>
      </c>
      <c r="H12" s="1" t="s">
        <v>8</v>
      </c>
      <c r="I12" s="5">
        <v>10</v>
      </c>
    </row>
    <row r="13" spans="1:9" ht="25.35" customHeight="1">
      <c r="A13" s="17" t="s">
        <v>6</v>
      </c>
      <c r="B13" s="18">
        <f>I10</f>
        <v>0</v>
      </c>
      <c r="C13" s="19">
        <f>PLUV_40!C13+B13</f>
        <v>51</v>
      </c>
      <c r="D13" s="20" t="s">
        <v>10</v>
      </c>
      <c r="E13" s="18">
        <f>I17</f>
        <v>0</v>
      </c>
      <c r="F13" s="18">
        <f>PLUV_40!F13+E13</f>
        <v>126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10</v>
      </c>
      <c r="D15" s="43" t="s">
        <v>19</v>
      </c>
      <c r="E15" s="42"/>
      <c r="F15" s="23">
        <f>SUM(C9:C13)+SUM(F9:F13)</f>
        <v>1137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43980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5">
    <tabColor theme="8" tint="-0.249977111117893"/>
  </sheetPr>
  <dimension ref="A1:I19"/>
  <sheetViews>
    <sheetView workbookViewId="0">
      <selection activeCell="L22" sqref="L2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43980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43980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9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PLUV_41!C9+B9</f>
        <v>36</v>
      </c>
      <c r="D9" s="16" t="s">
        <v>7</v>
      </c>
      <c r="E9" s="14">
        <f>I11</f>
        <v>0</v>
      </c>
      <c r="F9" s="14">
        <f>PLUV_41!F9+E9</f>
        <v>55</v>
      </c>
      <c r="H9" s="1" t="s">
        <v>5</v>
      </c>
      <c r="I9" s="5">
        <v>7</v>
      </c>
    </row>
    <row r="10" spans="1:9" ht="25.35" customHeight="1">
      <c r="A10" s="17" t="s">
        <v>3</v>
      </c>
      <c r="B10" s="18">
        <f>I7</f>
        <v>9</v>
      </c>
      <c r="C10" s="19">
        <f>PLUV_41!C10+B10</f>
        <v>82</v>
      </c>
      <c r="D10" s="20" t="s">
        <v>8</v>
      </c>
      <c r="E10" s="18">
        <f>I12</f>
        <v>0</v>
      </c>
      <c r="F10" s="18">
        <f>PLUV_41!F10+E10</f>
        <v>240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PLUV_41!C11+B11</f>
        <v>69</v>
      </c>
      <c r="D11" s="20" t="s">
        <v>9</v>
      </c>
      <c r="E11" s="18">
        <f>I13</f>
        <v>0</v>
      </c>
      <c r="F11" s="18">
        <f>PLUV_41!F11+E11</f>
        <v>163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7</v>
      </c>
      <c r="C12" s="19">
        <f>PLUV_41!C12+B12</f>
        <v>78</v>
      </c>
      <c r="D12" s="20" t="s">
        <v>22</v>
      </c>
      <c r="E12" s="18">
        <f>I16</f>
        <v>0</v>
      </c>
      <c r="F12" s="18">
        <f>PLUV_41!F12+E12</f>
        <v>253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PLUV_41!C13+B13</f>
        <v>51</v>
      </c>
      <c r="D13" s="20" t="s">
        <v>10</v>
      </c>
      <c r="E13" s="18">
        <f>I17</f>
        <v>0</v>
      </c>
      <c r="F13" s="18">
        <f>PLUV_41!F13+E13</f>
        <v>126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16</v>
      </c>
      <c r="D15" s="43" t="s">
        <v>19</v>
      </c>
      <c r="E15" s="42"/>
      <c r="F15" s="23">
        <f>SUM(C9:C13)+SUM(F9:F13)</f>
        <v>1153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43981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6">
    <tabColor rgb="FFFF0000"/>
  </sheetPr>
  <dimension ref="A1:I19"/>
  <sheetViews>
    <sheetView workbookViewId="0">
      <selection activeCell="N21" sqref="N2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43983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43983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6</v>
      </c>
    </row>
    <row r="9" spans="1:9" ht="25.35" customHeight="1">
      <c r="A9" s="13" t="s">
        <v>2</v>
      </c>
      <c r="B9" s="14">
        <f>I6</f>
        <v>0</v>
      </c>
      <c r="C9" s="15">
        <f>PLUV_42!C9+B9</f>
        <v>36</v>
      </c>
      <c r="D9" s="16" t="s">
        <v>7</v>
      </c>
      <c r="E9" s="14">
        <f>I11</f>
        <v>0</v>
      </c>
      <c r="F9" s="14">
        <f>PLUV_42!F9+E9</f>
        <v>55</v>
      </c>
      <c r="H9" s="1" t="s">
        <v>5</v>
      </c>
      <c r="I9" s="5">
        <v>19</v>
      </c>
    </row>
    <row r="10" spans="1:9" ht="25.35" customHeight="1">
      <c r="A10" s="17" t="s">
        <v>3</v>
      </c>
      <c r="B10" s="18">
        <f>I7</f>
        <v>0</v>
      </c>
      <c r="C10" s="19">
        <f>PLUV_42!C10+B10</f>
        <v>82</v>
      </c>
      <c r="D10" s="20" t="s">
        <v>8</v>
      </c>
      <c r="E10" s="18">
        <f>I12</f>
        <v>28</v>
      </c>
      <c r="F10" s="18">
        <f>PLUV_42!F10+E10</f>
        <v>268</v>
      </c>
      <c r="H10" s="1" t="s">
        <v>6</v>
      </c>
      <c r="I10" s="5">
        <v>2</v>
      </c>
    </row>
    <row r="11" spans="1:9" ht="25.35" customHeight="1">
      <c r="A11" s="17" t="s">
        <v>4</v>
      </c>
      <c r="B11" s="18">
        <f>I8</f>
        <v>6</v>
      </c>
      <c r="C11" s="19">
        <f>PLUV_42!C11+B11</f>
        <v>75</v>
      </c>
      <c r="D11" s="20" t="s">
        <v>9</v>
      </c>
      <c r="E11" s="18">
        <f>I13</f>
        <v>0</v>
      </c>
      <c r="F11" s="18">
        <f>PLUV_42!F11+E11</f>
        <v>163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19</v>
      </c>
      <c r="C12" s="19">
        <f>PLUV_42!C12+B12</f>
        <v>97</v>
      </c>
      <c r="D12" s="20" t="s">
        <v>22</v>
      </c>
      <c r="E12" s="18">
        <f>I16</f>
        <v>5</v>
      </c>
      <c r="F12" s="18">
        <f>PLUV_42!F12+E12</f>
        <v>258</v>
      </c>
      <c r="H12" s="1" t="s">
        <v>8</v>
      </c>
      <c r="I12" s="5">
        <v>28</v>
      </c>
    </row>
    <row r="13" spans="1:9" ht="25.35" customHeight="1">
      <c r="A13" s="17" t="s">
        <v>6</v>
      </c>
      <c r="B13" s="18">
        <f>I10</f>
        <v>2</v>
      </c>
      <c r="C13" s="19">
        <f>PLUV_42!C13+B13</f>
        <v>53</v>
      </c>
      <c r="D13" s="20" t="s">
        <v>10</v>
      </c>
      <c r="E13" s="18">
        <f>I17</f>
        <v>0</v>
      </c>
      <c r="F13" s="18">
        <f>PLUV_42!F13+E13</f>
        <v>126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60</v>
      </c>
      <c r="D15" s="43" t="s">
        <v>19</v>
      </c>
      <c r="E15" s="42"/>
      <c r="F15" s="23">
        <f>SUM(C9:C13)+SUM(F9:F13)</f>
        <v>1213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5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43984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7">
    <tabColor rgb="FFFFFF00"/>
  </sheetPr>
  <dimension ref="A1:I19"/>
  <sheetViews>
    <sheetView workbookViewId="0">
      <selection activeCell="M16" sqref="M16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43984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43984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1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PLUV_43!C9+B9</f>
        <v>36</v>
      </c>
      <c r="D9" s="16" t="s">
        <v>7</v>
      </c>
      <c r="E9" s="14">
        <f>I11</f>
        <v>0</v>
      </c>
      <c r="F9" s="14">
        <f>PLUV_43!F9+E9</f>
        <v>55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1</v>
      </c>
      <c r="C10" s="19">
        <f>PLUV_43!C10+B10</f>
        <v>83</v>
      </c>
      <c r="D10" s="20" t="s">
        <v>8</v>
      </c>
      <c r="E10" s="18">
        <f>I12</f>
        <v>0</v>
      </c>
      <c r="F10" s="18">
        <f>PLUV_43!F10+E10</f>
        <v>268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PLUV_43!C11+B11</f>
        <v>75</v>
      </c>
      <c r="D11" s="20" t="s">
        <v>9</v>
      </c>
      <c r="E11" s="18">
        <f>I13</f>
        <v>0</v>
      </c>
      <c r="F11" s="18">
        <f>PLUV_43!F11+E11</f>
        <v>163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PLUV_43!C12+B12</f>
        <v>97</v>
      </c>
      <c r="D12" s="20" t="s">
        <v>22</v>
      </c>
      <c r="E12" s="18">
        <f>I16</f>
        <v>2</v>
      </c>
      <c r="F12" s="18">
        <f>PLUV_43!F12+E12</f>
        <v>260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PLUV_43!C13+B13</f>
        <v>53</v>
      </c>
      <c r="D13" s="20" t="s">
        <v>10</v>
      </c>
      <c r="E13" s="18">
        <f>I17</f>
        <v>0</v>
      </c>
      <c r="F13" s="18">
        <f>PLUV_43!F13+E13</f>
        <v>126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3</v>
      </c>
      <c r="D15" s="43" t="s">
        <v>19</v>
      </c>
      <c r="E15" s="42"/>
      <c r="F15" s="23">
        <f>SUM(C9:C13)+SUM(F9:F13)</f>
        <v>1216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2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43985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8">
    <tabColor theme="6" tint="-0.249977111117893"/>
  </sheetPr>
  <dimension ref="A1:I19"/>
  <sheetViews>
    <sheetView workbookViewId="0">
      <selection activeCell="H25" sqref="H25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43985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43985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PLUV_44!C9+B9</f>
        <v>36</v>
      </c>
      <c r="D9" s="16" t="s">
        <v>7</v>
      </c>
      <c r="E9" s="14">
        <f>I11</f>
        <v>0</v>
      </c>
      <c r="F9" s="14">
        <f>PLUV_44!F9+E9</f>
        <v>55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PLUV_44!C10+B10</f>
        <v>83</v>
      </c>
      <c r="D10" s="20" t="s">
        <v>8</v>
      </c>
      <c r="E10" s="18">
        <f>I12</f>
        <v>0</v>
      </c>
      <c r="F10" s="18">
        <f>PLUV_44!F10+E10</f>
        <v>268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PLUV_44!C11+B11</f>
        <v>75</v>
      </c>
      <c r="D11" s="20" t="s">
        <v>9</v>
      </c>
      <c r="E11" s="18">
        <f>I13</f>
        <v>10</v>
      </c>
      <c r="F11" s="18">
        <f>PLUV_44!F11+E11</f>
        <v>173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PLUV_44!C12+B12</f>
        <v>97</v>
      </c>
      <c r="D12" s="20" t="s">
        <v>22</v>
      </c>
      <c r="E12" s="18">
        <f>I16</f>
        <v>0</v>
      </c>
      <c r="F12" s="18">
        <f>PLUV_44!F12+E12</f>
        <v>260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PLUV_44!C13+B13</f>
        <v>53</v>
      </c>
      <c r="D13" s="20" t="s">
        <v>10</v>
      </c>
      <c r="E13" s="18">
        <f>I17</f>
        <v>0</v>
      </c>
      <c r="F13" s="18">
        <f>PLUV_44!F13+E13</f>
        <v>126</v>
      </c>
      <c r="H13" s="1" t="s">
        <v>9</v>
      </c>
      <c r="I13" s="5">
        <v>10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10</v>
      </c>
      <c r="D15" s="43" t="s">
        <v>19</v>
      </c>
      <c r="E15" s="42"/>
      <c r="F15" s="23">
        <f>SUM(C9:C13)+SUM(F9:F13)</f>
        <v>1226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43986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9"/>
  <dimension ref="A1:I19"/>
  <sheetViews>
    <sheetView workbookViewId="0">
      <selection activeCell="M17" sqref="M17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43987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43987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3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7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7</v>
      </c>
    </row>
    <row r="9" spans="1:9" ht="25.35" customHeight="1">
      <c r="A9" s="13" t="s">
        <v>2</v>
      </c>
      <c r="B9" s="14">
        <f>I6</f>
        <v>3</v>
      </c>
      <c r="C9" s="15">
        <f>PLUV_45!C9+B9</f>
        <v>39</v>
      </c>
      <c r="D9" s="16" t="s">
        <v>7</v>
      </c>
      <c r="E9" s="14">
        <f>I11</f>
        <v>26</v>
      </c>
      <c r="F9" s="14">
        <f>PLUV_45!F9+E9</f>
        <v>81</v>
      </c>
      <c r="H9" s="1" t="s">
        <v>5</v>
      </c>
      <c r="I9" s="5">
        <v>7</v>
      </c>
    </row>
    <row r="10" spans="1:9" ht="25.35" customHeight="1">
      <c r="A10" s="17" t="s">
        <v>3</v>
      </c>
      <c r="B10" s="18">
        <f>I7</f>
        <v>7</v>
      </c>
      <c r="C10" s="19">
        <f>PLUV_45!C10+B10</f>
        <v>90</v>
      </c>
      <c r="D10" s="20" t="s">
        <v>8</v>
      </c>
      <c r="E10" s="18">
        <f>I12</f>
        <v>36</v>
      </c>
      <c r="F10" s="18">
        <f>PLUV_45!F10+E10</f>
        <v>304</v>
      </c>
      <c r="H10" s="1" t="s">
        <v>6</v>
      </c>
      <c r="I10" s="5">
        <v>20</v>
      </c>
    </row>
    <row r="11" spans="1:9" ht="25.35" customHeight="1">
      <c r="A11" s="17" t="s">
        <v>4</v>
      </c>
      <c r="B11" s="18">
        <f>I8</f>
        <v>7</v>
      </c>
      <c r="C11" s="19">
        <f>PLUV_45!C11+B11</f>
        <v>82</v>
      </c>
      <c r="D11" s="20" t="s">
        <v>9</v>
      </c>
      <c r="E11" s="18">
        <f>I13</f>
        <v>16</v>
      </c>
      <c r="F11" s="18">
        <f>PLUV_45!F11+E11</f>
        <v>189</v>
      </c>
      <c r="H11" s="1" t="s">
        <v>7</v>
      </c>
      <c r="I11" s="5">
        <v>26</v>
      </c>
    </row>
    <row r="12" spans="1:9" ht="25.35" customHeight="1">
      <c r="A12" s="17" t="s">
        <v>5</v>
      </c>
      <c r="B12" s="18">
        <f>I9</f>
        <v>7</v>
      </c>
      <c r="C12" s="19">
        <f>PLUV_45!C12+B12</f>
        <v>104</v>
      </c>
      <c r="D12" s="20" t="s">
        <v>22</v>
      </c>
      <c r="E12" s="18">
        <f>I16</f>
        <v>35</v>
      </c>
      <c r="F12" s="18">
        <f>PLUV_45!F12+E12</f>
        <v>295</v>
      </c>
      <c r="H12" s="1" t="s">
        <v>8</v>
      </c>
      <c r="I12" s="5">
        <v>36</v>
      </c>
    </row>
    <row r="13" spans="1:9" ht="25.35" customHeight="1">
      <c r="A13" s="17" t="s">
        <v>6</v>
      </c>
      <c r="B13" s="18">
        <f>I10</f>
        <v>20</v>
      </c>
      <c r="C13" s="19">
        <f>PLUV_45!C13+B13</f>
        <v>73</v>
      </c>
      <c r="D13" s="20" t="s">
        <v>10</v>
      </c>
      <c r="E13" s="18">
        <f>I17</f>
        <v>13</v>
      </c>
      <c r="F13" s="18">
        <f>PLUV_45!F13+E13</f>
        <v>139</v>
      </c>
      <c r="H13" s="1" t="s">
        <v>9</v>
      </c>
      <c r="I13" s="5">
        <v>16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170</v>
      </c>
      <c r="D15" s="43" t="s">
        <v>19</v>
      </c>
      <c r="E15" s="42"/>
      <c r="F15" s="23">
        <f>SUM(C9:C13)+SUM(F9:F13)</f>
        <v>1396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35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13</v>
      </c>
    </row>
    <row r="18" spans="1:9" ht="18.75">
      <c r="A18" s="25" t="s">
        <v>21</v>
      </c>
      <c r="B18" s="34">
        <f>IFERROR(+I2+1,0)</f>
        <v>43988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0">
    <tabColor rgb="FF7030A0"/>
  </sheetPr>
  <dimension ref="A1:I19"/>
  <sheetViews>
    <sheetView workbookViewId="0">
      <selection activeCell="L11" sqref="L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43988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43988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PLUV_46!C9+B9</f>
        <v>39</v>
      </c>
      <c r="D9" s="16" t="s">
        <v>7</v>
      </c>
      <c r="E9" s="14">
        <f>I11</f>
        <v>0</v>
      </c>
      <c r="F9" s="14">
        <f>PLUV_46!F9+E9</f>
        <v>81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PLUV_46!C10+B10</f>
        <v>90</v>
      </c>
      <c r="D10" s="20" t="s">
        <v>8</v>
      </c>
      <c r="E10" s="18">
        <f>I12</f>
        <v>0</v>
      </c>
      <c r="F10" s="18">
        <f>PLUV_46!F10+E10</f>
        <v>304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PLUV_46!C11+B11</f>
        <v>82</v>
      </c>
      <c r="D11" s="20" t="s">
        <v>9</v>
      </c>
      <c r="E11" s="18">
        <f>I13</f>
        <v>1</v>
      </c>
      <c r="F11" s="18">
        <f>PLUV_46!F11+E11</f>
        <v>190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PLUV_46!C12+B12</f>
        <v>104</v>
      </c>
      <c r="D12" s="20" t="s">
        <v>22</v>
      </c>
      <c r="E12" s="18">
        <f>I16</f>
        <v>0</v>
      </c>
      <c r="F12" s="18">
        <f>PLUV_46!F12+E12</f>
        <v>295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PLUV_46!C13+B13</f>
        <v>73</v>
      </c>
      <c r="D13" s="20" t="s">
        <v>10</v>
      </c>
      <c r="E13" s="18">
        <f>I17</f>
        <v>0</v>
      </c>
      <c r="F13" s="18">
        <f>PLUV_46!F13+E13</f>
        <v>139</v>
      </c>
      <c r="H13" s="1" t="s">
        <v>9</v>
      </c>
      <c r="I13" s="5">
        <v>1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</v>
      </c>
      <c r="D15" s="43" t="s">
        <v>19</v>
      </c>
      <c r="E15" s="42"/>
      <c r="F15" s="23">
        <f>SUM(C9:C13)+SUM(F9:F13)</f>
        <v>1397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43989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1">
    <tabColor rgb="FFFF0000"/>
  </sheetPr>
  <dimension ref="A1:I19"/>
  <sheetViews>
    <sheetView workbookViewId="0">
      <selection activeCell="N18" sqref="N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43989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43989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PLUV_47!C9+B9</f>
        <v>39</v>
      </c>
      <c r="D9" s="16" t="s">
        <v>7</v>
      </c>
      <c r="E9" s="14">
        <f>I11</f>
        <v>0</v>
      </c>
      <c r="F9" s="14">
        <f>PLUV_47!F9+E9</f>
        <v>81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PLUV_47!C10+B10</f>
        <v>90</v>
      </c>
      <c r="D10" s="20" t="s">
        <v>8</v>
      </c>
      <c r="E10" s="18">
        <f>I12</f>
        <v>0</v>
      </c>
      <c r="F10" s="18">
        <f>PLUV_47!F10+E10</f>
        <v>304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PLUV_47!C11+B11</f>
        <v>82</v>
      </c>
      <c r="D11" s="20" t="s">
        <v>9</v>
      </c>
      <c r="E11" s="18">
        <f>I13</f>
        <v>6</v>
      </c>
      <c r="F11" s="18">
        <f>PLUV_47!F11+E11</f>
        <v>196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PLUV_47!C12+B12</f>
        <v>104</v>
      </c>
      <c r="D12" s="20" t="s">
        <v>22</v>
      </c>
      <c r="E12" s="18">
        <f>I16</f>
        <v>20</v>
      </c>
      <c r="F12" s="18">
        <f>PLUV_47!F12+E12</f>
        <v>315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PLUV_47!C13+B13</f>
        <v>73</v>
      </c>
      <c r="D13" s="20" t="s">
        <v>10</v>
      </c>
      <c r="E13" s="18">
        <f>I17</f>
        <v>34</v>
      </c>
      <c r="F13" s="18">
        <f>PLUV_47!F13+E13</f>
        <v>173</v>
      </c>
      <c r="H13" s="1" t="s">
        <v>9</v>
      </c>
      <c r="I13" s="5">
        <v>6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60</v>
      </c>
      <c r="D15" s="43" t="s">
        <v>19</v>
      </c>
      <c r="E15" s="42"/>
      <c r="F15" s="23">
        <f>SUM(C9:C13)+SUM(F9:F13)</f>
        <v>1457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20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34</v>
      </c>
    </row>
    <row r="18" spans="1:9" ht="18.75">
      <c r="A18" s="25" t="s">
        <v>21</v>
      </c>
      <c r="B18" s="34">
        <f>IFERROR(+I2+1,0)</f>
        <v>43990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2">
    <tabColor theme="5" tint="-0.249977111117893"/>
  </sheetPr>
  <dimension ref="A1:I19"/>
  <sheetViews>
    <sheetView workbookViewId="0">
      <selection activeCell="P21" sqref="P2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43990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43990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32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32</v>
      </c>
      <c r="C9" s="15">
        <f>PLUV_48!C9+B9</f>
        <v>71</v>
      </c>
      <c r="D9" s="16" t="s">
        <v>7</v>
      </c>
      <c r="E9" s="14">
        <f>I11</f>
        <v>0</v>
      </c>
      <c r="F9" s="14">
        <f>PLUV_48!F9+E9</f>
        <v>81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PLUV_48!C10+B10</f>
        <v>90</v>
      </c>
      <c r="D10" s="20" t="s">
        <v>8</v>
      </c>
      <c r="E10" s="18">
        <f>I12</f>
        <v>3</v>
      </c>
      <c r="F10" s="18">
        <f>PLUV_48!F10+E10</f>
        <v>307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PLUV_48!C11+B11</f>
        <v>82</v>
      </c>
      <c r="D11" s="20" t="s">
        <v>9</v>
      </c>
      <c r="E11" s="18">
        <f>I13</f>
        <v>0</v>
      </c>
      <c r="F11" s="18">
        <f>PLUV_48!F11+E11</f>
        <v>196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PLUV_48!C12+B12</f>
        <v>104</v>
      </c>
      <c r="D12" s="20" t="s">
        <v>22</v>
      </c>
      <c r="E12" s="18">
        <f>I16</f>
        <v>0</v>
      </c>
      <c r="F12" s="18">
        <f>PLUV_48!F12+E12</f>
        <v>315</v>
      </c>
      <c r="H12" s="1" t="s">
        <v>8</v>
      </c>
      <c r="I12" s="5">
        <v>3</v>
      </c>
    </row>
    <row r="13" spans="1:9" ht="25.35" customHeight="1">
      <c r="A13" s="17" t="s">
        <v>6</v>
      </c>
      <c r="B13" s="18">
        <f>I10</f>
        <v>0</v>
      </c>
      <c r="C13" s="19">
        <f>PLUV_48!C13+B13</f>
        <v>73</v>
      </c>
      <c r="D13" s="20" t="s">
        <v>10</v>
      </c>
      <c r="E13" s="18">
        <f>I17</f>
        <v>2</v>
      </c>
      <c r="F13" s="18">
        <f>PLUV_48!F13+E13</f>
        <v>175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37</v>
      </c>
      <c r="D15" s="43" t="s">
        <v>19</v>
      </c>
      <c r="E15" s="42"/>
      <c r="F15" s="23">
        <f>SUM(C9:C13)+SUM(F9:F13)</f>
        <v>1494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2</v>
      </c>
    </row>
    <row r="18" spans="1:9" ht="18.75">
      <c r="A18" s="25" t="s">
        <v>21</v>
      </c>
      <c r="B18" s="34">
        <f>IFERROR(+I2+1,0)</f>
        <v>43991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2:I17"/>
  <sheetViews>
    <sheetView workbookViewId="0">
      <selection activeCell="G33" sqref="G33"/>
    </sheetView>
  </sheetViews>
  <sheetFormatPr baseColWidth="10" defaultRowHeight="15"/>
  <sheetData>
    <row r="2" spans="9:9">
      <c r="I2" t="s">
        <v>23</v>
      </c>
    </row>
    <row r="6" spans="9:9">
      <c r="I6">
        <v>0</v>
      </c>
    </row>
    <row r="7" spans="9:9">
      <c r="I7">
        <v>0</v>
      </c>
    </row>
    <row r="8" spans="9:9">
      <c r="I8">
        <v>0</v>
      </c>
    </row>
    <row r="9" spans="9:9">
      <c r="I9">
        <v>0</v>
      </c>
    </row>
    <row r="10" spans="9:9">
      <c r="I10">
        <v>0</v>
      </c>
    </row>
    <row r="11" spans="9:9">
      <c r="I11">
        <v>0</v>
      </c>
    </row>
    <row r="12" spans="9:9">
      <c r="I12">
        <v>0</v>
      </c>
    </row>
    <row r="13" spans="9:9">
      <c r="I13">
        <v>0</v>
      </c>
    </row>
    <row r="16" spans="9:9">
      <c r="I16">
        <v>0</v>
      </c>
    </row>
    <row r="17" spans="9:9">
      <c r="I17">
        <v>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3">
    <tabColor rgb="FFFFFF00"/>
  </sheetPr>
  <dimension ref="A1:I19"/>
  <sheetViews>
    <sheetView workbookViewId="0">
      <selection activeCell="N17" sqref="N17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43992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43992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2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5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3</v>
      </c>
    </row>
    <row r="9" spans="1:9" ht="25.35" customHeight="1">
      <c r="A9" s="13" t="s">
        <v>2</v>
      </c>
      <c r="B9" s="14">
        <f>I6</f>
        <v>2</v>
      </c>
      <c r="C9" s="15">
        <f>PLUV_49!C9+B9</f>
        <v>73</v>
      </c>
      <c r="D9" s="16" t="s">
        <v>7</v>
      </c>
      <c r="E9" s="14">
        <f>I11</f>
        <v>14</v>
      </c>
      <c r="F9" s="14">
        <f>PLUV_49!F9+E9</f>
        <v>95</v>
      </c>
      <c r="H9" s="1" t="s">
        <v>5</v>
      </c>
      <c r="I9" s="5">
        <v>17</v>
      </c>
    </row>
    <row r="10" spans="1:9" ht="25.35" customHeight="1">
      <c r="A10" s="17" t="s">
        <v>3</v>
      </c>
      <c r="B10" s="18">
        <f>I7</f>
        <v>5</v>
      </c>
      <c r="C10" s="19">
        <f>PLUV_49!C10+B10</f>
        <v>95</v>
      </c>
      <c r="D10" s="20" t="s">
        <v>8</v>
      </c>
      <c r="E10" s="18">
        <f>I12</f>
        <v>26</v>
      </c>
      <c r="F10" s="18">
        <f>PLUV_49!F10+E10</f>
        <v>333</v>
      </c>
      <c r="H10" s="1" t="s">
        <v>6</v>
      </c>
      <c r="I10" s="5">
        <v>7</v>
      </c>
    </row>
    <row r="11" spans="1:9" ht="25.35" customHeight="1">
      <c r="A11" s="17" t="s">
        <v>4</v>
      </c>
      <c r="B11" s="18">
        <f>I8</f>
        <v>3</v>
      </c>
      <c r="C11" s="19">
        <f>PLUV_49!C11+B11</f>
        <v>85</v>
      </c>
      <c r="D11" s="20" t="s">
        <v>9</v>
      </c>
      <c r="E11" s="18">
        <f>I13</f>
        <v>1</v>
      </c>
      <c r="F11" s="18">
        <f>PLUV_49!F11+E11</f>
        <v>197</v>
      </c>
      <c r="H11" s="1" t="s">
        <v>7</v>
      </c>
      <c r="I11" s="5">
        <v>14</v>
      </c>
    </row>
    <row r="12" spans="1:9" ht="25.35" customHeight="1">
      <c r="A12" s="17" t="s">
        <v>5</v>
      </c>
      <c r="B12" s="18">
        <f>I9</f>
        <v>17</v>
      </c>
      <c r="C12" s="19">
        <f>PLUV_49!C12+B12</f>
        <v>121</v>
      </c>
      <c r="D12" s="20" t="s">
        <v>22</v>
      </c>
      <c r="E12" s="18">
        <f>I16</f>
        <v>12</v>
      </c>
      <c r="F12" s="18">
        <f>PLUV_49!F12+E12</f>
        <v>327</v>
      </c>
      <c r="H12" s="1" t="s">
        <v>8</v>
      </c>
      <c r="I12" s="5">
        <v>26</v>
      </c>
    </row>
    <row r="13" spans="1:9" ht="25.35" customHeight="1">
      <c r="A13" s="17" t="s">
        <v>6</v>
      </c>
      <c r="B13" s="18">
        <f>I10</f>
        <v>7</v>
      </c>
      <c r="C13" s="19">
        <f>PLUV_49!C13+B13</f>
        <v>80</v>
      </c>
      <c r="D13" s="20" t="s">
        <v>10</v>
      </c>
      <c r="E13" s="18">
        <f>I17</f>
        <v>0</v>
      </c>
      <c r="F13" s="18">
        <f>PLUV_49!F13+E13</f>
        <v>175</v>
      </c>
      <c r="H13" s="1" t="s">
        <v>9</v>
      </c>
      <c r="I13" s="5">
        <v>1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87</v>
      </c>
      <c r="D15" s="43" t="s">
        <v>19</v>
      </c>
      <c r="E15" s="42"/>
      <c r="F15" s="23">
        <f>SUM(C9:C13)+SUM(F9:F13)</f>
        <v>1581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12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43993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4">
    <tabColor rgb="FF7030A0"/>
  </sheetPr>
  <dimension ref="A1:I19"/>
  <sheetViews>
    <sheetView workbookViewId="0">
      <selection activeCell="L11" sqref="L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43994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43994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20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4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20</v>
      </c>
      <c r="C9" s="15">
        <f>PLUV_50!C9+B9</f>
        <v>93</v>
      </c>
      <c r="D9" s="16" t="s">
        <v>7</v>
      </c>
      <c r="E9" s="14">
        <f>I11</f>
        <v>3</v>
      </c>
      <c r="F9" s="14">
        <f>PLUV_50!F9+E9</f>
        <v>98</v>
      </c>
      <c r="H9" s="1" t="s">
        <v>5</v>
      </c>
      <c r="I9" s="5">
        <v>13</v>
      </c>
    </row>
    <row r="10" spans="1:9" ht="25.35" customHeight="1">
      <c r="A10" s="17" t="s">
        <v>3</v>
      </c>
      <c r="B10" s="18">
        <f>I7</f>
        <v>4</v>
      </c>
      <c r="C10" s="19">
        <f>PLUV_50!C10+B10</f>
        <v>99</v>
      </c>
      <c r="D10" s="20" t="s">
        <v>8</v>
      </c>
      <c r="E10" s="18">
        <f>I12</f>
        <v>0</v>
      </c>
      <c r="F10" s="18">
        <f>PLUV_50!F10+E10</f>
        <v>333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PLUV_50!C11+B11</f>
        <v>85</v>
      </c>
      <c r="D11" s="20" t="s">
        <v>9</v>
      </c>
      <c r="E11" s="18">
        <f>I13</f>
        <v>23</v>
      </c>
      <c r="F11" s="18">
        <f>PLUV_50!F11+E11</f>
        <v>220</v>
      </c>
      <c r="H11" s="1" t="s">
        <v>7</v>
      </c>
      <c r="I11" s="5">
        <v>3</v>
      </c>
    </row>
    <row r="12" spans="1:9" ht="25.35" customHeight="1">
      <c r="A12" s="17" t="s">
        <v>5</v>
      </c>
      <c r="B12" s="18">
        <f>I9</f>
        <v>13</v>
      </c>
      <c r="C12" s="19">
        <f>PLUV_50!C12+B12</f>
        <v>134</v>
      </c>
      <c r="D12" s="20" t="s">
        <v>22</v>
      </c>
      <c r="E12" s="18">
        <f>I16</f>
        <v>25</v>
      </c>
      <c r="F12" s="18">
        <f>PLUV_50!F12+E12</f>
        <v>352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PLUV_50!C13+B13</f>
        <v>80</v>
      </c>
      <c r="D13" s="20" t="s">
        <v>10</v>
      </c>
      <c r="E13" s="18">
        <f>I17</f>
        <v>17</v>
      </c>
      <c r="F13" s="18">
        <f>PLUV_50!F13+E13</f>
        <v>192</v>
      </c>
      <c r="H13" s="1" t="s">
        <v>9</v>
      </c>
      <c r="I13" s="5">
        <v>23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105</v>
      </c>
      <c r="D15" s="43" t="s">
        <v>19</v>
      </c>
      <c r="E15" s="42"/>
      <c r="F15" s="23">
        <f>SUM(C9:C13)+SUM(F9:F13)</f>
        <v>1686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25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17</v>
      </c>
    </row>
    <row r="18" spans="1:9" ht="18.75">
      <c r="A18" s="25" t="s">
        <v>21</v>
      </c>
      <c r="B18" s="34">
        <f>IFERROR(+I2+1,0)</f>
        <v>43995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5">
    <tabColor rgb="FF0070C0"/>
  </sheetPr>
  <dimension ref="A1:I19"/>
  <sheetViews>
    <sheetView workbookViewId="0">
      <selection activeCell="M13" sqref="M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43995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43995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PLUV_51!C9+B9</f>
        <v>93</v>
      </c>
      <c r="D9" s="16" t="s">
        <v>7</v>
      </c>
      <c r="E9" s="14">
        <f>I11</f>
        <v>18</v>
      </c>
      <c r="F9" s="14">
        <f>PLUV_51!F9+E9</f>
        <v>116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PLUV_51!C10+B10</f>
        <v>99</v>
      </c>
      <c r="D10" s="20" t="s">
        <v>8</v>
      </c>
      <c r="E10" s="18">
        <f>I12</f>
        <v>19</v>
      </c>
      <c r="F10" s="18">
        <f>PLUV_51!F10+E10</f>
        <v>352</v>
      </c>
      <c r="H10" s="1" t="s">
        <v>6</v>
      </c>
      <c r="I10" s="5">
        <v>1</v>
      </c>
    </row>
    <row r="11" spans="1:9" ht="25.35" customHeight="1">
      <c r="A11" s="17" t="s">
        <v>4</v>
      </c>
      <c r="B11" s="18">
        <f>I8</f>
        <v>0</v>
      </c>
      <c r="C11" s="19">
        <f>PLUV_51!C11+B11</f>
        <v>85</v>
      </c>
      <c r="D11" s="20" t="s">
        <v>9</v>
      </c>
      <c r="E11" s="18">
        <f>I13</f>
        <v>0</v>
      </c>
      <c r="F11" s="18">
        <f>PLUV_51!F11+E11</f>
        <v>220</v>
      </c>
      <c r="H11" s="1" t="s">
        <v>7</v>
      </c>
      <c r="I11" s="5">
        <v>18</v>
      </c>
    </row>
    <row r="12" spans="1:9" ht="25.35" customHeight="1">
      <c r="A12" s="17" t="s">
        <v>5</v>
      </c>
      <c r="B12" s="18">
        <f>I9</f>
        <v>0</v>
      </c>
      <c r="C12" s="19">
        <f>PLUV_51!C12+B12</f>
        <v>134</v>
      </c>
      <c r="D12" s="20" t="s">
        <v>22</v>
      </c>
      <c r="E12" s="18">
        <f>I16</f>
        <v>1</v>
      </c>
      <c r="F12" s="18">
        <f>PLUV_51!F12+E12</f>
        <v>353</v>
      </c>
      <c r="H12" s="1" t="s">
        <v>8</v>
      </c>
      <c r="I12" s="5">
        <v>19</v>
      </c>
    </row>
    <row r="13" spans="1:9" ht="25.35" customHeight="1">
      <c r="A13" s="17" t="s">
        <v>6</v>
      </c>
      <c r="B13" s="18">
        <f>I10</f>
        <v>1</v>
      </c>
      <c r="C13" s="19">
        <f>PLUV_51!C13+B13</f>
        <v>81</v>
      </c>
      <c r="D13" s="20" t="s">
        <v>10</v>
      </c>
      <c r="E13" s="18">
        <f>I17</f>
        <v>0</v>
      </c>
      <c r="F13" s="18">
        <f>PLUV_51!F13+E13</f>
        <v>192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39</v>
      </c>
      <c r="D15" s="43" t="s">
        <v>19</v>
      </c>
      <c r="E15" s="42"/>
      <c r="F15" s="23">
        <f>SUM(C9:C13)+SUM(F9:F13)</f>
        <v>1725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1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43996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6">
    <tabColor rgb="FFFF0000"/>
  </sheetPr>
  <dimension ref="A1:I19"/>
  <sheetViews>
    <sheetView workbookViewId="0">
      <selection activeCell="L21" sqref="L2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43996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43996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4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5</v>
      </c>
    </row>
    <row r="9" spans="1:9" ht="25.35" customHeight="1">
      <c r="A9" s="13" t="s">
        <v>2</v>
      </c>
      <c r="B9" s="14">
        <f>I6</f>
        <v>4</v>
      </c>
      <c r="C9" s="15">
        <f>PLUV_52!C9+B9</f>
        <v>97</v>
      </c>
      <c r="D9" s="16" t="s">
        <v>7</v>
      </c>
      <c r="E9" s="14">
        <f>I11</f>
        <v>0</v>
      </c>
      <c r="F9" s="14">
        <f>PLUV_52!F9+E9</f>
        <v>116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PLUV_52!C10+B10</f>
        <v>99</v>
      </c>
      <c r="D10" s="20" t="s">
        <v>8</v>
      </c>
      <c r="E10" s="18">
        <f>I12</f>
        <v>0</v>
      </c>
      <c r="F10" s="18">
        <f>PLUV_52!F10+E10</f>
        <v>352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5</v>
      </c>
      <c r="C11" s="19">
        <f>PLUV_52!C11+B11</f>
        <v>90</v>
      </c>
      <c r="D11" s="20" t="s">
        <v>9</v>
      </c>
      <c r="E11" s="18">
        <f>I13</f>
        <v>0</v>
      </c>
      <c r="F11" s="18">
        <f>PLUV_52!F11+E11</f>
        <v>220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PLUV_52!C12+B12</f>
        <v>134</v>
      </c>
      <c r="D12" s="20" t="s">
        <v>22</v>
      </c>
      <c r="E12" s="18">
        <f>I16</f>
        <v>0</v>
      </c>
      <c r="F12" s="18">
        <f>PLUV_52!F12+E12</f>
        <v>353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PLUV_52!C13+B13</f>
        <v>81</v>
      </c>
      <c r="D13" s="20" t="s">
        <v>10</v>
      </c>
      <c r="E13" s="18">
        <f>I17</f>
        <v>0</v>
      </c>
      <c r="F13" s="18">
        <f>PLUV_52!F13+E13</f>
        <v>192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9</v>
      </c>
      <c r="D15" s="43" t="s">
        <v>19</v>
      </c>
      <c r="E15" s="42"/>
      <c r="F15" s="23">
        <f>SUM(C9:C13)+SUM(F9:F13)</f>
        <v>1734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43997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7">
    <tabColor rgb="FF7030A0"/>
  </sheetPr>
  <dimension ref="A1:I19"/>
  <sheetViews>
    <sheetView workbookViewId="0">
      <selection activeCell="M19" sqref="M1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43997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43997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1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PLUV_53!C9+B9</f>
        <v>97</v>
      </c>
      <c r="D9" s="16" t="s">
        <v>7</v>
      </c>
      <c r="E9" s="14">
        <f>I11</f>
        <v>7</v>
      </c>
      <c r="F9" s="14">
        <f>PLUV_53!F9+E9</f>
        <v>123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1</v>
      </c>
      <c r="C10" s="19">
        <f>PLUV_53!C10+B10</f>
        <v>100</v>
      </c>
      <c r="D10" s="20" t="s">
        <v>8</v>
      </c>
      <c r="E10" s="18">
        <f>I12</f>
        <v>1</v>
      </c>
      <c r="F10" s="18">
        <f>PLUV_53!F10+E10</f>
        <v>353</v>
      </c>
      <c r="H10" s="1" t="s">
        <v>6</v>
      </c>
      <c r="I10" s="5">
        <v>10</v>
      </c>
    </row>
    <row r="11" spans="1:9" ht="25.35" customHeight="1">
      <c r="A11" s="17" t="s">
        <v>4</v>
      </c>
      <c r="B11" s="18">
        <f>I8</f>
        <v>0</v>
      </c>
      <c r="C11" s="19">
        <f>PLUV_53!C11+B11</f>
        <v>90</v>
      </c>
      <c r="D11" s="20" t="s">
        <v>9</v>
      </c>
      <c r="E11" s="18">
        <f>I13</f>
        <v>0</v>
      </c>
      <c r="F11" s="18">
        <f>PLUV_53!F11+E11</f>
        <v>220</v>
      </c>
      <c r="H11" s="1" t="s">
        <v>7</v>
      </c>
      <c r="I11" s="5">
        <v>7</v>
      </c>
    </row>
    <row r="12" spans="1:9" ht="25.35" customHeight="1">
      <c r="A12" s="17" t="s">
        <v>5</v>
      </c>
      <c r="B12" s="18">
        <f>I9</f>
        <v>0</v>
      </c>
      <c r="C12" s="19">
        <f>PLUV_53!C12+B12</f>
        <v>134</v>
      </c>
      <c r="D12" s="20" t="s">
        <v>22</v>
      </c>
      <c r="E12" s="18">
        <f>I16</f>
        <v>0</v>
      </c>
      <c r="F12" s="18">
        <f>PLUV_53!F12+E12</f>
        <v>353</v>
      </c>
      <c r="H12" s="1" t="s">
        <v>8</v>
      </c>
      <c r="I12" s="5">
        <v>1</v>
      </c>
    </row>
    <row r="13" spans="1:9" ht="25.35" customHeight="1">
      <c r="A13" s="17" t="s">
        <v>6</v>
      </c>
      <c r="B13" s="18">
        <f>I10</f>
        <v>10</v>
      </c>
      <c r="C13" s="19">
        <f>PLUV_53!C13+B13</f>
        <v>91</v>
      </c>
      <c r="D13" s="20" t="s">
        <v>10</v>
      </c>
      <c r="E13" s="18">
        <f>I17</f>
        <v>1</v>
      </c>
      <c r="F13" s="18">
        <f>PLUV_53!F13+E13</f>
        <v>193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20</v>
      </c>
      <c r="D15" s="43" t="s">
        <v>19</v>
      </c>
      <c r="E15" s="42"/>
      <c r="F15" s="23">
        <f>SUM(C9:C13)+SUM(F9:F13)</f>
        <v>1754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1</v>
      </c>
    </row>
    <row r="18" spans="1:9" ht="18.75">
      <c r="A18" s="25" t="s">
        <v>21</v>
      </c>
      <c r="B18" s="34">
        <f>IFERROR(+I2+1,0)</f>
        <v>43998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8"/>
  <dimension ref="A1:I19"/>
  <sheetViews>
    <sheetView workbookViewId="0">
      <selection activeCell="L16" sqref="L16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43998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43998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PLUV_54!C9+B9</f>
        <v>97</v>
      </c>
      <c r="D9" s="16" t="s">
        <v>7</v>
      </c>
      <c r="E9" s="14">
        <f>I11</f>
        <v>0</v>
      </c>
      <c r="F9" s="14">
        <f>PLUV_54!F9+E9</f>
        <v>123</v>
      </c>
      <c r="H9" s="1" t="s">
        <v>5</v>
      </c>
      <c r="I9" s="5">
        <v>6</v>
      </c>
    </row>
    <row r="10" spans="1:9" ht="25.35" customHeight="1">
      <c r="A10" s="17" t="s">
        <v>3</v>
      </c>
      <c r="B10" s="18">
        <f>I7</f>
        <v>0</v>
      </c>
      <c r="C10" s="19">
        <f>PLUV_54!C10+B10</f>
        <v>100</v>
      </c>
      <c r="D10" s="20" t="s">
        <v>8</v>
      </c>
      <c r="E10" s="18">
        <f>I12</f>
        <v>0</v>
      </c>
      <c r="F10" s="18">
        <f>PLUV_54!F10+E10</f>
        <v>353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PLUV_54!C11+B11</f>
        <v>90</v>
      </c>
      <c r="D11" s="20" t="s">
        <v>9</v>
      </c>
      <c r="E11" s="18">
        <f>I13</f>
        <v>0</v>
      </c>
      <c r="F11" s="18">
        <f>PLUV_54!F11+E11</f>
        <v>220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6</v>
      </c>
      <c r="C12" s="19">
        <f>PLUV_54!C12+B12</f>
        <v>140</v>
      </c>
      <c r="D12" s="20" t="s">
        <v>22</v>
      </c>
      <c r="E12" s="18">
        <f>I16</f>
        <v>0</v>
      </c>
      <c r="F12" s="18">
        <f>PLUV_54!F12+E12</f>
        <v>353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PLUV_54!C13+B13</f>
        <v>91</v>
      </c>
      <c r="D13" s="20" t="s">
        <v>10</v>
      </c>
      <c r="E13" s="18">
        <f>I17</f>
        <v>14</v>
      </c>
      <c r="F13" s="18">
        <f>PLUV_54!F13+E13</f>
        <v>207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20</v>
      </c>
      <c r="D15" s="43" t="s">
        <v>19</v>
      </c>
      <c r="E15" s="42"/>
      <c r="F15" s="23">
        <f>SUM(C9:C13)+SUM(F9:F13)</f>
        <v>1774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14</v>
      </c>
    </row>
    <row r="18" spans="1:9" ht="18.75">
      <c r="A18" s="25" t="s">
        <v>21</v>
      </c>
      <c r="B18" s="34">
        <f>IFERROR(+I2+1,0)</f>
        <v>43999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9">
    <tabColor rgb="FFFFFF00"/>
  </sheetPr>
  <dimension ref="A1:I19"/>
  <sheetViews>
    <sheetView workbookViewId="0">
      <selection activeCell="L12" sqref="L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43999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43999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46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17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23</v>
      </c>
    </row>
    <row r="9" spans="1:9" ht="25.35" customHeight="1">
      <c r="A9" s="13" t="s">
        <v>2</v>
      </c>
      <c r="B9" s="14">
        <f>I6</f>
        <v>46</v>
      </c>
      <c r="C9" s="15">
        <f>PLUV_55!C9+B9</f>
        <v>143</v>
      </c>
      <c r="D9" s="16" t="s">
        <v>7</v>
      </c>
      <c r="E9" s="14">
        <f>I11</f>
        <v>16</v>
      </c>
      <c r="F9" s="14">
        <f>PLUV_55!F9+E9</f>
        <v>139</v>
      </c>
      <c r="H9" s="1" t="s">
        <v>5</v>
      </c>
      <c r="I9" s="5">
        <v>48</v>
      </c>
    </row>
    <row r="10" spans="1:9" ht="25.35" customHeight="1">
      <c r="A10" s="17" t="s">
        <v>3</v>
      </c>
      <c r="B10" s="18">
        <f>I7</f>
        <v>17</v>
      </c>
      <c r="C10" s="19">
        <f>PLUV_55!C10+B10</f>
        <v>117</v>
      </c>
      <c r="D10" s="20" t="s">
        <v>8</v>
      </c>
      <c r="E10" s="18">
        <f>I12</f>
        <v>0</v>
      </c>
      <c r="F10" s="18">
        <f>PLUV_55!F10+E10</f>
        <v>353</v>
      </c>
      <c r="H10" s="1" t="s">
        <v>6</v>
      </c>
      <c r="I10" s="5">
        <v>15</v>
      </c>
    </row>
    <row r="11" spans="1:9" ht="25.35" customHeight="1">
      <c r="A11" s="17" t="s">
        <v>4</v>
      </c>
      <c r="B11" s="18">
        <f>I8</f>
        <v>23</v>
      </c>
      <c r="C11" s="19">
        <f>PLUV_55!C11+B11</f>
        <v>113</v>
      </c>
      <c r="D11" s="20" t="s">
        <v>9</v>
      </c>
      <c r="E11" s="18">
        <f>I13</f>
        <v>0</v>
      </c>
      <c r="F11" s="18">
        <f>PLUV_55!F11+E11</f>
        <v>220</v>
      </c>
      <c r="H11" s="1" t="s">
        <v>7</v>
      </c>
      <c r="I11" s="5">
        <v>16</v>
      </c>
    </row>
    <row r="12" spans="1:9" ht="25.35" customHeight="1">
      <c r="A12" s="17" t="s">
        <v>5</v>
      </c>
      <c r="B12" s="18">
        <f>I9</f>
        <v>48</v>
      </c>
      <c r="C12" s="19">
        <f>PLUV_55!C12+B12</f>
        <v>188</v>
      </c>
      <c r="D12" s="20" t="s">
        <v>22</v>
      </c>
      <c r="E12" s="18">
        <f>I16</f>
        <v>1</v>
      </c>
      <c r="F12" s="18">
        <f>PLUV_55!F12+E12</f>
        <v>354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15</v>
      </c>
      <c r="C13" s="19">
        <f>PLUV_55!C13+B13</f>
        <v>106</v>
      </c>
      <c r="D13" s="20" t="s">
        <v>10</v>
      </c>
      <c r="E13" s="18">
        <f>I17</f>
        <v>0</v>
      </c>
      <c r="F13" s="18">
        <f>PLUV_55!F13+E13</f>
        <v>207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  <c r="I14" s="31">
        <v>17</v>
      </c>
    </row>
    <row r="15" spans="1:9" ht="18" hidden="1" thickTop="1" thickBot="1">
      <c r="A15" s="41" t="s">
        <v>15</v>
      </c>
      <c r="B15" s="42"/>
      <c r="C15" s="22">
        <f>SUM(B9:B13)+SUM(E9:E13)</f>
        <v>166</v>
      </c>
      <c r="D15" s="43" t="s">
        <v>19</v>
      </c>
      <c r="E15" s="42"/>
      <c r="F15" s="23">
        <f>SUM(C9:C13)+SUM(F9:F13)</f>
        <v>1940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1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44000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0">
    <tabColor rgb="FF7030A0"/>
  </sheetPr>
  <dimension ref="A1:I19"/>
  <sheetViews>
    <sheetView workbookViewId="0">
      <selection activeCell="H27" sqref="H27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44000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7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3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7</v>
      </c>
      <c r="C9" s="15">
        <f>PLUV_56!C9+B9</f>
        <v>150</v>
      </c>
      <c r="D9" s="16" t="s">
        <v>7</v>
      </c>
      <c r="E9" s="14">
        <f>I11</f>
        <v>3</v>
      </c>
      <c r="F9" s="14">
        <f>PLUV_56!F9+E9</f>
        <v>142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3</v>
      </c>
      <c r="C10" s="19">
        <f>PLUV_56!C10+B10</f>
        <v>120</v>
      </c>
      <c r="D10" s="20" t="s">
        <v>8</v>
      </c>
      <c r="E10" s="18">
        <f>I12</f>
        <v>58</v>
      </c>
      <c r="F10" s="18">
        <f>PLUV_56!F10+E10</f>
        <v>411</v>
      </c>
      <c r="H10" s="1" t="s">
        <v>6</v>
      </c>
      <c r="I10" s="5">
        <v>21</v>
      </c>
    </row>
    <row r="11" spans="1:9" ht="25.35" customHeight="1">
      <c r="A11" s="17" t="s">
        <v>4</v>
      </c>
      <c r="B11" s="18">
        <f>I8</f>
        <v>0</v>
      </c>
      <c r="C11" s="19">
        <f>PLUV_56!C11+B11</f>
        <v>113</v>
      </c>
      <c r="D11" s="20" t="s">
        <v>9</v>
      </c>
      <c r="E11" s="18">
        <f>I13</f>
        <v>40</v>
      </c>
      <c r="F11" s="18">
        <f>PLUV_56!F11+E11</f>
        <v>260</v>
      </c>
      <c r="H11" s="1" t="s">
        <v>7</v>
      </c>
      <c r="I11" s="5">
        <v>3</v>
      </c>
    </row>
    <row r="12" spans="1:9" ht="25.35" customHeight="1">
      <c r="A12" s="17" t="s">
        <v>5</v>
      </c>
      <c r="B12" s="18">
        <f>I9</f>
        <v>0</v>
      </c>
      <c r="C12" s="19">
        <f>PLUV_56!C12+B12</f>
        <v>188</v>
      </c>
      <c r="D12" s="20" t="s">
        <v>22</v>
      </c>
      <c r="E12" s="18">
        <f>I16</f>
        <v>19</v>
      </c>
      <c r="F12" s="18">
        <f>PLUV_56!F12+E12</f>
        <v>373</v>
      </c>
      <c r="H12" s="1" t="s">
        <v>8</v>
      </c>
      <c r="I12" s="5">
        <v>58</v>
      </c>
    </row>
    <row r="13" spans="1:9" ht="25.35" customHeight="1">
      <c r="A13" s="17" t="s">
        <v>6</v>
      </c>
      <c r="B13" s="18">
        <f>I10</f>
        <v>21</v>
      </c>
      <c r="C13" s="19">
        <f>PLUV_56!C13+B13</f>
        <v>127</v>
      </c>
      <c r="D13" s="20" t="s">
        <v>10</v>
      </c>
      <c r="E13" s="18">
        <f>I17</f>
        <v>51</v>
      </c>
      <c r="F13" s="18">
        <f>PLUV_56!F13+E13</f>
        <v>258</v>
      </c>
      <c r="H13" s="1" t="s">
        <v>9</v>
      </c>
      <c r="I13" s="5">
        <v>40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202</v>
      </c>
      <c r="D15" s="43" t="s">
        <v>19</v>
      </c>
      <c r="E15" s="42"/>
      <c r="F15" s="23">
        <f>SUM(C9:C13)+SUM(F9:F13)</f>
        <v>2142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19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51</v>
      </c>
    </row>
    <row r="18" spans="1:9" ht="18.75">
      <c r="A18" s="25" t="s">
        <v>21</v>
      </c>
      <c r="B18" s="34">
        <f>IFERROR(+I2+1,0)</f>
        <v>44001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1">
    <tabColor rgb="FFFF0000"/>
  </sheetPr>
  <dimension ref="A1:I19"/>
  <sheetViews>
    <sheetView workbookViewId="0">
      <selection activeCell="M16" sqref="M16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44001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44001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8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PLUV_57!C9+B9</f>
        <v>150</v>
      </c>
      <c r="D9" s="16" t="s">
        <v>7</v>
      </c>
      <c r="E9" s="14">
        <f>I11</f>
        <v>0</v>
      </c>
      <c r="F9" s="14">
        <f>PLUV_57!F9+E9</f>
        <v>142</v>
      </c>
      <c r="H9" s="1" t="s">
        <v>5</v>
      </c>
      <c r="I9" s="5">
        <v>19</v>
      </c>
    </row>
    <row r="10" spans="1:9" ht="25.35" customHeight="1">
      <c r="A10" s="17" t="s">
        <v>3</v>
      </c>
      <c r="B10" s="18">
        <f>I7</f>
        <v>8</v>
      </c>
      <c r="C10" s="19">
        <f>PLUV_57!C10+B10</f>
        <v>128</v>
      </c>
      <c r="D10" s="20" t="s">
        <v>8</v>
      </c>
      <c r="E10" s="18">
        <f>I12</f>
        <v>0</v>
      </c>
      <c r="F10" s="18">
        <f>PLUV_57!F10+E10</f>
        <v>411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PLUV_57!C11+B11</f>
        <v>113</v>
      </c>
      <c r="D11" s="20" t="s">
        <v>9</v>
      </c>
      <c r="E11" s="18">
        <f>I13</f>
        <v>1</v>
      </c>
      <c r="F11" s="18">
        <f>PLUV_57!F11+E11</f>
        <v>261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19</v>
      </c>
      <c r="C12" s="19">
        <f>PLUV_57!C12+B12</f>
        <v>207</v>
      </c>
      <c r="D12" s="20" t="s">
        <v>22</v>
      </c>
      <c r="E12" s="18">
        <f>I16</f>
        <v>36</v>
      </c>
      <c r="F12" s="18">
        <f>PLUV_57!F12+E12</f>
        <v>409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PLUV_57!C13+B13</f>
        <v>127</v>
      </c>
      <c r="D13" s="20" t="s">
        <v>10</v>
      </c>
      <c r="E13" s="18">
        <f>I17</f>
        <v>3</v>
      </c>
      <c r="F13" s="18">
        <f>PLUV_57!F13+E13</f>
        <v>261</v>
      </c>
      <c r="H13" s="1" t="s">
        <v>9</v>
      </c>
      <c r="I13" s="5">
        <v>1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67</v>
      </c>
      <c r="D15" s="43" t="s">
        <v>19</v>
      </c>
      <c r="E15" s="42"/>
      <c r="F15" s="23">
        <f>SUM(C9:C13)+SUM(F9:F13)</f>
        <v>2209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36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3</v>
      </c>
    </row>
    <row r="18" spans="1:9" ht="18.75">
      <c r="A18" s="25" t="s">
        <v>21</v>
      </c>
      <c r="B18" s="34">
        <f>IFERROR(+I2+1,0)</f>
        <v>44002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2">
    <tabColor theme="8" tint="-0.249977111117893"/>
  </sheetPr>
  <dimension ref="A1:I19"/>
  <sheetViews>
    <sheetView workbookViewId="0">
      <selection activeCell="L16" sqref="L16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44002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44002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PLUV_58!C9+B9</f>
        <v>150</v>
      </c>
      <c r="D9" s="16" t="s">
        <v>7</v>
      </c>
      <c r="E9" s="14">
        <f>I11</f>
        <v>0</v>
      </c>
      <c r="F9" s="14">
        <f>PLUV_58!F9+E9</f>
        <v>142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PLUV_58!C10+B10</f>
        <v>128</v>
      </c>
      <c r="D10" s="20" t="s">
        <v>8</v>
      </c>
      <c r="E10" s="18">
        <f>I12</f>
        <v>0</v>
      </c>
      <c r="F10" s="18">
        <f>PLUV_58!F10+E10</f>
        <v>411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PLUV_58!C11+B11</f>
        <v>113</v>
      </c>
      <c r="D11" s="20" t="s">
        <v>9</v>
      </c>
      <c r="E11" s="18">
        <f>I13</f>
        <v>10</v>
      </c>
      <c r="F11" s="18">
        <f>PLUV_58!F11+E11</f>
        <v>271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PLUV_58!C12+B12</f>
        <v>207</v>
      </c>
      <c r="D12" s="20" t="s">
        <v>22</v>
      </c>
      <c r="E12" s="18">
        <f>I16</f>
        <v>24</v>
      </c>
      <c r="F12" s="18">
        <f>PLUV_58!F12+E12</f>
        <v>433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PLUV_58!C13+B13</f>
        <v>127</v>
      </c>
      <c r="D13" s="20" t="s">
        <v>10</v>
      </c>
      <c r="E13" s="18">
        <f>I17</f>
        <v>3</v>
      </c>
      <c r="F13" s="18">
        <f>PLUV_58!F13+E13</f>
        <v>264</v>
      </c>
      <c r="H13" s="1" t="s">
        <v>9</v>
      </c>
      <c r="I13" s="5">
        <v>10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37</v>
      </c>
      <c r="D15" s="43" t="s">
        <v>19</v>
      </c>
      <c r="E15" s="42"/>
      <c r="F15" s="23">
        <f>SUM(C9:C13)+SUM(F9:F13)</f>
        <v>2246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24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3</v>
      </c>
    </row>
    <row r="18" spans="1:9" ht="18.75">
      <c r="A18" s="25" t="s">
        <v>21</v>
      </c>
      <c r="B18" s="34">
        <f>IFERROR(+I2+1,0)</f>
        <v>44003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3">
    <tabColor theme="9" tint="-0.249977111117893"/>
  </sheetPr>
  <dimension ref="A1:I19"/>
  <sheetViews>
    <sheetView workbookViewId="0">
      <selection activeCell="A22" sqref="A2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44003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44003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1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PLUV_59!C9+B9</f>
        <v>150</v>
      </c>
      <c r="D9" s="16" t="s">
        <v>7</v>
      </c>
      <c r="E9" s="14">
        <f>I11</f>
        <v>5</v>
      </c>
      <c r="F9" s="14">
        <f>PLUV_59!F9+E9</f>
        <v>147</v>
      </c>
      <c r="H9" s="1" t="s">
        <v>5</v>
      </c>
      <c r="I9" s="5">
        <v>1</v>
      </c>
    </row>
    <row r="10" spans="1:9" ht="25.35" customHeight="1">
      <c r="A10" s="17" t="s">
        <v>3</v>
      </c>
      <c r="B10" s="18">
        <f>I7</f>
        <v>1</v>
      </c>
      <c r="C10" s="19">
        <f>PLUV_59!C10+B10</f>
        <v>129</v>
      </c>
      <c r="D10" s="20" t="s">
        <v>8</v>
      </c>
      <c r="E10" s="18">
        <f>I12</f>
        <v>11</v>
      </c>
      <c r="F10" s="18">
        <f>PLUV_59!F10+E10</f>
        <v>422</v>
      </c>
      <c r="H10" s="1" t="s">
        <v>6</v>
      </c>
      <c r="I10" s="5">
        <v>20</v>
      </c>
    </row>
    <row r="11" spans="1:9" ht="25.35" customHeight="1">
      <c r="A11" s="17" t="s">
        <v>4</v>
      </c>
      <c r="B11" s="18">
        <f>I8</f>
        <v>0</v>
      </c>
      <c r="C11" s="19">
        <f>PLUV_59!C11+B11</f>
        <v>113</v>
      </c>
      <c r="D11" s="20" t="s">
        <v>9</v>
      </c>
      <c r="E11" s="18">
        <f>I13</f>
        <v>3</v>
      </c>
      <c r="F11" s="18">
        <f>PLUV_59!F11+E11</f>
        <v>274</v>
      </c>
      <c r="H11" s="1" t="s">
        <v>7</v>
      </c>
      <c r="I11" s="5">
        <v>5</v>
      </c>
    </row>
    <row r="12" spans="1:9" ht="25.35" customHeight="1">
      <c r="A12" s="17" t="s">
        <v>5</v>
      </c>
      <c r="B12" s="18">
        <f>I9</f>
        <v>1</v>
      </c>
      <c r="C12" s="19">
        <f>PLUV_59!C12+B12</f>
        <v>208</v>
      </c>
      <c r="D12" s="20" t="s">
        <v>22</v>
      </c>
      <c r="E12" s="18">
        <f>I16</f>
        <v>0</v>
      </c>
      <c r="F12" s="18">
        <f>PLUV_59!F12+E12</f>
        <v>433</v>
      </c>
      <c r="H12" s="1" t="s">
        <v>8</v>
      </c>
      <c r="I12" s="5">
        <v>11</v>
      </c>
    </row>
    <row r="13" spans="1:9" ht="25.35" customHeight="1">
      <c r="A13" s="17" t="s">
        <v>6</v>
      </c>
      <c r="B13" s="18">
        <f>I10</f>
        <v>20</v>
      </c>
      <c r="C13" s="19">
        <f>PLUV_59!C13+B13</f>
        <v>147</v>
      </c>
      <c r="D13" s="20" t="s">
        <v>10</v>
      </c>
      <c r="E13" s="18">
        <f>I17</f>
        <v>0</v>
      </c>
      <c r="F13" s="18">
        <f>PLUV_59!F13+E13</f>
        <v>264</v>
      </c>
      <c r="H13" s="1" t="s">
        <v>9</v>
      </c>
      <c r="I13" s="5">
        <v>3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41</v>
      </c>
      <c r="D15" s="43" t="s">
        <v>19</v>
      </c>
      <c r="E15" s="42"/>
      <c r="F15" s="23">
        <f>SUM(C9:C13)+SUM(F9:F13)</f>
        <v>2287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44004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4">
    <tabColor rgb="FFFF0000"/>
  </sheetPr>
  <dimension ref="A1:I19"/>
  <sheetViews>
    <sheetView workbookViewId="0">
      <selection activeCell="L17" sqref="L17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44006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44006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2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2</v>
      </c>
      <c r="C9" s="15">
        <f>PLUV_60!C9+B9</f>
        <v>152</v>
      </c>
      <c r="D9" s="16" t="s">
        <v>7</v>
      </c>
      <c r="E9" s="14">
        <f>I11</f>
        <v>0</v>
      </c>
      <c r="F9" s="14">
        <f>PLUV_60!F9+E9</f>
        <v>147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PLUV_60!C10+B10</f>
        <v>129</v>
      </c>
      <c r="D10" s="20" t="s">
        <v>8</v>
      </c>
      <c r="E10" s="18">
        <f>I12</f>
        <v>0</v>
      </c>
      <c r="F10" s="18">
        <f>PLUV_60!F10+E10</f>
        <v>422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PLUV_60!C11+B11</f>
        <v>113</v>
      </c>
      <c r="D11" s="20" t="s">
        <v>9</v>
      </c>
      <c r="E11" s="18">
        <f>I13</f>
        <v>0</v>
      </c>
      <c r="F11" s="18">
        <f>PLUV_60!F11+E11</f>
        <v>274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PLUV_60!C12+B12</f>
        <v>208</v>
      </c>
      <c r="D12" s="20" t="s">
        <v>22</v>
      </c>
      <c r="E12" s="18">
        <f>I16</f>
        <v>0</v>
      </c>
      <c r="F12" s="18">
        <f>PLUV_60!F12+E12</f>
        <v>433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PLUV_60!C13+B13</f>
        <v>147</v>
      </c>
      <c r="D13" s="20" t="s">
        <v>10</v>
      </c>
      <c r="E13" s="18">
        <f>I17</f>
        <v>0</v>
      </c>
      <c r="F13" s="18">
        <f>PLUV_60!F13+E13</f>
        <v>264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  <c r="I14" s="31">
        <v>19</v>
      </c>
    </row>
    <row r="15" spans="1:9" ht="18" hidden="1" thickTop="1" thickBot="1">
      <c r="A15" s="41" t="s">
        <v>15</v>
      </c>
      <c r="B15" s="42"/>
      <c r="C15" s="22">
        <f>SUM(B9:B13)+SUM(E9:E13)</f>
        <v>2</v>
      </c>
      <c r="D15" s="43" t="s">
        <v>19</v>
      </c>
      <c r="E15" s="42"/>
      <c r="F15" s="23">
        <f>SUM(C9:C13)+SUM(F9:F13)</f>
        <v>2289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44007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5"/>
  <dimension ref="A1:I19"/>
  <sheetViews>
    <sheetView workbookViewId="0">
      <selection activeCell="N17" sqref="N17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44007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44007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56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9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35</v>
      </c>
    </row>
    <row r="9" spans="1:9" ht="25.35" customHeight="1">
      <c r="A9" s="13" t="s">
        <v>2</v>
      </c>
      <c r="B9" s="14">
        <f>I6</f>
        <v>56</v>
      </c>
      <c r="C9" s="15">
        <f>PLUV_61!C9+B9</f>
        <v>208</v>
      </c>
      <c r="D9" s="16" t="s">
        <v>7</v>
      </c>
      <c r="E9" s="14">
        <f>I11</f>
        <v>35</v>
      </c>
      <c r="F9" s="14">
        <f>PLUV_61!F9+E9</f>
        <v>182</v>
      </c>
      <c r="H9" s="1" t="s">
        <v>5</v>
      </c>
      <c r="I9" s="5">
        <v>42</v>
      </c>
    </row>
    <row r="10" spans="1:9" ht="25.35" customHeight="1">
      <c r="A10" s="17" t="s">
        <v>3</v>
      </c>
      <c r="B10" s="18">
        <f>I7</f>
        <v>9</v>
      </c>
      <c r="C10" s="19">
        <f>PLUV_61!C10+B10</f>
        <v>138</v>
      </c>
      <c r="D10" s="20" t="s">
        <v>8</v>
      </c>
      <c r="E10" s="18">
        <f>I12</f>
        <v>46</v>
      </c>
      <c r="F10" s="18">
        <f>PLUV_61!F10+E10</f>
        <v>468</v>
      </c>
      <c r="H10" s="1" t="s">
        <v>6</v>
      </c>
      <c r="I10" s="5">
        <v>31</v>
      </c>
    </row>
    <row r="11" spans="1:9" ht="25.35" customHeight="1">
      <c r="A11" s="17" t="s">
        <v>4</v>
      </c>
      <c r="B11" s="18">
        <f>I8</f>
        <v>35</v>
      </c>
      <c r="C11" s="19">
        <f>PLUV_61!C11+B11</f>
        <v>148</v>
      </c>
      <c r="D11" s="20" t="s">
        <v>9</v>
      </c>
      <c r="E11" s="18">
        <f>I13</f>
        <v>2</v>
      </c>
      <c r="F11" s="18">
        <f>PLUV_61!F11+E11</f>
        <v>276</v>
      </c>
      <c r="H11" s="1" t="s">
        <v>7</v>
      </c>
      <c r="I11" s="5">
        <v>35</v>
      </c>
    </row>
    <row r="12" spans="1:9" ht="25.35" customHeight="1">
      <c r="A12" s="17" t="s">
        <v>5</v>
      </c>
      <c r="B12" s="18">
        <f>I9</f>
        <v>42</v>
      </c>
      <c r="C12" s="19">
        <f>PLUV_61!C12+B12</f>
        <v>250</v>
      </c>
      <c r="D12" s="20" t="s">
        <v>22</v>
      </c>
      <c r="E12" s="18">
        <f>I16</f>
        <v>0</v>
      </c>
      <c r="F12" s="18">
        <f>PLUV_61!F12+E12</f>
        <v>433</v>
      </c>
      <c r="H12" s="1" t="s">
        <v>8</v>
      </c>
      <c r="I12" s="5">
        <v>46</v>
      </c>
    </row>
    <row r="13" spans="1:9" ht="25.35" customHeight="1">
      <c r="A13" s="17" t="s">
        <v>6</v>
      </c>
      <c r="B13" s="18">
        <f>I10</f>
        <v>31</v>
      </c>
      <c r="C13" s="19">
        <f>PLUV_61!C13+B13</f>
        <v>178</v>
      </c>
      <c r="D13" s="20" t="s">
        <v>10</v>
      </c>
      <c r="E13" s="18">
        <f>I17</f>
        <v>10</v>
      </c>
      <c r="F13" s="18">
        <f>PLUV_61!F13+E13</f>
        <v>274</v>
      </c>
      <c r="H13" s="1" t="s">
        <v>9</v>
      </c>
      <c r="I13" s="5">
        <v>2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266</v>
      </c>
      <c r="D15" s="43" t="s">
        <v>19</v>
      </c>
      <c r="E15" s="42"/>
      <c r="F15" s="23">
        <f>SUM(C9:C13)+SUM(F9:F13)</f>
        <v>2555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10</v>
      </c>
    </row>
    <row r="18" spans="1:9" ht="18.75">
      <c r="A18" s="25" t="s">
        <v>21</v>
      </c>
      <c r="B18" s="34">
        <f>IFERROR(+I2+1,0)</f>
        <v>44008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6">
    <tabColor rgb="FFFFFF00"/>
  </sheetPr>
  <dimension ref="A1:I19"/>
  <sheetViews>
    <sheetView workbookViewId="0">
      <selection activeCell="N17" sqref="N17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44010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44010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32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29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26</v>
      </c>
    </row>
    <row r="9" spans="1:9" ht="25.35" customHeight="1">
      <c r="A9" s="13" t="s">
        <v>2</v>
      </c>
      <c r="B9" s="14">
        <f>I6</f>
        <v>32</v>
      </c>
      <c r="C9" s="15">
        <f>PLUV_62!C9+B9</f>
        <v>240</v>
      </c>
      <c r="D9" s="16" t="s">
        <v>7</v>
      </c>
      <c r="E9" s="14">
        <f>I11</f>
        <v>35</v>
      </c>
      <c r="F9" s="14">
        <f>PLUV_62!F9+E9</f>
        <v>217</v>
      </c>
      <c r="H9" s="1" t="s">
        <v>5</v>
      </c>
      <c r="I9" s="5">
        <v>4</v>
      </c>
    </row>
    <row r="10" spans="1:9" ht="25.35" customHeight="1">
      <c r="A10" s="17" t="s">
        <v>3</v>
      </c>
      <c r="B10" s="18">
        <f>I7</f>
        <v>29</v>
      </c>
      <c r="C10" s="19">
        <f>PLUV_62!C10+B10</f>
        <v>167</v>
      </c>
      <c r="D10" s="20" t="s">
        <v>8</v>
      </c>
      <c r="E10" s="18">
        <f>I12</f>
        <v>30</v>
      </c>
      <c r="F10" s="18">
        <f>PLUV_62!F10+E10</f>
        <v>498</v>
      </c>
      <c r="H10" s="1" t="s">
        <v>6</v>
      </c>
      <c r="I10" s="5">
        <v>5</v>
      </c>
    </row>
    <row r="11" spans="1:9" ht="25.35" customHeight="1">
      <c r="A11" s="17" t="s">
        <v>4</v>
      </c>
      <c r="B11" s="18">
        <f>I8</f>
        <v>26</v>
      </c>
      <c r="C11" s="19">
        <f>PLUV_62!C11+B11</f>
        <v>174</v>
      </c>
      <c r="D11" s="20" t="s">
        <v>9</v>
      </c>
      <c r="E11" s="18">
        <f>I13</f>
        <v>20</v>
      </c>
      <c r="F11" s="18">
        <f>PLUV_62!F11+E11</f>
        <v>296</v>
      </c>
      <c r="H11" s="1" t="s">
        <v>7</v>
      </c>
      <c r="I11" s="5">
        <v>35</v>
      </c>
    </row>
    <row r="12" spans="1:9" ht="25.35" customHeight="1">
      <c r="A12" s="17" t="s">
        <v>5</v>
      </c>
      <c r="B12" s="18">
        <f>I9</f>
        <v>4</v>
      </c>
      <c r="C12" s="19">
        <f>PLUV_62!C12+B12</f>
        <v>254</v>
      </c>
      <c r="D12" s="20" t="s">
        <v>22</v>
      </c>
      <c r="E12" s="18">
        <f>I16</f>
        <v>40</v>
      </c>
      <c r="F12" s="18">
        <f>PLUV_62!F12+E12</f>
        <v>473</v>
      </c>
      <c r="H12" s="1" t="s">
        <v>8</v>
      </c>
      <c r="I12" s="5">
        <v>30</v>
      </c>
    </row>
    <row r="13" spans="1:9" ht="25.35" customHeight="1">
      <c r="A13" s="17" t="s">
        <v>6</v>
      </c>
      <c r="B13" s="18">
        <f>I10</f>
        <v>5</v>
      </c>
      <c r="C13" s="19">
        <f>PLUV_62!C13+B13</f>
        <v>183</v>
      </c>
      <c r="D13" s="20" t="s">
        <v>10</v>
      </c>
      <c r="E13" s="18">
        <f>I17</f>
        <v>2</v>
      </c>
      <c r="F13" s="18">
        <f>PLUV_62!F13+E13</f>
        <v>276</v>
      </c>
      <c r="H13" s="1" t="s">
        <v>9</v>
      </c>
      <c r="I13" s="5">
        <v>20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223</v>
      </c>
      <c r="D15" s="43" t="s">
        <v>19</v>
      </c>
      <c r="E15" s="42"/>
      <c r="F15" s="23">
        <f>SUM(C9:C13)+SUM(F9:F13)</f>
        <v>2778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40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2</v>
      </c>
    </row>
    <row r="18" spans="1:9" ht="18.75">
      <c r="A18" s="25" t="s">
        <v>21</v>
      </c>
      <c r="B18" s="34">
        <f>IFERROR(+I2+1,0)</f>
        <v>44011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7">
    <tabColor theme="7" tint="-0.499984740745262"/>
  </sheetPr>
  <dimension ref="A1:I19"/>
  <sheetViews>
    <sheetView workbookViewId="0">
      <selection activeCell="M13" sqref="M13:M14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44011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44011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2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3</v>
      </c>
    </row>
    <row r="9" spans="1:9" ht="25.35" customHeight="1">
      <c r="A9" s="13" t="s">
        <v>2</v>
      </c>
      <c r="B9" s="14">
        <f>I6</f>
        <v>0</v>
      </c>
      <c r="C9" s="15">
        <f>PLUV_63!C9+B9</f>
        <v>240</v>
      </c>
      <c r="D9" s="16" t="s">
        <v>7</v>
      </c>
      <c r="E9" s="14">
        <f>I11</f>
        <v>0</v>
      </c>
      <c r="F9" s="14">
        <f>PLUV_63!F9+E9</f>
        <v>217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2</v>
      </c>
      <c r="C10" s="19">
        <f>PLUV_63!C10+B10</f>
        <v>169</v>
      </c>
      <c r="D10" s="20" t="s">
        <v>8</v>
      </c>
      <c r="E10" s="18">
        <f>I12</f>
        <v>2</v>
      </c>
      <c r="F10" s="18">
        <f>PLUV_63!F10+E10</f>
        <v>500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3</v>
      </c>
      <c r="C11" s="19">
        <f>PLUV_63!C11+B11</f>
        <v>177</v>
      </c>
      <c r="D11" s="20" t="s">
        <v>9</v>
      </c>
      <c r="E11" s="18">
        <f>I13</f>
        <v>0</v>
      </c>
      <c r="F11" s="18">
        <f>PLUV_63!F11+E11</f>
        <v>296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PLUV_63!C12+B12</f>
        <v>254</v>
      </c>
      <c r="D12" s="20" t="s">
        <v>22</v>
      </c>
      <c r="E12" s="18">
        <f>I16</f>
        <v>12</v>
      </c>
      <c r="F12" s="18">
        <f>PLUV_63!F12+E12</f>
        <v>485</v>
      </c>
      <c r="H12" s="1" t="s">
        <v>8</v>
      </c>
      <c r="I12" s="5">
        <v>2</v>
      </c>
    </row>
    <row r="13" spans="1:9" ht="25.35" customHeight="1">
      <c r="A13" s="17" t="s">
        <v>6</v>
      </c>
      <c r="B13" s="18">
        <f>I10</f>
        <v>0</v>
      </c>
      <c r="C13" s="19">
        <f>PLUV_63!C13+B13</f>
        <v>183</v>
      </c>
      <c r="D13" s="20" t="s">
        <v>10</v>
      </c>
      <c r="E13" s="18">
        <f>I17</f>
        <v>12</v>
      </c>
      <c r="F13" s="18">
        <f>PLUV_63!F13+E13</f>
        <v>288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31</v>
      </c>
      <c r="D15" s="43" t="s">
        <v>19</v>
      </c>
      <c r="E15" s="42"/>
      <c r="F15" s="23">
        <f>SUM(C9:C13)+SUM(F9:F13)</f>
        <v>2809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12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12</v>
      </c>
    </row>
    <row r="18" spans="1:9" ht="18.75">
      <c r="A18" s="25" t="s">
        <v>21</v>
      </c>
      <c r="B18" s="34">
        <f>IFERROR(+I2+1,0)</f>
        <v>44012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8">
    <tabColor rgb="FFFF0000"/>
  </sheetPr>
  <dimension ref="A1:I19"/>
  <sheetViews>
    <sheetView workbookViewId="0">
      <selection activeCell="N20" sqref="N2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44012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44012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1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3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1</v>
      </c>
      <c r="C9" s="15">
        <f>PLUV_64!C9+B9</f>
        <v>241</v>
      </c>
      <c r="D9" s="16" t="s">
        <v>7</v>
      </c>
      <c r="E9" s="14">
        <f>I11</f>
        <v>0</v>
      </c>
      <c r="F9" s="14">
        <f>PLUV_64!F9+E9</f>
        <v>217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3</v>
      </c>
      <c r="C10" s="19">
        <f>PLUV_64!C10+B10</f>
        <v>172</v>
      </c>
      <c r="D10" s="20" t="s">
        <v>8</v>
      </c>
      <c r="E10" s="18">
        <f>I12</f>
        <v>0</v>
      </c>
      <c r="F10" s="18">
        <f>PLUV_64!F10+E10</f>
        <v>500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PLUV_64!C11+B11</f>
        <v>177</v>
      </c>
      <c r="D11" s="20" t="s">
        <v>9</v>
      </c>
      <c r="E11" s="18">
        <f>I13</f>
        <v>0</v>
      </c>
      <c r="F11" s="18">
        <f>PLUV_64!F11+E11</f>
        <v>296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PLUV_64!C12+B12</f>
        <v>254</v>
      </c>
      <c r="D12" s="20" t="s">
        <v>22</v>
      </c>
      <c r="E12" s="18">
        <f>I16</f>
        <v>0</v>
      </c>
      <c r="F12" s="18">
        <f>PLUV_64!F12+E12</f>
        <v>485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PLUV_64!C13+B13</f>
        <v>183</v>
      </c>
      <c r="D13" s="20" t="s">
        <v>10</v>
      </c>
      <c r="E13" s="18">
        <f>I17</f>
        <v>0</v>
      </c>
      <c r="F13" s="18">
        <f>PLUV_64!F13+E13</f>
        <v>288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4</v>
      </c>
      <c r="D15" s="43" t="s">
        <v>19</v>
      </c>
      <c r="E15" s="42"/>
      <c r="F15" s="23">
        <f>SUM(C9:C13)+SUM(F9:F13)</f>
        <v>2813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44013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9">
    <tabColor rgb="FFFFFF00"/>
  </sheetPr>
  <dimension ref="A1:I19"/>
  <sheetViews>
    <sheetView workbookViewId="0">
      <selection activeCell="F29" sqref="F2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44014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44014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PLUV_65!C9+B9</f>
        <v>241</v>
      </c>
      <c r="D9" s="16" t="s">
        <v>7</v>
      </c>
      <c r="E9" s="14">
        <f>I11</f>
        <v>0</v>
      </c>
      <c r="F9" s="14">
        <f>PLUV_65!F9+E9</f>
        <v>217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PLUV_65!C10+B10</f>
        <v>172</v>
      </c>
      <c r="D10" s="20" t="s">
        <v>8</v>
      </c>
      <c r="E10" s="18">
        <f>I12</f>
        <v>7</v>
      </c>
      <c r="F10" s="18">
        <f>PLUV_65!F10+E10</f>
        <v>507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PLUV_65!C11+B11</f>
        <v>177</v>
      </c>
      <c r="D11" s="20" t="s">
        <v>9</v>
      </c>
      <c r="E11" s="18">
        <f>I13</f>
        <v>0</v>
      </c>
      <c r="F11" s="18">
        <f>PLUV_65!F11+E11</f>
        <v>296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PLUV_65!C12+B12</f>
        <v>254</v>
      </c>
      <c r="D12" s="20" t="s">
        <v>22</v>
      </c>
      <c r="E12" s="18">
        <f>I16</f>
        <v>0</v>
      </c>
      <c r="F12" s="18">
        <f>PLUV_65!F12+E12</f>
        <v>485</v>
      </c>
      <c r="H12" s="1" t="s">
        <v>8</v>
      </c>
      <c r="I12" s="5">
        <v>7</v>
      </c>
    </row>
    <row r="13" spans="1:9" ht="25.35" customHeight="1">
      <c r="A13" s="17" t="s">
        <v>6</v>
      </c>
      <c r="B13" s="18">
        <f>I10</f>
        <v>0</v>
      </c>
      <c r="C13" s="19">
        <f>PLUV_65!C13+B13</f>
        <v>183</v>
      </c>
      <c r="D13" s="20" t="s">
        <v>10</v>
      </c>
      <c r="E13" s="18">
        <f>I17</f>
        <v>5</v>
      </c>
      <c r="F13" s="18">
        <f>PLUV_65!F13+E13</f>
        <v>293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12</v>
      </c>
      <c r="D15" s="43" t="s">
        <v>19</v>
      </c>
      <c r="E15" s="42"/>
      <c r="F15" s="23">
        <f>SUM(C9:C13)+SUM(F9:F13)</f>
        <v>2825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5</v>
      </c>
    </row>
    <row r="18" spans="1:9" ht="18.75">
      <c r="A18" s="25" t="s">
        <v>21</v>
      </c>
      <c r="B18" s="34">
        <f>IFERROR(+I2+1,0)</f>
        <v>44015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0">
    <tabColor rgb="FF7030A0"/>
  </sheetPr>
  <dimension ref="A1:I19"/>
  <sheetViews>
    <sheetView workbookViewId="0">
      <selection activeCell="M14" sqref="M14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44015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44015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1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11</v>
      </c>
    </row>
    <row r="9" spans="1:9" ht="25.35" customHeight="1">
      <c r="A9" s="13" t="s">
        <v>2</v>
      </c>
      <c r="B9" s="14">
        <f>I6</f>
        <v>0</v>
      </c>
      <c r="C9" s="15">
        <f>PLUV_66!C9+B9</f>
        <v>241</v>
      </c>
      <c r="D9" s="16" t="s">
        <v>7</v>
      </c>
      <c r="E9" s="14">
        <f>I11</f>
        <v>0</v>
      </c>
      <c r="F9" s="14">
        <f>PLUV_66!F9+E9</f>
        <v>217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1</v>
      </c>
      <c r="C10" s="19">
        <f>PLUV_66!C10+B10</f>
        <v>173</v>
      </c>
      <c r="D10" s="20" t="s">
        <v>8</v>
      </c>
      <c r="E10" s="18">
        <f>I12</f>
        <v>0</v>
      </c>
      <c r="F10" s="18">
        <f>PLUV_66!F10+E10</f>
        <v>507</v>
      </c>
      <c r="H10" s="1" t="s">
        <v>6</v>
      </c>
      <c r="I10" s="5">
        <v>5</v>
      </c>
    </row>
    <row r="11" spans="1:9" ht="25.35" customHeight="1">
      <c r="A11" s="17" t="s">
        <v>4</v>
      </c>
      <c r="B11" s="18">
        <f>I8</f>
        <v>11</v>
      </c>
      <c r="C11" s="19">
        <f>PLUV_66!C11+B11</f>
        <v>188</v>
      </c>
      <c r="D11" s="20" t="s">
        <v>9</v>
      </c>
      <c r="E11" s="18">
        <f>I13</f>
        <v>5</v>
      </c>
      <c r="F11" s="18">
        <f>PLUV_66!F11+E11</f>
        <v>301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PLUV_66!C12+B12</f>
        <v>254</v>
      </c>
      <c r="D12" s="20" t="s">
        <v>22</v>
      </c>
      <c r="E12" s="18">
        <f>I16</f>
        <v>24</v>
      </c>
      <c r="F12" s="18">
        <f>PLUV_66!F12+E12</f>
        <v>509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5</v>
      </c>
      <c r="C13" s="19">
        <f>PLUV_66!C13+B13</f>
        <v>188</v>
      </c>
      <c r="D13" s="20" t="s">
        <v>10</v>
      </c>
      <c r="E13" s="18">
        <f>I17</f>
        <v>35</v>
      </c>
      <c r="F13" s="18">
        <f>PLUV_66!F13+E13</f>
        <v>328</v>
      </c>
      <c r="H13" s="1" t="s">
        <v>9</v>
      </c>
      <c r="I13" s="5">
        <v>5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81</v>
      </c>
      <c r="D15" s="43" t="s">
        <v>19</v>
      </c>
      <c r="E15" s="42"/>
      <c r="F15" s="23">
        <f>SUM(C9:C13)+SUM(F9:F13)</f>
        <v>2906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24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35</v>
      </c>
    </row>
    <row r="18" spans="1:9" ht="18.75">
      <c r="A18" s="25" t="s">
        <v>21</v>
      </c>
      <c r="B18" s="34">
        <f>IFERROR(+I2+1,0)</f>
        <v>44016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1">
    <tabColor rgb="FFFFC000"/>
  </sheetPr>
  <dimension ref="A1:I19"/>
  <sheetViews>
    <sheetView workbookViewId="0">
      <selection activeCell="L18" sqref="L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44016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44016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PLUV_67!C9+B9</f>
        <v>241</v>
      </c>
      <c r="D9" s="16" t="s">
        <v>7</v>
      </c>
      <c r="E9" s="14">
        <f>I11</f>
        <v>9</v>
      </c>
      <c r="F9" s="14">
        <f>PLUV_67!F9+E9</f>
        <v>226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PLUV_67!C10+B10</f>
        <v>173</v>
      </c>
      <c r="D10" s="20" t="s">
        <v>8</v>
      </c>
      <c r="E10" s="18">
        <f>I12</f>
        <v>6</v>
      </c>
      <c r="F10" s="18">
        <f>PLUV_67!F10+E10</f>
        <v>513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PLUV_67!C11+B11</f>
        <v>188</v>
      </c>
      <c r="D11" s="20" t="s">
        <v>9</v>
      </c>
      <c r="E11" s="18">
        <f>I13</f>
        <v>0</v>
      </c>
      <c r="F11" s="18">
        <f>PLUV_67!F11+E11</f>
        <v>301</v>
      </c>
      <c r="H11" s="1" t="s">
        <v>7</v>
      </c>
      <c r="I11" s="5">
        <v>9</v>
      </c>
    </row>
    <row r="12" spans="1:9" ht="25.35" customHeight="1">
      <c r="A12" s="17" t="s">
        <v>5</v>
      </c>
      <c r="B12" s="18">
        <f>I9</f>
        <v>0</v>
      </c>
      <c r="C12" s="19">
        <f>PLUV_67!C12+B12</f>
        <v>254</v>
      </c>
      <c r="D12" s="20" t="s">
        <v>22</v>
      </c>
      <c r="E12" s="18">
        <f>I16</f>
        <v>2</v>
      </c>
      <c r="F12" s="18">
        <f>PLUV_67!F12+E12</f>
        <v>511</v>
      </c>
      <c r="H12" s="1" t="s">
        <v>8</v>
      </c>
      <c r="I12" s="5">
        <v>6</v>
      </c>
    </row>
    <row r="13" spans="1:9" ht="25.35" customHeight="1">
      <c r="A13" s="17" t="s">
        <v>6</v>
      </c>
      <c r="B13" s="18">
        <f>I10</f>
        <v>0</v>
      </c>
      <c r="C13" s="19">
        <f>PLUV_67!C13+B13</f>
        <v>188</v>
      </c>
      <c r="D13" s="20" t="s">
        <v>10</v>
      </c>
      <c r="E13" s="18">
        <f>I17</f>
        <v>0</v>
      </c>
      <c r="F13" s="18">
        <f>PLUV_67!F13+E13</f>
        <v>328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17</v>
      </c>
      <c r="D15" s="43" t="s">
        <v>19</v>
      </c>
      <c r="E15" s="42"/>
      <c r="F15" s="23">
        <f>SUM(C9:C13)+SUM(F9:F13)</f>
        <v>2923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2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44017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2">
    <tabColor rgb="FF7030A0"/>
  </sheetPr>
  <dimension ref="A1:I19"/>
  <sheetViews>
    <sheetView workbookViewId="0">
      <selection activeCell="N17" sqref="N17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44017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44017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4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4</v>
      </c>
      <c r="C9" s="15">
        <f>PLUV_68!C9+B9</f>
        <v>245</v>
      </c>
      <c r="D9" s="16" t="s">
        <v>7</v>
      </c>
      <c r="E9" s="14">
        <f>I11</f>
        <v>0</v>
      </c>
      <c r="F9" s="14">
        <f>PLUV_68!F9+E9</f>
        <v>226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PLUV_68!C10+B10</f>
        <v>173</v>
      </c>
      <c r="D10" s="20" t="s">
        <v>8</v>
      </c>
      <c r="E10" s="18">
        <f>I12</f>
        <v>0</v>
      </c>
      <c r="F10" s="18">
        <f>PLUV_68!F10+E10</f>
        <v>513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PLUV_68!C11+B11</f>
        <v>188</v>
      </c>
      <c r="D11" s="20" t="s">
        <v>9</v>
      </c>
      <c r="E11" s="18">
        <f>I13</f>
        <v>0</v>
      </c>
      <c r="F11" s="18">
        <f>PLUV_68!F11+E11</f>
        <v>301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PLUV_68!C12+B12</f>
        <v>254</v>
      </c>
      <c r="D12" s="20" t="s">
        <v>22</v>
      </c>
      <c r="E12" s="18">
        <f>I16</f>
        <v>0</v>
      </c>
      <c r="F12" s="18">
        <f>PLUV_68!F12+E12</f>
        <v>511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PLUV_68!C13+B13</f>
        <v>188</v>
      </c>
      <c r="D13" s="20" t="s">
        <v>10</v>
      </c>
      <c r="E13" s="18">
        <f>I17</f>
        <v>2</v>
      </c>
      <c r="F13" s="18">
        <f>PLUV_68!F13+E13</f>
        <v>330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  <c r="I14" s="31"/>
    </row>
    <row r="15" spans="1:9" ht="18" hidden="1" thickTop="1" thickBot="1">
      <c r="A15" s="41" t="s">
        <v>15</v>
      </c>
      <c r="B15" s="42"/>
      <c r="C15" s="22">
        <f>SUM(B9:B13)+SUM(E9:E13)</f>
        <v>6</v>
      </c>
      <c r="D15" s="43" t="s">
        <v>19</v>
      </c>
      <c r="E15" s="42"/>
      <c r="F15" s="23">
        <f>SUM(C9:C13)+SUM(F9:F13)</f>
        <v>2929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2</v>
      </c>
    </row>
    <row r="18" spans="1:9" ht="18.75">
      <c r="A18" s="25" t="s">
        <v>21</v>
      </c>
      <c r="B18" s="34">
        <f>IFERROR(+I2+1,0)</f>
        <v>44018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3"/>
  <dimension ref="A1:I19"/>
  <sheetViews>
    <sheetView workbookViewId="0">
      <selection activeCell="M26" sqref="M26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44019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44019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1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5</v>
      </c>
    </row>
    <row r="9" spans="1:9" ht="25.35" customHeight="1">
      <c r="A9" s="13" t="s">
        <v>2</v>
      </c>
      <c r="B9" s="14">
        <f>I6</f>
        <v>0</v>
      </c>
      <c r="C9" s="15">
        <f>PLUV_69!C9+B9</f>
        <v>245</v>
      </c>
      <c r="D9" s="16" t="s">
        <v>7</v>
      </c>
      <c r="E9" s="14">
        <f>I11</f>
        <v>0</v>
      </c>
      <c r="F9" s="14">
        <f>PLUV_69!F9+E9</f>
        <v>226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1</v>
      </c>
      <c r="C10" s="19">
        <f>PLUV_69!C10+B10</f>
        <v>174</v>
      </c>
      <c r="D10" s="20" t="s">
        <v>8</v>
      </c>
      <c r="E10" s="18">
        <f>I12</f>
        <v>49</v>
      </c>
      <c r="F10" s="18">
        <f>PLUV_69!F10+E10</f>
        <v>562</v>
      </c>
      <c r="H10" s="1" t="s">
        <v>6</v>
      </c>
      <c r="I10" s="5">
        <v>35</v>
      </c>
    </row>
    <row r="11" spans="1:9" ht="25.35" customHeight="1">
      <c r="A11" s="17" t="s">
        <v>4</v>
      </c>
      <c r="B11" s="18">
        <f>I8</f>
        <v>5</v>
      </c>
      <c r="C11" s="19">
        <f>PLUV_69!C11+B11</f>
        <v>193</v>
      </c>
      <c r="D11" s="20" t="s">
        <v>9</v>
      </c>
      <c r="E11" s="18">
        <f>I13</f>
        <v>0</v>
      </c>
      <c r="F11" s="18">
        <f>PLUV_69!F11+E11</f>
        <v>301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PLUV_69!C12+B12</f>
        <v>254</v>
      </c>
      <c r="D12" s="20" t="s">
        <v>22</v>
      </c>
      <c r="E12" s="18">
        <f>I16</f>
        <v>9</v>
      </c>
      <c r="F12" s="18">
        <f>PLUV_69!F12+E12</f>
        <v>520</v>
      </c>
      <c r="H12" s="1" t="s">
        <v>8</v>
      </c>
      <c r="I12" s="5">
        <v>49</v>
      </c>
    </row>
    <row r="13" spans="1:9" ht="25.35" customHeight="1">
      <c r="A13" s="17" t="s">
        <v>6</v>
      </c>
      <c r="B13" s="18">
        <f>I10</f>
        <v>35</v>
      </c>
      <c r="C13" s="19">
        <f>PLUV_69!C13+B13</f>
        <v>223</v>
      </c>
      <c r="D13" s="20" t="s">
        <v>10</v>
      </c>
      <c r="E13" s="18">
        <f>I17</f>
        <v>28</v>
      </c>
      <c r="F13" s="18">
        <f>PLUV_69!F13+E13</f>
        <v>358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127</v>
      </c>
      <c r="D15" s="43" t="s">
        <v>19</v>
      </c>
      <c r="E15" s="42"/>
      <c r="F15" s="23">
        <f>SUM(C9:C13)+SUM(F9:F13)</f>
        <v>3056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9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28</v>
      </c>
    </row>
    <row r="18" spans="1:9" ht="18.75">
      <c r="A18" s="25" t="s">
        <v>21</v>
      </c>
      <c r="B18" s="34">
        <f>IFERROR(+I2+1,0)</f>
        <v>44020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4">
    <tabColor rgb="FFFF0000"/>
  </sheetPr>
  <dimension ref="A1:I19"/>
  <sheetViews>
    <sheetView workbookViewId="0">
      <selection activeCell="M17" sqref="M17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44021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44021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9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9</v>
      </c>
      <c r="C9" s="15">
        <f>PLUV_70!C9+B9</f>
        <v>254</v>
      </c>
      <c r="D9" s="16" t="s">
        <v>7</v>
      </c>
      <c r="E9" s="14">
        <f>I11</f>
        <v>11</v>
      </c>
      <c r="F9" s="14">
        <f>PLUV_70!F9+E9</f>
        <v>237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PLUV_70!C10+B10</f>
        <v>174</v>
      </c>
      <c r="D10" s="20" t="s">
        <v>8</v>
      </c>
      <c r="E10" s="18">
        <f>I12</f>
        <v>5</v>
      </c>
      <c r="F10" s="18">
        <f>PLUV_70!F10+E10</f>
        <v>567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PLUV_70!C11+B11</f>
        <v>193</v>
      </c>
      <c r="D11" s="20" t="s">
        <v>9</v>
      </c>
      <c r="E11" s="18">
        <f>I13</f>
        <v>8</v>
      </c>
      <c r="F11" s="18">
        <f>PLUV_70!F11+E11</f>
        <v>309</v>
      </c>
      <c r="H11" s="1" t="s">
        <v>7</v>
      </c>
      <c r="I11" s="5">
        <v>11</v>
      </c>
    </row>
    <row r="12" spans="1:9" ht="25.35" customHeight="1">
      <c r="A12" s="17" t="s">
        <v>5</v>
      </c>
      <c r="B12" s="18">
        <f>I9</f>
        <v>0</v>
      </c>
      <c r="C12" s="19">
        <f>PLUV_70!C12+B12</f>
        <v>254</v>
      </c>
      <c r="D12" s="20" t="s">
        <v>22</v>
      </c>
      <c r="E12" s="18">
        <f>I16</f>
        <v>22</v>
      </c>
      <c r="F12" s="18">
        <f>PLUV_70!F12+E12</f>
        <v>542</v>
      </c>
      <c r="H12" s="1" t="s">
        <v>8</v>
      </c>
      <c r="I12" s="5">
        <v>5</v>
      </c>
    </row>
    <row r="13" spans="1:9" ht="25.35" customHeight="1">
      <c r="A13" s="17" t="s">
        <v>6</v>
      </c>
      <c r="B13" s="18">
        <f>I10</f>
        <v>0</v>
      </c>
      <c r="C13" s="19">
        <f>PLUV_70!C13+B13</f>
        <v>223</v>
      </c>
      <c r="D13" s="20" t="s">
        <v>10</v>
      </c>
      <c r="E13" s="18">
        <f>I17</f>
        <v>4</v>
      </c>
      <c r="F13" s="18">
        <f>PLUV_70!F13+E13</f>
        <v>362</v>
      </c>
      <c r="H13" s="1" t="s">
        <v>9</v>
      </c>
      <c r="I13" s="5">
        <v>8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59</v>
      </c>
      <c r="D15" s="43" t="s">
        <v>19</v>
      </c>
      <c r="E15" s="42"/>
      <c r="F15" s="23">
        <f>SUM(C9:C13)+SUM(F9:F13)</f>
        <v>3115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22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4</v>
      </c>
    </row>
    <row r="18" spans="1:9" ht="18.75">
      <c r="A18" s="25" t="s">
        <v>21</v>
      </c>
      <c r="B18" s="34">
        <f>IFERROR(+I2+1,0)</f>
        <v>44022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5">
    <tabColor rgb="FFFFFF00"/>
  </sheetPr>
  <dimension ref="A1:I19"/>
  <sheetViews>
    <sheetView workbookViewId="0">
      <selection activeCell="N20" sqref="N2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44022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44022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PLUV_71!C9+B9</f>
        <v>254</v>
      </c>
      <c r="D9" s="16" t="s">
        <v>7</v>
      </c>
      <c r="E9" s="14">
        <f>I11</f>
        <v>10</v>
      </c>
      <c r="F9" s="14">
        <f>PLUV_71!F9+E9</f>
        <v>247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PLUV_71!C10+B10</f>
        <v>174</v>
      </c>
      <c r="D10" s="20" t="s">
        <v>8</v>
      </c>
      <c r="E10" s="18">
        <f>I12</f>
        <v>15</v>
      </c>
      <c r="F10" s="18">
        <f>PLUV_71!F10+E10</f>
        <v>582</v>
      </c>
      <c r="H10" s="1" t="s">
        <v>6</v>
      </c>
      <c r="I10" s="5">
        <v>10</v>
      </c>
    </row>
    <row r="11" spans="1:9" ht="25.35" customHeight="1">
      <c r="A11" s="17" t="s">
        <v>4</v>
      </c>
      <c r="B11" s="18">
        <f>I8</f>
        <v>0</v>
      </c>
      <c r="C11" s="19">
        <f>PLUV_71!C11+B11</f>
        <v>193</v>
      </c>
      <c r="D11" s="20" t="s">
        <v>9</v>
      </c>
      <c r="E11" s="18">
        <f>I13</f>
        <v>2</v>
      </c>
      <c r="F11" s="18">
        <f>PLUV_71!F11+E11</f>
        <v>311</v>
      </c>
      <c r="H11" s="1" t="s">
        <v>7</v>
      </c>
      <c r="I11" s="5">
        <v>10</v>
      </c>
    </row>
    <row r="12" spans="1:9" ht="25.35" customHeight="1">
      <c r="A12" s="17" t="s">
        <v>5</v>
      </c>
      <c r="B12" s="18">
        <f>I9</f>
        <v>0</v>
      </c>
      <c r="C12" s="19">
        <f>PLUV_71!C12+B12</f>
        <v>254</v>
      </c>
      <c r="D12" s="20" t="s">
        <v>22</v>
      </c>
      <c r="E12" s="18">
        <f>I16</f>
        <v>0</v>
      </c>
      <c r="F12" s="18">
        <f>PLUV_71!F12+E12</f>
        <v>542</v>
      </c>
      <c r="H12" s="1" t="s">
        <v>8</v>
      </c>
      <c r="I12" s="5">
        <v>15</v>
      </c>
    </row>
    <row r="13" spans="1:9" ht="25.35" customHeight="1">
      <c r="A13" s="17" t="s">
        <v>6</v>
      </c>
      <c r="B13" s="18">
        <f>I10</f>
        <v>10</v>
      </c>
      <c r="C13" s="19">
        <f>PLUV_71!C13+B13</f>
        <v>233</v>
      </c>
      <c r="D13" s="20" t="s">
        <v>10</v>
      </c>
      <c r="E13" s="18">
        <f>I17</f>
        <v>1</v>
      </c>
      <c r="F13" s="18">
        <f>PLUV_71!F13+E13</f>
        <v>363</v>
      </c>
      <c r="H13" s="1" t="s">
        <v>9</v>
      </c>
      <c r="I13" s="5">
        <v>2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38</v>
      </c>
      <c r="D15" s="43" t="s">
        <v>19</v>
      </c>
      <c r="E15" s="42"/>
      <c r="F15" s="23">
        <f>SUM(C9:C13)+SUM(F9:F13)</f>
        <v>3153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1</v>
      </c>
    </row>
    <row r="18" spans="1:9" ht="18.75">
      <c r="A18" s="25" t="s">
        <v>21</v>
      </c>
      <c r="B18" s="34">
        <f>IFERROR(+I2+1,0)</f>
        <v>44023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6">
    <tabColor rgb="FF00B050"/>
  </sheetPr>
  <dimension ref="A1:I19"/>
  <sheetViews>
    <sheetView workbookViewId="0">
      <selection activeCell="M16" sqref="M16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44023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3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3</v>
      </c>
    </row>
    <row r="9" spans="1:9" ht="25.35" customHeight="1">
      <c r="A9" s="13" t="s">
        <v>2</v>
      </c>
      <c r="B9" s="14">
        <f>I6</f>
        <v>0</v>
      </c>
      <c r="C9" s="15">
        <f>PLUV_72!C9+B9</f>
        <v>254</v>
      </c>
      <c r="D9" s="16" t="s">
        <v>7</v>
      </c>
      <c r="E9" s="14">
        <f>I11</f>
        <v>0</v>
      </c>
      <c r="F9" s="14">
        <f>PLUV_72!F9+E9</f>
        <v>247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3</v>
      </c>
      <c r="C10" s="19">
        <f>PLUV_72!C10+B10</f>
        <v>177</v>
      </c>
      <c r="D10" s="20" t="s">
        <v>8</v>
      </c>
      <c r="E10" s="18">
        <f>I12</f>
        <v>0</v>
      </c>
      <c r="F10" s="18">
        <f>PLUV_72!F10+E10</f>
        <v>582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3</v>
      </c>
      <c r="C11" s="19">
        <f>PLUV_72!C11+B11</f>
        <v>196</v>
      </c>
      <c r="D11" s="20" t="s">
        <v>9</v>
      </c>
      <c r="E11" s="18">
        <f>I13</f>
        <v>17</v>
      </c>
      <c r="F11" s="18">
        <f>PLUV_72!F11+E11</f>
        <v>328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PLUV_72!C12+B12</f>
        <v>254</v>
      </c>
      <c r="D12" s="20" t="s">
        <v>22</v>
      </c>
      <c r="E12" s="18">
        <f>I16</f>
        <v>3</v>
      </c>
      <c r="F12" s="18">
        <f>PLUV_72!F12+E12</f>
        <v>545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PLUV_72!C13+B13</f>
        <v>233</v>
      </c>
      <c r="D13" s="20" t="s">
        <v>10</v>
      </c>
      <c r="E13" s="18">
        <f>I17</f>
        <v>15</v>
      </c>
      <c r="F13" s="18">
        <f>PLUV_72!F13+E13</f>
        <v>378</v>
      </c>
      <c r="H13" s="1" t="s">
        <v>9</v>
      </c>
      <c r="I13" s="5">
        <v>17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41</v>
      </c>
      <c r="D15" s="43" t="s">
        <v>19</v>
      </c>
      <c r="E15" s="42"/>
      <c r="F15" s="23">
        <f>SUM(C9:C13)+SUM(F9:F13)</f>
        <v>3194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3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15</v>
      </c>
    </row>
    <row r="18" spans="1:9" ht="18.75">
      <c r="A18" s="25" t="s">
        <v>21</v>
      </c>
      <c r="B18" s="34">
        <f>IFERROR(+I2+1,0)</f>
        <v>44024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7"/>
  <dimension ref="A1:I19"/>
  <sheetViews>
    <sheetView workbookViewId="0">
      <selection activeCell="N13" sqref="N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44024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44024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10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2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10</v>
      </c>
      <c r="C9" s="15">
        <f>PLUV_73!C9+B9</f>
        <v>264</v>
      </c>
      <c r="D9" s="16" t="s">
        <v>7</v>
      </c>
      <c r="E9" s="14">
        <f>I11</f>
        <v>0</v>
      </c>
      <c r="F9" s="14">
        <f>PLUV_73!F9+E9</f>
        <v>247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2</v>
      </c>
      <c r="C10" s="19">
        <f>PLUV_73!C10+B10</f>
        <v>179</v>
      </c>
      <c r="D10" s="20" t="s">
        <v>8</v>
      </c>
      <c r="E10" s="18">
        <f>I12</f>
        <v>0</v>
      </c>
      <c r="F10" s="18">
        <f>PLUV_73!F10+E10</f>
        <v>582</v>
      </c>
      <c r="H10" s="1" t="s">
        <v>6</v>
      </c>
      <c r="I10" s="5">
        <v>6</v>
      </c>
    </row>
    <row r="11" spans="1:9" ht="25.35" customHeight="1">
      <c r="A11" s="17" t="s">
        <v>4</v>
      </c>
      <c r="B11" s="18">
        <f>I8</f>
        <v>0</v>
      </c>
      <c r="C11" s="19">
        <f>PLUV_73!C11+B11</f>
        <v>196</v>
      </c>
      <c r="D11" s="20" t="s">
        <v>9</v>
      </c>
      <c r="E11" s="18">
        <f>I13</f>
        <v>21</v>
      </c>
      <c r="F11" s="18">
        <f>PLUV_73!F11+E11</f>
        <v>349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PLUV_73!C12+B12</f>
        <v>254</v>
      </c>
      <c r="D12" s="20" t="s">
        <v>22</v>
      </c>
      <c r="E12" s="18">
        <f>I16</f>
        <v>0</v>
      </c>
      <c r="F12" s="18">
        <f>PLUV_73!F12+E12</f>
        <v>545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6</v>
      </c>
      <c r="C13" s="19">
        <f>PLUV_73!C13+B13</f>
        <v>239</v>
      </c>
      <c r="D13" s="20" t="s">
        <v>10</v>
      </c>
      <c r="E13" s="18">
        <f>I17</f>
        <v>3</v>
      </c>
      <c r="F13" s="18">
        <f>PLUV_73!F13+E13</f>
        <v>381</v>
      </c>
      <c r="H13" s="1" t="s">
        <v>9</v>
      </c>
      <c r="I13" s="5">
        <v>21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42</v>
      </c>
      <c r="D15" s="43" t="s">
        <v>19</v>
      </c>
      <c r="E15" s="42"/>
      <c r="F15" s="23">
        <f>SUM(C9:C13)+SUM(F9:F13)</f>
        <v>3236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3</v>
      </c>
    </row>
    <row r="18" spans="1:9" ht="18.75">
      <c r="A18" s="25" t="s">
        <v>21</v>
      </c>
      <c r="B18" s="34">
        <f>IFERROR(+I2+1,0)</f>
        <v>44025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8">
    <tabColor rgb="FF7030A0"/>
  </sheetPr>
  <dimension ref="A1:I19"/>
  <sheetViews>
    <sheetView workbookViewId="0">
      <selection activeCell="M14" sqref="M14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44025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44025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10</v>
      </c>
    </row>
    <row r="9" spans="1:9" ht="25.35" customHeight="1">
      <c r="A9" s="13" t="s">
        <v>2</v>
      </c>
      <c r="B9" s="14">
        <f>I6</f>
        <v>0</v>
      </c>
      <c r="C9" s="15">
        <f>PLUV_74!C9+B9</f>
        <v>264</v>
      </c>
      <c r="D9" s="16" t="s">
        <v>7</v>
      </c>
      <c r="E9" s="14">
        <f>I11</f>
        <v>0</v>
      </c>
      <c r="F9" s="14">
        <f>PLUV_74!F9+E9</f>
        <v>247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PLUV_74!C10+B10</f>
        <v>179</v>
      </c>
      <c r="D10" s="20" t="s">
        <v>8</v>
      </c>
      <c r="E10" s="18">
        <f>I12</f>
        <v>0</v>
      </c>
      <c r="F10" s="18">
        <f>PLUV_74!F10+E10</f>
        <v>582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10</v>
      </c>
      <c r="C11" s="19">
        <f>PLUV_74!C11+B11</f>
        <v>206</v>
      </c>
      <c r="D11" s="20" t="s">
        <v>9</v>
      </c>
      <c r="E11" s="18">
        <f>I13</f>
        <v>6</v>
      </c>
      <c r="F11" s="18">
        <f>PLUV_74!F11+E11</f>
        <v>355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PLUV_74!C12+B12</f>
        <v>254</v>
      </c>
      <c r="D12" s="20" t="s">
        <v>22</v>
      </c>
      <c r="E12" s="18">
        <f>I16</f>
        <v>28</v>
      </c>
      <c r="F12" s="18">
        <f>PLUV_74!F12+E12</f>
        <v>573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PLUV_74!C13+B13</f>
        <v>239</v>
      </c>
      <c r="D13" s="20" t="s">
        <v>10</v>
      </c>
      <c r="E13" s="18">
        <f>I17</f>
        <v>0</v>
      </c>
      <c r="F13" s="18">
        <f>PLUV_74!F13+E13</f>
        <v>381</v>
      </c>
      <c r="H13" s="1" t="s">
        <v>9</v>
      </c>
      <c r="I13" s="5">
        <v>6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44</v>
      </c>
      <c r="D15" s="43" t="s">
        <v>19</v>
      </c>
      <c r="E15" s="42"/>
      <c r="F15" s="23">
        <f>SUM(C9:C13)+SUM(F9:F13)</f>
        <v>3280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28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44026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9">
    <tabColor rgb="FFFFFF00"/>
  </sheetPr>
  <dimension ref="A1:I19"/>
  <sheetViews>
    <sheetView workbookViewId="0">
      <selection activeCell="F28" sqref="F2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44026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44026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42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52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25</v>
      </c>
    </row>
    <row r="9" spans="1:9" ht="25.35" customHeight="1">
      <c r="A9" s="13" t="s">
        <v>2</v>
      </c>
      <c r="B9" s="14">
        <f>I6</f>
        <v>42</v>
      </c>
      <c r="C9" s="15">
        <f>PLUV_75!C9+B9</f>
        <v>306</v>
      </c>
      <c r="D9" s="16" t="s">
        <v>7</v>
      </c>
      <c r="E9" s="14">
        <f>I11</f>
        <v>13</v>
      </c>
      <c r="F9" s="14">
        <f>PLUV_75!F9+E9</f>
        <v>260</v>
      </c>
      <c r="H9" s="1" t="s">
        <v>5</v>
      </c>
      <c r="I9" s="5">
        <v>40</v>
      </c>
    </row>
    <row r="10" spans="1:9" ht="25.35" customHeight="1">
      <c r="A10" s="17" t="s">
        <v>3</v>
      </c>
      <c r="B10" s="18">
        <f>I7</f>
        <v>52</v>
      </c>
      <c r="C10" s="19">
        <f>PLUV_75!C10+B10</f>
        <v>231</v>
      </c>
      <c r="D10" s="20" t="s">
        <v>8</v>
      </c>
      <c r="E10" s="18">
        <f>I12</f>
        <v>10</v>
      </c>
      <c r="F10" s="18">
        <f>PLUV_75!F10+E10</f>
        <v>592</v>
      </c>
      <c r="H10" s="1" t="s">
        <v>6</v>
      </c>
      <c r="I10" s="5">
        <v>11</v>
      </c>
    </row>
    <row r="11" spans="1:9" ht="25.35" customHeight="1">
      <c r="A11" s="17" t="s">
        <v>4</v>
      </c>
      <c r="B11" s="18">
        <f>I8</f>
        <v>25</v>
      </c>
      <c r="C11" s="19">
        <f>PLUV_75!C11+B11</f>
        <v>231</v>
      </c>
      <c r="D11" s="20" t="s">
        <v>9</v>
      </c>
      <c r="E11" s="18">
        <f>I13</f>
        <v>6</v>
      </c>
      <c r="F11" s="18">
        <f>PLUV_75!F11+E11</f>
        <v>361</v>
      </c>
      <c r="H11" s="1" t="s">
        <v>7</v>
      </c>
      <c r="I11" s="5">
        <v>13</v>
      </c>
    </row>
    <row r="12" spans="1:9" ht="25.35" customHeight="1">
      <c r="A12" s="17" t="s">
        <v>5</v>
      </c>
      <c r="B12" s="18">
        <f>I9</f>
        <v>40</v>
      </c>
      <c r="C12" s="19">
        <f>PLUV_75!C12+B12</f>
        <v>294</v>
      </c>
      <c r="D12" s="20" t="s">
        <v>22</v>
      </c>
      <c r="E12" s="18">
        <f>I16</f>
        <v>13</v>
      </c>
      <c r="F12" s="18">
        <f>PLUV_75!F12+E12</f>
        <v>586</v>
      </c>
      <c r="H12" s="1" t="s">
        <v>8</v>
      </c>
      <c r="I12" s="5">
        <v>10</v>
      </c>
    </row>
    <row r="13" spans="1:9" ht="25.35" customHeight="1">
      <c r="A13" s="17" t="s">
        <v>6</v>
      </c>
      <c r="B13" s="18">
        <f>I10</f>
        <v>11</v>
      </c>
      <c r="C13" s="19">
        <f>PLUV_75!C13+B13</f>
        <v>250</v>
      </c>
      <c r="D13" s="20" t="s">
        <v>10</v>
      </c>
      <c r="E13" s="18">
        <f>I17</f>
        <v>5</v>
      </c>
      <c r="F13" s="18">
        <f>PLUV_75!F13+E13</f>
        <v>386</v>
      </c>
      <c r="H13" s="1" t="s">
        <v>9</v>
      </c>
      <c r="I13" s="5">
        <v>6</v>
      </c>
    </row>
    <row r="14" spans="1:9" ht="6.95" customHeight="1">
      <c r="A14" s="21"/>
      <c r="B14" s="21"/>
      <c r="C14" s="21"/>
      <c r="D14" s="21"/>
      <c r="E14" s="21"/>
      <c r="F14" s="21"/>
      <c r="I14" s="31">
        <v>0</v>
      </c>
    </row>
    <row r="15" spans="1:9" ht="18" hidden="1" thickTop="1" thickBot="1">
      <c r="A15" s="41" t="s">
        <v>15</v>
      </c>
      <c r="B15" s="42"/>
      <c r="C15" s="22">
        <f>SUM(B9:B13)+SUM(E9:E13)</f>
        <v>217</v>
      </c>
      <c r="D15" s="43" t="s">
        <v>19</v>
      </c>
      <c r="E15" s="42"/>
      <c r="F15" s="23">
        <f>SUM(C9:C13)+SUM(F9:F13)</f>
        <v>3497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13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5</v>
      </c>
    </row>
    <row r="18" spans="1:9" ht="18.75">
      <c r="A18" s="25" t="s">
        <v>21</v>
      </c>
      <c r="B18" s="34">
        <f>IFERROR(+I2+1,0)</f>
        <v>44027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0">
    <tabColor rgb="FFFF0000"/>
  </sheetPr>
  <dimension ref="A1:I23"/>
  <sheetViews>
    <sheetView workbookViewId="0">
      <selection activeCell="O17" sqref="O17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44027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44027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PLUV_76!C9+B9</f>
        <v>306</v>
      </c>
      <c r="D9" s="16" t="s">
        <v>7</v>
      </c>
      <c r="E9" s="14">
        <f>I11</f>
        <v>0</v>
      </c>
      <c r="F9" s="14">
        <f>PLUV_76!F9+E9</f>
        <v>260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PLUV_76!C10+B10</f>
        <v>231</v>
      </c>
      <c r="D10" s="20" t="s">
        <v>8</v>
      </c>
      <c r="E10" s="18">
        <f>I12</f>
        <v>0</v>
      </c>
      <c r="F10" s="18">
        <f>PLUV_76!F10+E10</f>
        <v>592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PLUV_76!C11+B11</f>
        <v>231</v>
      </c>
      <c r="D11" s="20" t="s">
        <v>9</v>
      </c>
      <c r="E11" s="18">
        <f>I13</f>
        <v>14</v>
      </c>
      <c r="F11" s="18">
        <f>PLUV_76!F11+E11</f>
        <v>375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PLUV_76!C12+B12</f>
        <v>294</v>
      </c>
      <c r="D12" s="20" t="s">
        <v>22</v>
      </c>
      <c r="E12" s="18">
        <f>I16</f>
        <v>1</v>
      </c>
      <c r="F12" s="18">
        <f>PLUV_76!F12+E12</f>
        <v>587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PLUV_76!C13+B13</f>
        <v>250</v>
      </c>
      <c r="D13" s="20" t="s">
        <v>10</v>
      </c>
      <c r="E13" s="18">
        <f>I17</f>
        <v>3</v>
      </c>
      <c r="F13" s="18">
        <f>PLUV_76!F13+E13</f>
        <v>389</v>
      </c>
      <c r="H13" s="1" t="s">
        <v>9</v>
      </c>
      <c r="I13" s="5">
        <v>14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18</v>
      </c>
      <c r="D15" s="43" t="s">
        <v>19</v>
      </c>
      <c r="E15" s="42"/>
      <c r="F15" s="23">
        <f>SUM(C9:C13)+SUM(F9:F13)</f>
        <v>3515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1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3</v>
      </c>
    </row>
    <row r="18" spans="1:9" ht="18.75">
      <c r="A18" s="25" t="s">
        <v>21</v>
      </c>
      <c r="B18" s="34">
        <f>IFERROR(+I2+1,0)</f>
        <v>44028</v>
      </c>
      <c r="C18" s="34"/>
      <c r="D18" s="9"/>
      <c r="E18" s="9"/>
      <c r="F18" s="9"/>
    </row>
    <row r="19" spans="1:9">
      <c r="D19" s="9"/>
      <c r="E19" s="9"/>
      <c r="F19" s="9"/>
    </row>
    <row r="23" spans="1:9">
      <c r="F23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1"/>
  <dimension ref="A1:I19"/>
  <sheetViews>
    <sheetView workbookViewId="0">
      <selection activeCell="N17" sqref="N17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44028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44028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2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2</v>
      </c>
      <c r="C9" s="15">
        <f>PLUV_77!C9+B9</f>
        <v>308</v>
      </c>
      <c r="D9" s="16" t="s">
        <v>7</v>
      </c>
      <c r="E9" s="14">
        <f>I11</f>
        <v>0</v>
      </c>
      <c r="F9" s="14">
        <f>PLUV_77!F9+E9</f>
        <v>260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PLUV_77!C10+B10</f>
        <v>231</v>
      </c>
      <c r="D10" s="20" t="s">
        <v>8</v>
      </c>
      <c r="E10" s="18">
        <f>I12</f>
        <v>26</v>
      </c>
      <c r="F10" s="18">
        <f>PLUV_77!F10+E10</f>
        <v>618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PLUV_77!C11+B11</f>
        <v>231</v>
      </c>
      <c r="D11" s="20" t="s">
        <v>9</v>
      </c>
      <c r="E11" s="18">
        <f>I13</f>
        <v>25</v>
      </c>
      <c r="F11" s="18">
        <f>PLUV_77!F11+E11</f>
        <v>400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PLUV_77!C12+B12</f>
        <v>294</v>
      </c>
      <c r="D12" s="20" t="s">
        <v>22</v>
      </c>
      <c r="E12" s="18">
        <f>I16</f>
        <v>12</v>
      </c>
      <c r="F12" s="18">
        <f>PLUV_77!F12+E12</f>
        <v>599</v>
      </c>
      <c r="H12" s="1" t="s">
        <v>8</v>
      </c>
      <c r="I12" s="5">
        <v>26</v>
      </c>
    </row>
    <row r="13" spans="1:9" ht="25.35" customHeight="1">
      <c r="A13" s="17" t="s">
        <v>6</v>
      </c>
      <c r="B13" s="18">
        <f>I10</f>
        <v>0</v>
      </c>
      <c r="C13" s="19">
        <f>PLUV_77!C13+B13</f>
        <v>250</v>
      </c>
      <c r="D13" s="20" t="s">
        <v>10</v>
      </c>
      <c r="E13" s="18">
        <f>I17</f>
        <v>2</v>
      </c>
      <c r="F13" s="18">
        <f>PLUV_77!F13+E13</f>
        <v>391</v>
      </c>
      <c r="H13" s="1" t="s">
        <v>9</v>
      </c>
      <c r="I13" s="5">
        <v>25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67</v>
      </c>
      <c r="D15" s="43" t="s">
        <v>19</v>
      </c>
      <c r="E15" s="42"/>
      <c r="F15" s="23">
        <f>SUM(C9:C13)+SUM(F9:F13)</f>
        <v>3582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12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2</v>
      </c>
    </row>
    <row r="18" spans="1:9" ht="18.75">
      <c r="A18" s="25" t="s">
        <v>21</v>
      </c>
      <c r="B18" s="34">
        <f>IFERROR(+I2+1,0)</f>
        <v>44029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2">
    <tabColor rgb="FFFF0000"/>
  </sheetPr>
  <dimension ref="A1:I19"/>
  <sheetViews>
    <sheetView workbookViewId="0">
      <selection activeCell="M16" sqref="M16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44029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44029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1</v>
      </c>
    </row>
    <row r="9" spans="1:9" ht="25.35" customHeight="1">
      <c r="A9" s="13" t="s">
        <v>2</v>
      </c>
      <c r="B9" s="14">
        <f>I6</f>
        <v>0</v>
      </c>
      <c r="C9" s="15">
        <f>PLUV_78!C9+B9</f>
        <v>308</v>
      </c>
      <c r="D9" s="16" t="s">
        <v>7</v>
      </c>
      <c r="E9" s="14">
        <f>I11</f>
        <v>0</v>
      </c>
      <c r="F9" s="14">
        <f>PLUV_78!F9+E9</f>
        <v>260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PLUV_78!C10+B10</f>
        <v>231</v>
      </c>
      <c r="D10" s="20" t="s">
        <v>8</v>
      </c>
      <c r="E10" s="18">
        <f>I12</f>
        <v>2</v>
      </c>
      <c r="F10" s="18">
        <f>PLUV_78!F10+E10</f>
        <v>620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1</v>
      </c>
      <c r="C11" s="19">
        <f>PLUV_78!C11+B11</f>
        <v>232</v>
      </c>
      <c r="D11" s="20" t="s">
        <v>9</v>
      </c>
      <c r="E11" s="18">
        <f>I13</f>
        <v>14</v>
      </c>
      <c r="F11" s="18">
        <f>PLUV_78!F11+E11</f>
        <v>414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PLUV_78!C12+B12</f>
        <v>294</v>
      </c>
      <c r="D12" s="20" t="s">
        <v>22</v>
      </c>
      <c r="E12" s="18">
        <f>I16</f>
        <v>12</v>
      </c>
      <c r="F12" s="18">
        <f>PLUV_78!F12+E12</f>
        <v>611</v>
      </c>
      <c r="H12" s="1" t="s">
        <v>8</v>
      </c>
      <c r="I12" s="5">
        <v>2</v>
      </c>
    </row>
    <row r="13" spans="1:9" ht="25.35" customHeight="1">
      <c r="A13" s="17" t="s">
        <v>6</v>
      </c>
      <c r="B13" s="18">
        <f>I10</f>
        <v>0</v>
      </c>
      <c r="C13" s="19">
        <f>PLUV_78!C13+B13</f>
        <v>250</v>
      </c>
      <c r="D13" s="20" t="s">
        <v>10</v>
      </c>
      <c r="E13" s="18">
        <f>I17</f>
        <v>9</v>
      </c>
      <c r="F13" s="18">
        <f>PLUV_78!F13+E13</f>
        <v>400</v>
      </c>
      <c r="H13" s="1" t="s">
        <v>9</v>
      </c>
      <c r="I13" s="5">
        <v>14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38</v>
      </c>
      <c r="D15" s="43" t="s">
        <v>19</v>
      </c>
      <c r="E15" s="42"/>
      <c r="F15" s="23">
        <f>SUM(C9:C13)+SUM(F9:F13)</f>
        <v>3620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12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9</v>
      </c>
    </row>
    <row r="18" spans="1:9" ht="18.75">
      <c r="A18" s="25" t="s">
        <v>21</v>
      </c>
      <c r="B18" s="34">
        <f>IFERROR(+I2+1,0)</f>
        <v>44030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3">
    <tabColor rgb="FF7030A0"/>
  </sheetPr>
  <dimension ref="A1:I19"/>
  <sheetViews>
    <sheetView workbookViewId="0">
      <selection activeCell="M19" sqref="M1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44030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44030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PLUV_79!C9+B9</f>
        <v>308</v>
      </c>
      <c r="D9" s="16" t="s">
        <v>7</v>
      </c>
      <c r="E9" s="14">
        <f>I11</f>
        <v>0</v>
      </c>
      <c r="F9" s="14">
        <f>PLUV_79!F9+E9</f>
        <v>260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PLUV_79!C10+B10</f>
        <v>231</v>
      </c>
      <c r="D10" s="20" t="s">
        <v>8</v>
      </c>
      <c r="E10" s="18">
        <f>I12</f>
        <v>0</v>
      </c>
      <c r="F10" s="18">
        <f>PLUV_79!F10+E10</f>
        <v>620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PLUV_79!C11+B11</f>
        <v>232</v>
      </c>
      <c r="D11" s="20" t="s">
        <v>9</v>
      </c>
      <c r="E11" s="18">
        <f>I13</f>
        <v>0</v>
      </c>
      <c r="F11" s="18">
        <f>PLUV_79!F11+E11</f>
        <v>414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PLUV_79!C12+B12</f>
        <v>294</v>
      </c>
      <c r="D12" s="20" t="s">
        <v>22</v>
      </c>
      <c r="E12" s="18">
        <f>I16</f>
        <v>0</v>
      </c>
      <c r="F12" s="18">
        <f>PLUV_79!F12+E12</f>
        <v>611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PLUV_79!C13+B13</f>
        <v>250</v>
      </c>
      <c r="D13" s="20" t="s">
        <v>10</v>
      </c>
      <c r="E13" s="18">
        <f>I17</f>
        <v>1</v>
      </c>
      <c r="F13" s="18">
        <f>PLUV_79!F13+E13</f>
        <v>401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</v>
      </c>
      <c r="D15" s="43" t="s">
        <v>19</v>
      </c>
      <c r="E15" s="42"/>
      <c r="F15" s="23">
        <f>SUM(C9:C13)+SUM(F9:F13)</f>
        <v>3621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1</v>
      </c>
    </row>
    <row r="18" spans="1:9" ht="18.75">
      <c r="A18" s="25" t="s">
        <v>21</v>
      </c>
      <c r="B18" s="34">
        <f>IFERROR(+I2+1,0)</f>
        <v>44031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4">
    <tabColor rgb="FF00B050"/>
  </sheetPr>
  <dimension ref="A1:I19"/>
  <sheetViews>
    <sheetView workbookViewId="0">
      <selection activeCell="L16" sqref="L16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44031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44031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8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12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8</v>
      </c>
      <c r="C9" s="15">
        <f>PLUV_80!C9+B9</f>
        <v>316</v>
      </c>
      <c r="D9" s="16" t="s">
        <v>7</v>
      </c>
      <c r="E9" s="14">
        <f>I11</f>
        <v>38</v>
      </c>
      <c r="F9" s="14">
        <f>PLUV_80!F9+E9</f>
        <v>298</v>
      </c>
      <c r="H9" s="1" t="s">
        <v>5</v>
      </c>
      <c r="I9" s="5">
        <v>3</v>
      </c>
    </row>
    <row r="10" spans="1:9" ht="25.35" customHeight="1">
      <c r="A10" s="17" t="s">
        <v>3</v>
      </c>
      <c r="B10" s="18">
        <f>I7</f>
        <v>12</v>
      </c>
      <c r="C10" s="19">
        <f>PLUV_80!C10+B10</f>
        <v>243</v>
      </c>
      <c r="D10" s="20" t="s">
        <v>8</v>
      </c>
      <c r="E10" s="18">
        <f>I12</f>
        <v>62</v>
      </c>
      <c r="F10" s="18">
        <f>PLUV_80!F10+E10</f>
        <v>682</v>
      </c>
      <c r="H10" s="1" t="s">
        <v>6</v>
      </c>
      <c r="I10" s="5">
        <v>17</v>
      </c>
    </row>
    <row r="11" spans="1:9" ht="25.35" customHeight="1">
      <c r="A11" s="17" t="s">
        <v>4</v>
      </c>
      <c r="B11" s="18">
        <f>I8</f>
        <v>0</v>
      </c>
      <c r="C11" s="19">
        <f>PLUV_80!C11+B11</f>
        <v>232</v>
      </c>
      <c r="D11" s="20" t="s">
        <v>9</v>
      </c>
      <c r="E11" s="18">
        <f>I13</f>
        <v>26</v>
      </c>
      <c r="F11" s="18">
        <f>PLUV_80!F11+E11</f>
        <v>440</v>
      </c>
      <c r="H11" s="1" t="s">
        <v>7</v>
      </c>
      <c r="I11" s="5">
        <v>38</v>
      </c>
    </row>
    <row r="12" spans="1:9" ht="25.35" customHeight="1">
      <c r="A12" s="17" t="s">
        <v>5</v>
      </c>
      <c r="B12" s="18">
        <f>I9</f>
        <v>3</v>
      </c>
      <c r="C12" s="19">
        <f>PLUV_80!C12+B12</f>
        <v>297</v>
      </c>
      <c r="D12" s="20" t="s">
        <v>22</v>
      </c>
      <c r="E12" s="18">
        <f>I16</f>
        <v>21</v>
      </c>
      <c r="F12" s="18">
        <f>PLUV_80!F12+E12</f>
        <v>632</v>
      </c>
      <c r="H12" s="1" t="s">
        <v>8</v>
      </c>
      <c r="I12" s="5">
        <v>62</v>
      </c>
    </row>
    <row r="13" spans="1:9" ht="25.35" customHeight="1">
      <c r="A13" s="17" t="s">
        <v>6</v>
      </c>
      <c r="B13" s="18">
        <f>I10</f>
        <v>17</v>
      </c>
      <c r="C13" s="19">
        <f>PLUV_80!C13+B13</f>
        <v>267</v>
      </c>
      <c r="D13" s="20" t="s">
        <v>10</v>
      </c>
      <c r="E13" s="18">
        <f>I17</f>
        <v>16</v>
      </c>
      <c r="F13" s="18">
        <f>PLUV_80!F13+E13</f>
        <v>417</v>
      </c>
      <c r="H13" s="1" t="s">
        <v>9</v>
      </c>
      <c r="I13" s="5">
        <v>26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203</v>
      </c>
      <c r="D15" s="43" t="s">
        <v>19</v>
      </c>
      <c r="E15" s="42"/>
      <c r="F15" s="23">
        <f>SUM(C9:C13)+SUM(F9:F13)</f>
        <v>3824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21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16</v>
      </c>
    </row>
    <row r="18" spans="1:9" ht="18.75">
      <c r="A18" s="25" t="s">
        <v>21</v>
      </c>
      <c r="B18" s="34">
        <f>IFERROR(+I2+1,0)</f>
        <v>44032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5">
    <tabColor rgb="FFFFFF00"/>
  </sheetPr>
  <dimension ref="A1:I19"/>
  <sheetViews>
    <sheetView workbookViewId="0">
      <selection activeCell="N13" sqref="N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44032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44032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PLUV_81!C9+B9</f>
        <v>316</v>
      </c>
      <c r="D9" s="16" t="s">
        <v>7</v>
      </c>
      <c r="E9" s="14">
        <f>I11</f>
        <v>0</v>
      </c>
      <c r="F9" s="14">
        <f>PLUV_81!F9+E9</f>
        <v>298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PLUV_81!C10+B10</f>
        <v>243</v>
      </c>
      <c r="D10" s="20" t="s">
        <v>8</v>
      </c>
      <c r="E10" s="18">
        <f>I12</f>
        <v>0</v>
      </c>
      <c r="F10" s="18">
        <f>PLUV_81!F10+E10</f>
        <v>682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PLUV_81!C11+B11</f>
        <v>232</v>
      </c>
      <c r="D11" s="20" t="s">
        <v>9</v>
      </c>
      <c r="E11" s="18">
        <f>I13</f>
        <v>0</v>
      </c>
      <c r="F11" s="18">
        <f>PLUV_81!F11+E11</f>
        <v>440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PLUV_81!C12+B12</f>
        <v>297</v>
      </c>
      <c r="D12" s="20" t="s">
        <v>22</v>
      </c>
      <c r="E12" s="18">
        <f>I16</f>
        <v>4</v>
      </c>
      <c r="F12" s="18">
        <f>PLUV_81!F12+E12</f>
        <v>636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PLUV_81!C13+B13</f>
        <v>267</v>
      </c>
      <c r="D13" s="20" t="s">
        <v>10</v>
      </c>
      <c r="E13" s="18">
        <f>I17</f>
        <v>2</v>
      </c>
      <c r="F13" s="18">
        <f>PLUV_81!F13+E13</f>
        <v>419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6</v>
      </c>
      <c r="D15" s="43" t="s">
        <v>19</v>
      </c>
      <c r="E15" s="42"/>
      <c r="F15" s="23">
        <f>SUM(C9:C13)+SUM(F9:F13)</f>
        <v>3830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4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2</v>
      </c>
    </row>
    <row r="18" spans="1:9" ht="18.75">
      <c r="A18" s="25" t="s">
        <v>21</v>
      </c>
      <c r="B18" s="34">
        <f>IFERROR(+I2+1,0)</f>
        <v>44033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6">
    <tabColor rgb="FFFF0000"/>
  </sheetPr>
  <dimension ref="A1:I19"/>
  <sheetViews>
    <sheetView workbookViewId="0">
      <selection activeCell="F22" sqref="F2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44033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44033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PLUV_82!C9+B9</f>
        <v>316</v>
      </c>
      <c r="D9" s="16" t="s">
        <v>7</v>
      </c>
      <c r="E9" s="14">
        <f>I11</f>
        <v>0</v>
      </c>
      <c r="F9" s="14">
        <f>PLUV_82!F9+E9</f>
        <v>298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PLUV_82!C10+B10</f>
        <v>243</v>
      </c>
      <c r="D10" s="20" t="s">
        <v>8</v>
      </c>
      <c r="E10" s="18">
        <f>I12</f>
        <v>0</v>
      </c>
      <c r="F10" s="18">
        <f>PLUV_82!F10+E10</f>
        <v>682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PLUV_82!C11+B11</f>
        <v>232</v>
      </c>
      <c r="D11" s="20" t="s">
        <v>9</v>
      </c>
      <c r="E11" s="18">
        <f>I13</f>
        <v>0</v>
      </c>
      <c r="F11" s="18">
        <f>PLUV_82!F11+E11</f>
        <v>440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PLUV_82!C12+B12</f>
        <v>297</v>
      </c>
      <c r="D12" s="20" t="s">
        <v>22</v>
      </c>
      <c r="E12" s="18">
        <f>I16</f>
        <v>1</v>
      </c>
      <c r="F12" s="18">
        <f>PLUV_82!F12+E12</f>
        <v>637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PLUV_82!C13+B13</f>
        <v>267</v>
      </c>
      <c r="D13" s="20" t="s">
        <v>10</v>
      </c>
      <c r="E13" s="18">
        <f>I17</f>
        <v>35</v>
      </c>
      <c r="F13" s="18">
        <f>PLUV_82!F13+E13</f>
        <v>454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36</v>
      </c>
      <c r="D15" s="43" t="s">
        <v>19</v>
      </c>
      <c r="E15" s="42"/>
      <c r="F15" s="23">
        <f>SUM(C9:C13)+SUM(F9:F13)</f>
        <v>3866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1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35</v>
      </c>
    </row>
    <row r="18" spans="1:9" ht="18.75">
      <c r="A18" s="25" t="s">
        <v>21</v>
      </c>
      <c r="B18" s="34">
        <f>IFERROR(+I2+1,0)</f>
        <v>44034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7"/>
  <dimension ref="A1:I19"/>
  <sheetViews>
    <sheetView workbookViewId="0">
      <selection activeCell="N12" sqref="N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44034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44034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38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3</v>
      </c>
    </row>
    <row r="9" spans="1:9" ht="25.35" customHeight="1">
      <c r="A9" s="13" t="s">
        <v>2</v>
      </c>
      <c r="B9" s="14">
        <f>I6</f>
        <v>0</v>
      </c>
      <c r="C9" s="15">
        <f>PLUV_83!C9+B9</f>
        <v>316</v>
      </c>
      <c r="D9" s="16" t="s">
        <v>7</v>
      </c>
      <c r="E9" s="14">
        <f>I11</f>
        <v>0</v>
      </c>
      <c r="F9" s="14">
        <f>PLUV_83!F9+E9</f>
        <v>298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38</v>
      </c>
      <c r="C10" s="19">
        <f>PLUV_83!C10+B10</f>
        <v>281</v>
      </c>
      <c r="D10" s="20" t="s">
        <v>8</v>
      </c>
      <c r="E10" s="18">
        <f>I12</f>
        <v>1</v>
      </c>
      <c r="F10" s="18">
        <f>PLUV_83!F10+E10</f>
        <v>683</v>
      </c>
      <c r="H10" s="1" t="s">
        <v>6</v>
      </c>
      <c r="I10" s="5">
        <v>4</v>
      </c>
    </row>
    <row r="11" spans="1:9" ht="25.35" customHeight="1">
      <c r="A11" s="17" t="s">
        <v>4</v>
      </c>
      <c r="B11" s="18">
        <f>I8</f>
        <v>3</v>
      </c>
      <c r="C11" s="19">
        <f>PLUV_83!C11+B11</f>
        <v>235</v>
      </c>
      <c r="D11" s="20" t="s">
        <v>9</v>
      </c>
      <c r="E11" s="18">
        <f>I13</f>
        <v>0</v>
      </c>
      <c r="F11" s="18">
        <f>PLUV_83!F11+E11</f>
        <v>440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PLUV_83!C12+B12</f>
        <v>297</v>
      </c>
      <c r="D12" s="20" t="s">
        <v>22</v>
      </c>
      <c r="E12" s="18">
        <f>I16</f>
        <v>0</v>
      </c>
      <c r="F12" s="18">
        <f>PLUV_83!F12+E12</f>
        <v>637</v>
      </c>
      <c r="H12" s="1" t="s">
        <v>8</v>
      </c>
      <c r="I12" s="5">
        <v>1</v>
      </c>
    </row>
    <row r="13" spans="1:9" ht="25.35" customHeight="1">
      <c r="A13" s="17" t="s">
        <v>6</v>
      </c>
      <c r="B13" s="18">
        <f>I10</f>
        <v>4</v>
      </c>
      <c r="C13" s="19">
        <f>PLUV_83!C13+B13</f>
        <v>271</v>
      </c>
      <c r="D13" s="20" t="s">
        <v>10</v>
      </c>
      <c r="E13" s="18">
        <f>I17</f>
        <v>31</v>
      </c>
      <c r="F13" s="18">
        <f>PLUV_83!F13+E13</f>
        <v>485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77</v>
      </c>
      <c r="D15" s="43" t="s">
        <v>19</v>
      </c>
      <c r="E15" s="42"/>
      <c r="F15" s="23">
        <f>SUM(C9:C13)+SUM(F9:F13)</f>
        <v>3943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31</v>
      </c>
    </row>
    <row r="18" spans="1:9" ht="18.75">
      <c r="A18" s="25" t="s">
        <v>21</v>
      </c>
      <c r="B18" s="34">
        <f>IFERROR(+I2+1,0)</f>
        <v>44035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8">
    <tabColor rgb="FFFFFF00"/>
  </sheetPr>
  <dimension ref="A1:I19"/>
  <sheetViews>
    <sheetView workbookViewId="0">
      <selection activeCell="N10" sqref="N1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44035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44035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20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42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21</v>
      </c>
    </row>
    <row r="9" spans="1:9" ht="25.35" customHeight="1">
      <c r="A9" s="13" t="s">
        <v>2</v>
      </c>
      <c r="B9" s="14">
        <f>I6</f>
        <v>20</v>
      </c>
      <c r="C9" s="15">
        <f>PLUV_84!C9+B9</f>
        <v>336</v>
      </c>
      <c r="D9" s="16" t="s">
        <v>7</v>
      </c>
      <c r="E9" s="14">
        <f>I11</f>
        <v>3</v>
      </c>
      <c r="F9" s="14">
        <f>PLUV_84!F9+E9</f>
        <v>301</v>
      </c>
      <c r="H9" s="1" t="s">
        <v>5</v>
      </c>
      <c r="I9" s="5">
        <v>12</v>
      </c>
    </row>
    <row r="10" spans="1:9" ht="25.35" customHeight="1">
      <c r="A10" s="17" t="s">
        <v>3</v>
      </c>
      <c r="B10" s="18">
        <f>I7</f>
        <v>42</v>
      </c>
      <c r="C10" s="19">
        <f>PLUV_84!C10+B10</f>
        <v>323</v>
      </c>
      <c r="D10" s="20" t="s">
        <v>8</v>
      </c>
      <c r="E10" s="18">
        <f>I12</f>
        <v>10</v>
      </c>
      <c r="F10" s="18">
        <f>PLUV_84!F10+E10</f>
        <v>693</v>
      </c>
      <c r="H10" s="1" t="s">
        <v>6</v>
      </c>
      <c r="I10" s="5">
        <v>20</v>
      </c>
    </row>
    <row r="11" spans="1:9" ht="25.35" customHeight="1">
      <c r="A11" s="17" t="s">
        <v>4</v>
      </c>
      <c r="B11" s="18">
        <f>I8</f>
        <v>21</v>
      </c>
      <c r="C11" s="19">
        <f>PLUV_84!C11+B11</f>
        <v>256</v>
      </c>
      <c r="D11" s="20" t="s">
        <v>9</v>
      </c>
      <c r="E11" s="18">
        <f>I13</f>
        <v>21</v>
      </c>
      <c r="F11" s="18">
        <f>PLUV_84!F11+E11</f>
        <v>461</v>
      </c>
      <c r="H11" s="1" t="s">
        <v>7</v>
      </c>
      <c r="I11" s="5">
        <v>3</v>
      </c>
    </row>
    <row r="12" spans="1:9" ht="25.35" customHeight="1">
      <c r="A12" s="17" t="s">
        <v>5</v>
      </c>
      <c r="B12" s="18">
        <f>I9</f>
        <v>12</v>
      </c>
      <c r="C12" s="19">
        <f>PLUV_84!C12+B12</f>
        <v>309</v>
      </c>
      <c r="D12" s="20" t="s">
        <v>22</v>
      </c>
      <c r="E12" s="18">
        <f>I16</f>
        <v>3</v>
      </c>
      <c r="F12" s="18">
        <f>PLUV_84!F12+E12</f>
        <v>640</v>
      </c>
      <c r="H12" s="1" t="s">
        <v>8</v>
      </c>
      <c r="I12" s="5">
        <v>10</v>
      </c>
    </row>
    <row r="13" spans="1:9" ht="25.35" customHeight="1">
      <c r="A13" s="17" t="s">
        <v>6</v>
      </c>
      <c r="B13" s="18">
        <f>I10</f>
        <v>20</v>
      </c>
      <c r="C13" s="19">
        <f>PLUV_84!C13+B13</f>
        <v>291</v>
      </c>
      <c r="D13" s="20" t="s">
        <v>10</v>
      </c>
      <c r="E13" s="18">
        <f>I17</f>
        <v>5</v>
      </c>
      <c r="F13" s="18">
        <f>PLUV_84!F13+E13</f>
        <v>490</v>
      </c>
      <c r="H13" s="1" t="s">
        <v>9</v>
      </c>
      <c r="I13" s="5">
        <v>21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157</v>
      </c>
      <c r="D15" s="43" t="s">
        <v>19</v>
      </c>
      <c r="E15" s="42"/>
      <c r="F15" s="23">
        <f>SUM(C9:C13)+SUM(F9:F13)</f>
        <v>4100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3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5</v>
      </c>
    </row>
    <row r="18" spans="1:9" ht="18.75">
      <c r="A18" s="25" t="s">
        <v>21</v>
      </c>
      <c r="B18" s="34">
        <f>IFERROR(+I2+1,0)</f>
        <v>44036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9">
    <tabColor rgb="FF7030A0"/>
  </sheetPr>
  <dimension ref="A1:I19"/>
  <sheetViews>
    <sheetView workbookViewId="0">
      <selection activeCell="M13" sqref="M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44036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44036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PLUV_85!C9+B9</f>
        <v>336</v>
      </c>
      <c r="D9" s="16" t="s">
        <v>7</v>
      </c>
      <c r="E9" s="14">
        <f>I11</f>
        <v>0</v>
      </c>
      <c r="F9" s="14">
        <f>PLUV_85!F9+E9</f>
        <v>301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PLUV_85!C10+B10</f>
        <v>323</v>
      </c>
      <c r="D10" s="20" t="s">
        <v>8</v>
      </c>
      <c r="E10" s="18">
        <f>I12</f>
        <v>0</v>
      </c>
      <c r="F10" s="18">
        <f>PLUV_85!F10+E10</f>
        <v>693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PLUV_85!C11+B11</f>
        <v>256</v>
      </c>
      <c r="D11" s="20" t="s">
        <v>9</v>
      </c>
      <c r="E11" s="18">
        <f>I13</f>
        <v>0</v>
      </c>
      <c r="F11" s="18">
        <f>PLUV_85!F11+E11</f>
        <v>461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PLUV_85!C12+B12</f>
        <v>309</v>
      </c>
      <c r="D12" s="20" t="s">
        <v>22</v>
      </c>
      <c r="E12" s="18">
        <f>I16</f>
        <v>15</v>
      </c>
      <c r="F12" s="18">
        <f>PLUV_85!F12+E12</f>
        <v>655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PLUV_85!C13+B13</f>
        <v>291</v>
      </c>
      <c r="D13" s="20" t="s">
        <v>10</v>
      </c>
      <c r="E13" s="18">
        <f>I17</f>
        <v>1</v>
      </c>
      <c r="F13" s="18">
        <f>PLUV_85!F13+E13</f>
        <v>491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16</v>
      </c>
      <c r="D15" s="43" t="s">
        <v>19</v>
      </c>
      <c r="E15" s="42"/>
      <c r="F15" s="23">
        <f>SUM(C9:C13)+SUM(F9:F13)</f>
        <v>4116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15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1</v>
      </c>
    </row>
    <row r="18" spans="1:9" ht="18.75">
      <c r="A18" s="25" t="s">
        <v>21</v>
      </c>
      <c r="B18" s="34">
        <f>IFERROR(+I2+1,0)</f>
        <v>44037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0">
    <tabColor rgb="FFC00000"/>
  </sheetPr>
  <dimension ref="A1:I19"/>
  <sheetViews>
    <sheetView workbookViewId="0">
      <selection activeCell="O21" sqref="O2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44037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44037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2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36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2</v>
      </c>
      <c r="C9" s="15">
        <f>PLUV_86!C9+B9</f>
        <v>338</v>
      </c>
      <c r="D9" s="16" t="s">
        <v>7</v>
      </c>
      <c r="E9" s="14">
        <f>I11</f>
        <v>0</v>
      </c>
      <c r="F9" s="14">
        <f>PLUV_86!F9+E9</f>
        <v>301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36</v>
      </c>
      <c r="C10" s="19">
        <f>PLUV_86!C10+B10</f>
        <v>359</v>
      </c>
      <c r="D10" s="20" t="s">
        <v>8</v>
      </c>
      <c r="E10" s="18">
        <f>I12</f>
        <v>3</v>
      </c>
      <c r="F10" s="18">
        <f>PLUV_86!F10+E10</f>
        <v>696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PLUV_86!C11+B11</f>
        <v>256</v>
      </c>
      <c r="D11" s="20" t="s">
        <v>9</v>
      </c>
      <c r="E11" s="18">
        <f>I13</f>
        <v>0</v>
      </c>
      <c r="F11" s="18">
        <f>PLUV_86!F11+E11</f>
        <v>461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PLUV_86!C12+B12</f>
        <v>309</v>
      </c>
      <c r="D12" s="20" t="s">
        <v>22</v>
      </c>
      <c r="E12" s="18">
        <f>I16</f>
        <v>1</v>
      </c>
      <c r="F12" s="18">
        <f>PLUV_86!F12+E12</f>
        <v>656</v>
      </c>
      <c r="H12" s="1" t="s">
        <v>8</v>
      </c>
      <c r="I12" s="5">
        <v>3</v>
      </c>
    </row>
    <row r="13" spans="1:9" ht="25.35" customHeight="1">
      <c r="A13" s="17" t="s">
        <v>6</v>
      </c>
      <c r="B13" s="18">
        <f>I10</f>
        <v>0</v>
      </c>
      <c r="C13" s="19">
        <f>PLUV_86!C13+B13</f>
        <v>291</v>
      </c>
      <c r="D13" s="20" t="s">
        <v>10</v>
      </c>
      <c r="E13" s="18">
        <f>I17</f>
        <v>0</v>
      </c>
      <c r="F13" s="18">
        <f>PLUV_86!F13+E13</f>
        <v>491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42</v>
      </c>
      <c r="D15" s="43" t="s">
        <v>19</v>
      </c>
      <c r="E15" s="42"/>
      <c r="F15" s="23">
        <f>SUM(C9:C13)+SUM(F9:F13)</f>
        <v>4158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1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44038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1">
    <tabColor rgb="FF00B050"/>
  </sheetPr>
  <dimension ref="A1:I19"/>
  <sheetViews>
    <sheetView workbookViewId="0">
      <selection activeCell="M11" sqref="M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44038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44038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16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20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50</v>
      </c>
    </row>
    <row r="9" spans="1:9" ht="25.35" customHeight="1">
      <c r="A9" s="13" t="s">
        <v>2</v>
      </c>
      <c r="B9" s="14">
        <f>I6</f>
        <v>16</v>
      </c>
      <c r="C9" s="15">
        <f>PLUV_87!C9+B9</f>
        <v>354</v>
      </c>
      <c r="D9" s="16" t="s">
        <v>7</v>
      </c>
      <c r="E9" s="14">
        <f>I11</f>
        <v>0</v>
      </c>
      <c r="F9" s="14">
        <f>PLUV_87!F9+E9</f>
        <v>301</v>
      </c>
      <c r="H9" s="1" t="s">
        <v>5</v>
      </c>
      <c r="I9" s="5">
        <v>33</v>
      </c>
    </row>
    <row r="10" spans="1:9" ht="25.35" customHeight="1">
      <c r="A10" s="17" t="s">
        <v>3</v>
      </c>
      <c r="B10" s="18">
        <f>I7</f>
        <v>20</v>
      </c>
      <c r="C10" s="19">
        <f>PLUV_87!C10+B10</f>
        <v>379</v>
      </c>
      <c r="D10" s="20" t="s">
        <v>8</v>
      </c>
      <c r="E10" s="18">
        <f>I12</f>
        <v>0</v>
      </c>
      <c r="F10" s="18">
        <f>PLUV_87!F10+E10</f>
        <v>696</v>
      </c>
      <c r="H10" s="1" t="s">
        <v>6</v>
      </c>
      <c r="I10" s="5">
        <v>4</v>
      </c>
    </row>
    <row r="11" spans="1:9" ht="25.35" customHeight="1">
      <c r="A11" s="17" t="s">
        <v>4</v>
      </c>
      <c r="B11" s="18">
        <f>I8</f>
        <v>50</v>
      </c>
      <c r="C11" s="19">
        <f>PLUV_87!C11+B11</f>
        <v>306</v>
      </c>
      <c r="D11" s="20" t="s">
        <v>9</v>
      </c>
      <c r="E11" s="18">
        <f>I13</f>
        <v>0</v>
      </c>
      <c r="F11" s="18">
        <f>PLUV_87!F11+E11</f>
        <v>461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33</v>
      </c>
      <c r="C12" s="19">
        <f>PLUV_87!C12+B12</f>
        <v>342</v>
      </c>
      <c r="D12" s="20" t="s">
        <v>22</v>
      </c>
      <c r="E12" s="18">
        <f>I16</f>
        <v>40</v>
      </c>
      <c r="F12" s="18">
        <f>PLUV_87!F12+E12</f>
        <v>696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4</v>
      </c>
      <c r="C13" s="19">
        <f>PLUV_87!C13+B13</f>
        <v>295</v>
      </c>
      <c r="D13" s="20" t="s">
        <v>10</v>
      </c>
      <c r="E13" s="18">
        <f>I17</f>
        <v>4</v>
      </c>
      <c r="F13" s="18">
        <f>PLUV_87!F13+E13</f>
        <v>495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167</v>
      </c>
      <c r="D15" s="43" t="s">
        <v>19</v>
      </c>
      <c r="E15" s="42"/>
      <c r="F15" s="23">
        <f>SUM(C9:C13)+SUM(F9:F13)</f>
        <v>4325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40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4</v>
      </c>
    </row>
    <row r="18" spans="1:9" ht="18.75">
      <c r="A18" s="25" t="s">
        <v>21</v>
      </c>
      <c r="B18" s="34">
        <f>IFERROR(+I2+1,0)</f>
        <v>44039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2">
    <tabColor rgb="FFFFFF00"/>
  </sheetPr>
  <dimension ref="A1:I19"/>
  <sheetViews>
    <sheetView workbookViewId="0">
      <selection activeCell="L16" sqref="L16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44040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44040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5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5</v>
      </c>
      <c r="C9" s="15">
        <f>PLUV_88!C9+B9</f>
        <v>359</v>
      </c>
      <c r="D9" s="16" t="s">
        <v>7</v>
      </c>
      <c r="E9" s="14">
        <f>I11</f>
        <v>0</v>
      </c>
      <c r="F9" s="14">
        <f>PLUV_88!F9+E9</f>
        <v>301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PLUV_88!C10+B10</f>
        <v>379</v>
      </c>
      <c r="D10" s="20" t="s">
        <v>8</v>
      </c>
      <c r="E10" s="18">
        <f>I12</f>
        <v>70</v>
      </c>
      <c r="F10" s="18">
        <f>PLUV_88!F10+E10</f>
        <v>766</v>
      </c>
      <c r="H10" s="1" t="s">
        <v>6</v>
      </c>
      <c r="I10" s="5">
        <v>2</v>
      </c>
    </row>
    <row r="11" spans="1:9" ht="25.35" customHeight="1">
      <c r="A11" s="17" t="s">
        <v>4</v>
      </c>
      <c r="B11" s="18">
        <f>I8</f>
        <v>0</v>
      </c>
      <c r="C11" s="19">
        <f>PLUV_88!C11+B11</f>
        <v>306</v>
      </c>
      <c r="D11" s="20" t="s">
        <v>9</v>
      </c>
      <c r="E11" s="18">
        <f>I13</f>
        <v>17</v>
      </c>
      <c r="F11" s="18">
        <f>PLUV_88!F11+E11</f>
        <v>478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PLUV_88!C12+B12</f>
        <v>342</v>
      </c>
      <c r="D12" s="20" t="s">
        <v>22</v>
      </c>
      <c r="E12" s="18">
        <f>I16</f>
        <v>18</v>
      </c>
      <c r="F12" s="18">
        <f>PLUV_88!F12+E12</f>
        <v>714</v>
      </c>
      <c r="H12" s="1" t="s">
        <v>8</v>
      </c>
      <c r="I12" s="5">
        <v>70</v>
      </c>
    </row>
    <row r="13" spans="1:9" ht="25.35" customHeight="1">
      <c r="A13" s="17" t="s">
        <v>6</v>
      </c>
      <c r="B13" s="18">
        <f>I10</f>
        <v>2</v>
      </c>
      <c r="C13" s="19">
        <f>PLUV_88!C13+B13</f>
        <v>297</v>
      </c>
      <c r="D13" s="20" t="s">
        <v>10</v>
      </c>
      <c r="E13" s="18">
        <f>I17</f>
        <v>2</v>
      </c>
      <c r="F13" s="18">
        <f>PLUV_88!F13+E13</f>
        <v>497</v>
      </c>
      <c r="H13" s="1" t="s">
        <v>9</v>
      </c>
      <c r="I13" s="5">
        <v>17</v>
      </c>
    </row>
    <row r="14" spans="1:9" ht="6.95" customHeight="1">
      <c r="A14" s="21"/>
      <c r="B14" s="21"/>
      <c r="C14" s="21"/>
      <c r="D14" s="21"/>
      <c r="E14" s="21"/>
      <c r="F14" s="21"/>
      <c r="I14" s="31">
        <v>5</v>
      </c>
    </row>
    <row r="15" spans="1:9" ht="18" hidden="1" thickTop="1" thickBot="1">
      <c r="A15" s="41" t="s">
        <v>15</v>
      </c>
      <c r="B15" s="42"/>
      <c r="C15" s="22">
        <f>SUM(B9:B13)+SUM(E9:E13)</f>
        <v>114</v>
      </c>
      <c r="D15" s="43" t="s">
        <v>19</v>
      </c>
      <c r="E15" s="42"/>
      <c r="F15" s="23">
        <f>SUM(C9:C13)+SUM(F9:F13)</f>
        <v>4439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18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2</v>
      </c>
    </row>
    <row r="18" spans="1:9" ht="18.75">
      <c r="A18" s="25" t="s">
        <v>21</v>
      </c>
      <c r="B18" s="34">
        <f>IFERROR(+I2+1,0)</f>
        <v>44041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3">
    <tabColor rgb="FFFF0000"/>
  </sheetPr>
  <dimension ref="A1:I19"/>
  <sheetViews>
    <sheetView workbookViewId="0">
      <selection activeCell="L12" sqref="L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44041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44041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33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48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55</v>
      </c>
    </row>
    <row r="9" spans="1:9" ht="25.35" customHeight="1">
      <c r="A9" s="13" t="s">
        <v>2</v>
      </c>
      <c r="B9" s="14">
        <f>I6</f>
        <v>33</v>
      </c>
      <c r="C9" s="15">
        <f>PLUV_89!C9+B9</f>
        <v>392</v>
      </c>
      <c r="D9" s="16" t="s">
        <v>7</v>
      </c>
      <c r="E9" s="14">
        <f>I11</f>
        <v>83</v>
      </c>
      <c r="F9" s="14">
        <f>PLUV_89!F9+E9</f>
        <v>384</v>
      </c>
      <c r="H9" s="1" t="s">
        <v>5</v>
      </c>
      <c r="I9" s="5">
        <v>45</v>
      </c>
    </row>
    <row r="10" spans="1:9" ht="25.35" customHeight="1">
      <c r="A10" s="17" t="s">
        <v>3</v>
      </c>
      <c r="B10" s="18">
        <f>I7</f>
        <v>48</v>
      </c>
      <c r="C10" s="19">
        <f>PLUV_89!C10+B10</f>
        <v>427</v>
      </c>
      <c r="D10" s="20" t="s">
        <v>8</v>
      </c>
      <c r="E10" s="18">
        <f>I12</f>
        <v>54</v>
      </c>
      <c r="F10" s="18">
        <f>PLUV_89!F10+E10</f>
        <v>820</v>
      </c>
      <c r="H10" s="1" t="s">
        <v>6</v>
      </c>
      <c r="I10" s="5">
        <v>55</v>
      </c>
    </row>
    <row r="11" spans="1:9" ht="25.35" customHeight="1">
      <c r="A11" s="17" t="s">
        <v>4</v>
      </c>
      <c r="B11" s="18">
        <f>I8</f>
        <v>55</v>
      </c>
      <c r="C11" s="19">
        <f>PLUV_89!C11+B11</f>
        <v>361</v>
      </c>
      <c r="D11" s="20" t="s">
        <v>9</v>
      </c>
      <c r="E11" s="18">
        <f>I13</f>
        <v>38</v>
      </c>
      <c r="F11" s="18">
        <f>PLUV_89!F11+E11</f>
        <v>516</v>
      </c>
      <c r="H11" s="1" t="s">
        <v>7</v>
      </c>
      <c r="I11" s="5">
        <v>83</v>
      </c>
    </row>
    <row r="12" spans="1:9" ht="25.35" customHeight="1">
      <c r="A12" s="17" t="s">
        <v>5</v>
      </c>
      <c r="B12" s="18">
        <f>I9</f>
        <v>45</v>
      </c>
      <c r="C12" s="19">
        <f>PLUV_89!C12+B12</f>
        <v>387</v>
      </c>
      <c r="D12" s="20" t="s">
        <v>22</v>
      </c>
      <c r="E12" s="18">
        <f>I16</f>
        <v>25</v>
      </c>
      <c r="F12" s="18">
        <f>PLUV_89!F12+E12</f>
        <v>739</v>
      </c>
      <c r="H12" s="1" t="s">
        <v>8</v>
      </c>
      <c r="I12" s="5">
        <v>54</v>
      </c>
    </row>
    <row r="13" spans="1:9" ht="25.35" customHeight="1">
      <c r="A13" s="17" t="s">
        <v>6</v>
      </c>
      <c r="B13" s="18">
        <f>I10</f>
        <v>55</v>
      </c>
      <c r="C13" s="19">
        <f>PLUV_89!C13+B13</f>
        <v>352</v>
      </c>
      <c r="D13" s="20" t="s">
        <v>10</v>
      </c>
      <c r="E13" s="18">
        <f>I17</f>
        <v>30</v>
      </c>
      <c r="F13" s="18">
        <f>PLUV_89!F13+E13</f>
        <v>527</v>
      </c>
      <c r="H13" s="1" t="s">
        <v>9</v>
      </c>
      <c r="I13" s="5">
        <v>38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466</v>
      </c>
      <c r="D15" s="43" t="s">
        <v>19</v>
      </c>
      <c r="E15" s="42"/>
      <c r="F15" s="23">
        <f>SUM(C9:C13)+SUM(F9:F13)</f>
        <v>4905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25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30</v>
      </c>
    </row>
    <row r="18" spans="1:9" ht="18.75">
      <c r="A18" s="25" t="s">
        <v>21</v>
      </c>
      <c r="B18" s="34">
        <f>IFERROR(+I2+1,0)</f>
        <v>44042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4"/>
  <dimension ref="A1:I19"/>
  <sheetViews>
    <sheetView workbookViewId="0">
      <selection activeCell="N16" sqref="N16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44043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44043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PLUV_90!C9+B9</f>
        <v>392</v>
      </c>
      <c r="D9" s="16" t="s">
        <v>7</v>
      </c>
      <c r="E9" s="14">
        <f>I11</f>
        <v>11</v>
      </c>
      <c r="F9" s="14">
        <f>PLUV_90!F9+E9</f>
        <v>395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PLUV_90!C10+B10</f>
        <v>427</v>
      </c>
      <c r="D10" s="20" t="s">
        <v>8</v>
      </c>
      <c r="E10" s="18">
        <f>I12</f>
        <v>24</v>
      </c>
      <c r="F10" s="18">
        <f>PLUV_90!F10+E10</f>
        <v>844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PLUV_90!C11+B11</f>
        <v>361</v>
      </c>
      <c r="D11" s="20" t="s">
        <v>9</v>
      </c>
      <c r="E11" s="18">
        <f>I13</f>
        <v>0</v>
      </c>
      <c r="F11" s="18">
        <f>PLUV_90!F11+E11</f>
        <v>516</v>
      </c>
      <c r="H11" s="1" t="s">
        <v>7</v>
      </c>
      <c r="I11" s="5">
        <v>11</v>
      </c>
    </row>
    <row r="12" spans="1:9" ht="25.35" customHeight="1">
      <c r="A12" s="17" t="s">
        <v>5</v>
      </c>
      <c r="B12" s="18">
        <f>I9</f>
        <v>0</v>
      </c>
      <c r="C12" s="19">
        <f>PLUV_90!C12+B12</f>
        <v>387</v>
      </c>
      <c r="D12" s="20" t="s">
        <v>22</v>
      </c>
      <c r="E12" s="18">
        <f>I16</f>
        <v>8</v>
      </c>
      <c r="F12" s="18">
        <f>PLUV_90!F12+E12</f>
        <v>747</v>
      </c>
      <c r="H12" s="1" t="s">
        <v>8</v>
      </c>
      <c r="I12" s="5">
        <v>24</v>
      </c>
    </row>
    <row r="13" spans="1:9" ht="25.35" customHeight="1">
      <c r="A13" s="17" t="s">
        <v>6</v>
      </c>
      <c r="B13" s="18">
        <f>I10</f>
        <v>0</v>
      </c>
      <c r="C13" s="19">
        <f>PLUV_90!C13+B13</f>
        <v>352</v>
      </c>
      <c r="D13" s="20" t="s">
        <v>10</v>
      </c>
      <c r="E13" s="18">
        <f>I17</f>
        <v>3</v>
      </c>
      <c r="F13" s="18">
        <f>PLUV_90!F13+E13</f>
        <v>530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46</v>
      </c>
      <c r="D15" s="43" t="s">
        <v>19</v>
      </c>
      <c r="E15" s="42"/>
      <c r="F15" s="23">
        <f>SUM(C9:C13)+SUM(F9:F13)</f>
        <v>4951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8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3</v>
      </c>
    </row>
    <row r="18" spans="1:9" ht="18.75">
      <c r="A18" s="25" t="s">
        <v>21</v>
      </c>
      <c r="B18" s="34">
        <f>IFERROR(+I2+1,0)</f>
        <v>44044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5">
    <tabColor rgb="FF7030A0"/>
  </sheetPr>
  <dimension ref="A1:I19"/>
  <sheetViews>
    <sheetView workbookViewId="0">
      <selection activeCell="M12" sqref="M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44044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44044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46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53</v>
      </c>
    </row>
    <row r="9" spans="1:9" ht="25.35" customHeight="1">
      <c r="A9" s="13" t="s">
        <v>2</v>
      </c>
      <c r="B9" s="14">
        <f>I6</f>
        <v>0</v>
      </c>
      <c r="C9" s="15">
        <f>PLUV_91!C9+B9</f>
        <v>392</v>
      </c>
      <c r="D9" s="16" t="s">
        <v>7</v>
      </c>
      <c r="E9" s="14">
        <f>I11</f>
        <v>15</v>
      </c>
      <c r="F9" s="14">
        <f>PLUV_91!F9+E9</f>
        <v>410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46</v>
      </c>
      <c r="C10" s="19">
        <f>PLUV_91!C10+B10</f>
        <v>473</v>
      </c>
      <c r="D10" s="20" t="s">
        <v>8</v>
      </c>
      <c r="E10" s="18">
        <f>I12</f>
        <v>2</v>
      </c>
      <c r="F10" s="18">
        <f>PLUV_91!F10+E10</f>
        <v>846</v>
      </c>
      <c r="H10" s="1" t="s">
        <v>6</v>
      </c>
      <c r="I10" s="5">
        <v>6</v>
      </c>
    </row>
    <row r="11" spans="1:9" ht="25.35" customHeight="1">
      <c r="A11" s="17" t="s">
        <v>4</v>
      </c>
      <c r="B11" s="18">
        <f>I8</f>
        <v>53</v>
      </c>
      <c r="C11" s="19">
        <f>PLUV_91!C11+B11</f>
        <v>414</v>
      </c>
      <c r="D11" s="20" t="s">
        <v>9</v>
      </c>
      <c r="E11" s="18">
        <f>I13</f>
        <v>0</v>
      </c>
      <c r="F11" s="18">
        <f>PLUV_91!F11+E11</f>
        <v>516</v>
      </c>
      <c r="H11" s="1" t="s">
        <v>7</v>
      </c>
      <c r="I11" s="5">
        <v>15</v>
      </c>
    </row>
    <row r="12" spans="1:9" ht="25.35" customHeight="1">
      <c r="A12" s="17" t="s">
        <v>5</v>
      </c>
      <c r="B12" s="18">
        <f>I9</f>
        <v>0</v>
      </c>
      <c r="C12" s="19">
        <f>PLUV_91!C12+B12</f>
        <v>387</v>
      </c>
      <c r="D12" s="20" t="s">
        <v>22</v>
      </c>
      <c r="E12" s="18">
        <f>I16</f>
        <v>36</v>
      </c>
      <c r="F12" s="18">
        <f>PLUV_91!F12+E12</f>
        <v>783</v>
      </c>
      <c r="H12" s="1" t="s">
        <v>8</v>
      </c>
      <c r="I12" s="5">
        <v>2</v>
      </c>
    </row>
    <row r="13" spans="1:9" ht="25.35" customHeight="1">
      <c r="A13" s="17" t="s">
        <v>6</v>
      </c>
      <c r="B13" s="18">
        <f>I10</f>
        <v>6</v>
      </c>
      <c r="C13" s="19">
        <f>PLUV_91!C13+B13</f>
        <v>358</v>
      </c>
      <c r="D13" s="20" t="s">
        <v>10</v>
      </c>
      <c r="E13" s="18">
        <f>I17</f>
        <v>0</v>
      </c>
      <c r="F13" s="18">
        <f>PLUV_91!F13+E13</f>
        <v>530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158</v>
      </c>
      <c r="D15" s="43" t="s">
        <v>19</v>
      </c>
      <c r="E15" s="42"/>
      <c r="F15" s="23">
        <f>SUM(C9:C13)+SUM(F9:F13)</f>
        <v>5109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36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44045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6">
    <tabColor rgb="FFFF0000"/>
  </sheetPr>
  <dimension ref="A1:I19"/>
  <sheetViews>
    <sheetView workbookViewId="0">
      <selection activeCell="N23" sqref="N2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44045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44045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39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3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22</v>
      </c>
    </row>
    <row r="9" spans="1:9" ht="25.35" customHeight="1">
      <c r="A9" s="13" t="s">
        <v>2</v>
      </c>
      <c r="B9" s="14">
        <f>I6</f>
        <v>39</v>
      </c>
      <c r="C9" s="15">
        <f>PLUV_92!C9+B9</f>
        <v>431</v>
      </c>
      <c r="D9" s="16" t="s">
        <v>7</v>
      </c>
      <c r="E9" s="14">
        <f>I11</f>
        <v>62</v>
      </c>
      <c r="F9" s="14">
        <f>PLUV_92!F9+E9</f>
        <v>472</v>
      </c>
      <c r="H9" s="1" t="s">
        <v>5</v>
      </c>
      <c r="I9" s="5">
        <v>19</v>
      </c>
    </row>
    <row r="10" spans="1:9" ht="25.35" customHeight="1">
      <c r="A10" s="17" t="s">
        <v>3</v>
      </c>
      <c r="B10" s="18">
        <f>I7</f>
        <v>3</v>
      </c>
      <c r="C10" s="19">
        <f>PLUV_92!C10+B10</f>
        <v>476</v>
      </c>
      <c r="D10" s="20" t="s">
        <v>8</v>
      </c>
      <c r="E10" s="18">
        <f>I12</f>
        <v>10</v>
      </c>
      <c r="F10" s="18">
        <f>PLUV_92!F10+E10</f>
        <v>856</v>
      </c>
      <c r="H10" s="1" t="s">
        <v>6</v>
      </c>
      <c r="I10" s="5">
        <v>30</v>
      </c>
    </row>
    <row r="11" spans="1:9" ht="25.35" customHeight="1">
      <c r="A11" s="17" t="s">
        <v>4</v>
      </c>
      <c r="B11" s="18">
        <f>I8</f>
        <v>22</v>
      </c>
      <c r="C11" s="19">
        <f>PLUV_92!C11+B11</f>
        <v>436</v>
      </c>
      <c r="D11" s="20" t="s">
        <v>9</v>
      </c>
      <c r="E11" s="18">
        <f>I13</f>
        <v>6</v>
      </c>
      <c r="F11" s="18">
        <f>PLUV_92!F11+E11</f>
        <v>522</v>
      </c>
      <c r="H11" s="1" t="s">
        <v>7</v>
      </c>
      <c r="I11" s="5">
        <v>62</v>
      </c>
    </row>
    <row r="12" spans="1:9" ht="25.35" customHeight="1">
      <c r="A12" s="17" t="s">
        <v>5</v>
      </c>
      <c r="B12" s="18">
        <f>I9</f>
        <v>19</v>
      </c>
      <c r="C12" s="19">
        <f>PLUV_92!C12+B12</f>
        <v>406</v>
      </c>
      <c r="D12" s="20" t="s">
        <v>22</v>
      </c>
      <c r="E12" s="18">
        <f>I16</f>
        <v>6</v>
      </c>
      <c r="F12" s="18">
        <f>PLUV_92!F12+E12</f>
        <v>789</v>
      </c>
      <c r="H12" s="1" t="s">
        <v>8</v>
      </c>
      <c r="I12" s="5">
        <v>10</v>
      </c>
    </row>
    <row r="13" spans="1:9" ht="25.35" customHeight="1">
      <c r="A13" s="17" t="s">
        <v>6</v>
      </c>
      <c r="B13" s="18">
        <f>I10</f>
        <v>30</v>
      </c>
      <c r="C13" s="19">
        <f>PLUV_92!C13+B13</f>
        <v>388</v>
      </c>
      <c r="D13" s="20" t="s">
        <v>10</v>
      </c>
      <c r="E13" s="18">
        <f>I17</f>
        <v>7</v>
      </c>
      <c r="F13" s="18">
        <f>PLUV_92!F13+E13</f>
        <v>537</v>
      </c>
      <c r="H13" s="1" t="s">
        <v>9</v>
      </c>
      <c r="I13" s="5">
        <v>6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204</v>
      </c>
      <c r="D15" s="43" t="s">
        <v>19</v>
      </c>
      <c r="E15" s="42"/>
      <c r="F15" s="23">
        <f>SUM(C9:C13)+SUM(F9:F13)</f>
        <v>5313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6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7</v>
      </c>
    </row>
    <row r="18" spans="1:9" ht="18.75">
      <c r="A18" s="25" t="s">
        <v>21</v>
      </c>
      <c r="B18" s="34">
        <f>IFERROR(+I2+1,0)</f>
        <v>44046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7">
    <tabColor rgb="FFFFFF00"/>
  </sheetPr>
  <dimension ref="A1:I19"/>
  <sheetViews>
    <sheetView workbookViewId="0">
      <selection activeCell="K17" sqref="K17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44046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44046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PLUV_93!C9+B9</f>
        <v>431</v>
      </c>
      <c r="D9" s="16" t="s">
        <v>7</v>
      </c>
      <c r="E9" s="14">
        <f>I11</f>
        <v>4</v>
      </c>
      <c r="F9" s="14">
        <f>PLUV_93!F9+E9</f>
        <v>476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PLUV_93!C10+B10</f>
        <v>476</v>
      </c>
      <c r="D10" s="20" t="s">
        <v>8</v>
      </c>
      <c r="E10" s="18">
        <f>I12</f>
        <v>0</v>
      </c>
      <c r="F10" s="18">
        <f>PLUV_93!F10+E10</f>
        <v>856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PLUV_93!C11+B11</f>
        <v>436</v>
      </c>
      <c r="D11" s="20" t="s">
        <v>9</v>
      </c>
      <c r="E11" s="18">
        <f>I13</f>
        <v>0</v>
      </c>
      <c r="F11" s="18">
        <f>PLUV_93!F11+E11</f>
        <v>522</v>
      </c>
      <c r="H11" s="1" t="s">
        <v>7</v>
      </c>
      <c r="I11" s="5">
        <v>4</v>
      </c>
    </row>
    <row r="12" spans="1:9" ht="25.35" customHeight="1">
      <c r="A12" s="17" t="s">
        <v>5</v>
      </c>
      <c r="B12" s="18">
        <f>I9</f>
        <v>0</v>
      </c>
      <c r="C12" s="19">
        <f>PLUV_93!C12+B12</f>
        <v>406</v>
      </c>
      <c r="D12" s="20" t="s">
        <v>22</v>
      </c>
      <c r="E12" s="18">
        <f>I16</f>
        <v>7</v>
      </c>
      <c r="F12" s="18">
        <f>PLUV_93!F12+E12</f>
        <v>796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PLUV_93!C13+B13</f>
        <v>388</v>
      </c>
      <c r="D13" s="20" t="s">
        <v>10</v>
      </c>
      <c r="E13" s="18">
        <f>I17</f>
        <v>12</v>
      </c>
      <c r="F13" s="18">
        <f>PLUV_93!F13+E13</f>
        <v>549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23</v>
      </c>
      <c r="D15" s="43" t="s">
        <v>19</v>
      </c>
      <c r="E15" s="42"/>
      <c r="F15" s="23">
        <f>SUM(C9:C13)+SUM(F9:F13)</f>
        <v>5336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7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12</v>
      </c>
    </row>
    <row r="18" spans="1:9" ht="18.75">
      <c r="A18" s="25" t="s">
        <v>21</v>
      </c>
      <c r="B18" s="34">
        <f>IFERROR(+I2+1,0)</f>
        <v>44047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8">
    <tabColor rgb="FF7030A0"/>
  </sheetPr>
  <dimension ref="A1:I19"/>
  <sheetViews>
    <sheetView workbookViewId="0">
      <selection activeCell="L17" sqref="L17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44047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44047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PLUV_94!C9+B9</f>
        <v>431</v>
      </c>
      <c r="D9" s="16" t="s">
        <v>7</v>
      </c>
      <c r="E9" s="14">
        <f>I11</f>
        <v>0</v>
      </c>
      <c r="F9" s="14">
        <f>PLUV_94!F9+E9</f>
        <v>476</v>
      </c>
      <c r="H9" s="1" t="s">
        <v>5</v>
      </c>
      <c r="I9" s="5">
        <v>2</v>
      </c>
    </row>
    <row r="10" spans="1:9" ht="25.35" customHeight="1">
      <c r="A10" s="17" t="s">
        <v>3</v>
      </c>
      <c r="B10" s="18">
        <f>I7</f>
        <v>0</v>
      </c>
      <c r="C10" s="19">
        <f>PLUV_94!C10+B10</f>
        <v>476</v>
      </c>
      <c r="D10" s="20" t="s">
        <v>8</v>
      </c>
      <c r="E10" s="18">
        <f>I12</f>
        <v>0</v>
      </c>
      <c r="F10" s="18">
        <f>PLUV_94!F10+E10</f>
        <v>856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PLUV_94!C11+B11</f>
        <v>436</v>
      </c>
      <c r="D11" s="20" t="s">
        <v>9</v>
      </c>
      <c r="E11" s="18">
        <f>I13</f>
        <v>0</v>
      </c>
      <c r="F11" s="18">
        <f>PLUV_94!F11+E11</f>
        <v>522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2</v>
      </c>
      <c r="C12" s="19">
        <f>PLUV_94!C12+B12</f>
        <v>408</v>
      </c>
      <c r="D12" s="20" t="s">
        <v>22</v>
      </c>
      <c r="E12" s="18">
        <f>I16</f>
        <v>0</v>
      </c>
      <c r="F12" s="18">
        <f>PLUV_94!F12+E12</f>
        <v>796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PLUV_94!C13+B13</f>
        <v>388</v>
      </c>
      <c r="D13" s="20" t="s">
        <v>10</v>
      </c>
      <c r="E13" s="18">
        <f>I17</f>
        <v>0</v>
      </c>
      <c r="F13" s="18">
        <f>PLUV_94!F13+E13</f>
        <v>549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  <c r="I14" s="31">
        <v>5</v>
      </c>
    </row>
    <row r="15" spans="1:9" ht="18" hidden="1" thickTop="1" thickBot="1">
      <c r="A15" s="41" t="s">
        <v>15</v>
      </c>
      <c r="B15" s="42"/>
      <c r="C15" s="22">
        <f>SUM(B9:B13)+SUM(E9:E13)</f>
        <v>2</v>
      </c>
      <c r="D15" s="43" t="s">
        <v>19</v>
      </c>
      <c r="E15" s="42"/>
      <c r="F15" s="23">
        <f>SUM(C9:C13)+SUM(F9:F13)</f>
        <v>5338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44048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9">
    <tabColor theme="8" tint="-0.249977111117893"/>
  </sheetPr>
  <dimension ref="A1:I19"/>
  <sheetViews>
    <sheetView workbookViewId="0">
      <selection activeCell="M18" sqref="M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44049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44049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PLUV_95!C9+B9</f>
        <v>431</v>
      </c>
      <c r="D9" s="16" t="s">
        <v>7</v>
      </c>
      <c r="E9" s="14">
        <f>I11</f>
        <v>0</v>
      </c>
      <c r="F9" s="14">
        <f>PLUV_95!F9+E9</f>
        <v>476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PLUV_95!C10+B10</f>
        <v>476</v>
      </c>
      <c r="D10" s="20" t="s">
        <v>8</v>
      </c>
      <c r="E10" s="18">
        <f>I12</f>
        <v>0</v>
      </c>
      <c r="F10" s="18">
        <f>PLUV_95!F10+E10</f>
        <v>856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PLUV_95!C11+B11</f>
        <v>436</v>
      </c>
      <c r="D11" s="20" t="s">
        <v>9</v>
      </c>
      <c r="E11" s="18">
        <f>I13</f>
        <v>45</v>
      </c>
      <c r="F11" s="18">
        <f>PLUV_95!F11+E11</f>
        <v>567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PLUV_95!C12+B12</f>
        <v>408</v>
      </c>
      <c r="D12" s="20" t="s">
        <v>22</v>
      </c>
      <c r="E12" s="18">
        <f>I16</f>
        <v>0</v>
      </c>
      <c r="F12" s="18">
        <f>PLUV_95!F12+E12</f>
        <v>796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PLUV_95!C13+B13</f>
        <v>388</v>
      </c>
      <c r="D13" s="20" t="s">
        <v>10</v>
      </c>
      <c r="E13" s="18">
        <f>I17</f>
        <v>0</v>
      </c>
      <c r="F13" s="18">
        <f>PLUV_95!F13+E13</f>
        <v>549</v>
      </c>
      <c r="H13" s="1" t="s">
        <v>9</v>
      </c>
      <c r="I13" s="5">
        <v>45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45</v>
      </c>
      <c r="D15" s="43" t="s">
        <v>19</v>
      </c>
      <c r="E15" s="42"/>
      <c r="F15" s="23">
        <f>SUM(C9:C13)+SUM(F9:F13)</f>
        <v>5383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44050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0">
    <tabColor rgb="FFFF0000"/>
  </sheetPr>
  <dimension ref="A1:I19"/>
  <sheetViews>
    <sheetView workbookViewId="0">
      <selection activeCell="N17" sqref="N17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44051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44051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PLUV_96!C9+B9</f>
        <v>431</v>
      </c>
      <c r="D9" s="16" t="s">
        <v>7</v>
      </c>
      <c r="E9" s="14">
        <f>I11</f>
        <v>0</v>
      </c>
      <c r="F9" s="14">
        <f>PLUV_96!F9+E9</f>
        <v>476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PLUV_96!C10+B10</f>
        <v>476</v>
      </c>
      <c r="D10" s="20" t="s">
        <v>8</v>
      </c>
      <c r="E10" s="18">
        <f>I12</f>
        <v>0</v>
      </c>
      <c r="F10" s="18">
        <f>PLUV_96!F10+E10</f>
        <v>856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PLUV_96!C11+B11</f>
        <v>436</v>
      </c>
      <c r="D11" s="20" t="s">
        <v>9</v>
      </c>
      <c r="E11" s="18">
        <f>I13</f>
        <v>0</v>
      </c>
      <c r="F11" s="18">
        <f>PLUV_96!F11+E11</f>
        <v>567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PLUV_96!C12+B12</f>
        <v>408</v>
      </c>
      <c r="D12" s="20" t="s">
        <v>22</v>
      </c>
      <c r="E12" s="18">
        <f>I16</f>
        <v>8</v>
      </c>
      <c r="F12" s="18">
        <f>PLUV_96!F12+E12</f>
        <v>804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PLUV_96!C13+B13</f>
        <v>388</v>
      </c>
      <c r="D13" s="20" t="s">
        <v>10</v>
      </c>
      <c r="E13" s="18">
        <f>I17</f>
        <v>0</v>
      </c>
      <c r="F13" s="18">
        <f>PLUV_96!F13+E13</f>
        <v>549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8</v>
      </c>
      <c r="D15" s="43" t="s">
        <v>19</v>
      </c>
      <c r="E15" s="42"/>
      <c r="F15" s="23">
        <f>SUM(C9:C13)+SUM(F9:F13)</f>
        <v>5391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8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44052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1">
    <tabColor rgb="FF7030A0"/>
  </sheetPr>
  <dimension ref="A1:I19"/>
  <sheetViews>
    <sheetView workbookViewId="0">
      <selection activeCell="M14" sqref="M14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44052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44052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PLUV_97!C9+B9</f>
        <v>431</v>
      </c>
      <c r="D9" s="16" t="s">
        <v>7</v>
      </c>
      <c r="E9" s="14">
        <f>I11</f>
        <v>0</v>
      </c>
      <c r="F9" s="14">
        <f>PLUV_97!F9+E9</f>
        <v>476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PLUV_97!C10+B10</f>
        <v>476</v>
      </c>
      <c r="D10" s="20" t="s">
        <v>8</v>
      </c>
      <c r="E10" s="18">
        <f>I12</f>
        <v>0</v>
      </c>
      <c r="F10" s="18">
        <f>PLUV_97!F10+E10</f>
        <v>856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PLUV_97!C11+B11</f>
        <v>436</v>
      </c>
      <c r="D11" s="20" t="s">
        <v>9</v>
      </c>
      <c r="E11" s="18">
        <f>I13</f>
        <v>0</v>
      </c>
      <c r="F11" s="18">
        <f>PLUV_97!F11+E11</f>
        <v>567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PLUV_97!C12+B12</f>
        <v>408</v>
      </c>
      <c r="D12" s="20" t="s">
        <v>22</v>
      </c>
      <c r="E12" s="18">
        <f>I16</f>
        <v>9</v>
      </c>
      <c r="F12" s="18">
        <f>PLUV_97!F12+E12</f>
        <v>813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PLUV_97!C13+B13</f>
        <v>388</v>
      </c>
      <c r="D13" s="20" t="s">
        <v>10</v>
      </c>
      <c r="E13" s="18">
        <f>I17</f>
        <v>0</v>
      </c>
      <c r="F13" s="18">
        <f>PLUV_97!F13+E13</f>
        <v>549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9</v>
      </c>
      <c r="D15" s="43" t="s">
        <v>19</v>
      </c>
      <c r="E15" s="42"/>
      <c r="F15" s="23">
        <f>SUM(C9:C13)+SUM(F9:F13)</f>
        <v>5400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9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44053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2"/>
  <dimension ref="A1:I19"/>
  <sheetViews>
    <sheetView workbookViewId="0">
      <selection activeCell="L14" sqref="L14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44053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44053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PLUV_98!C9+B9</f>
        <v>431</v>
      </c>
      <c r="D9" s="16" t="s">
        <v>7</v>
      </c>
      <c r="E9" s="14">
        <f>I11</f>
        <v>0</v>
      </c>
      <c r="F9" s="14">
        <f>PLUV_98!F9+E9</f>
        <v>476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PLUV_98!C10+B10</f>
        <v>476</v>
      </c>
      <c r="D10" s="20" t="s">
        <v>8</v>
      </c>
      <c r="E10" s="18">
        <f>I12</f>
        <v>0</v>
      </c>
      <c r="F10" s="18">
        <f>PLUV_98!F10+E10</f>
        <v>856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PLUV_98!C11+B11</f>
        <v>436</v>
      </c>
      <c r="D11" s="20" t="s">
        <v>9</v>
      </c>
      <c r="E11" s="18">
        <f>I13</f>
        <v>2</v>
      </c>
      <c r="F11" s="18">
        <f>PLUV_98!F11+E11</f>
        <v>569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PLUV_98!C12+B12</f>
        <v>408</v>
      </c>
      <c r="D12" s="20" t="s">
        <v>22</v>
      </c>
      <c r="E12" s="18">
        <f>I16</f>
        <v>1</v>
      </c>
      <c r="F12" s="18">
        <f>PLUV_98!F12+E12</f>
        <v>814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PLUV_98!C13+B13</f>
        <v>388</v>
      </c>
      <c r="D13" s="20" t="s">
        <v>10</v>
      </c>
      <c r="E13" s="18">
        <f>I17</f>
        <v>0</v>
      </c>
      <c r="F13" s="18">
        <f>PLUV_98!F13+E13</f>
        <v>549</v>
      </c>
      <c r="H13" s="1" t="s">
        <v>9</v>
      </c>
      <c r="I13" s="5">
        <v>2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3</v>
      </c>
      <c r="D15" s="43" t="s">
        <v>19</v>
      </c>
      <c r="E15" s="42"/>
      <c r="F15" s="23">
        <f>SUM(C9:C13)+SUM(F9:F13)</f>
        <v>5403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1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44054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3">
    <tabColor rgb="FFFF0000"/>
  </sheetPr>
  <dimension ref="A1:I19"/>
  <sheetViews>
    <sheetView workbookViewId="0">
      <selection activeCell="L16" sqref="L16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44054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44054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PLUV_99!C9+B9</f>
        <v>431</v>
      </c>
      <c r="D9" s="16" t="s">
        <v>7</v>
      </c>
      <c r="E9" s="14">
        <f>I11</f>
        <v>0</v>
      </c>
      <c r="F9" s="14">
        <f>PLUV_99!F9+E9</f>
        <v>476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PLUV_99!C10+B10</f>
        <v>476</v>
      </c>
      <c r="D10" s="20" t="s">
        <v>8</v>
      </c>
      <c r="E10" s="18">
        <f>I12</f>
        <v>0</v>
      </c>
      <c r="F10" s="18">
        <f>PLUV_99!F10+E10</f>
        <v>856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PLUV_99!C11+B11</f>
        <v>436</v>
      </c>
      <c r="D11" s="20" t="s">
        <v>9</v>
      </c>
      <c r="E11" s="18">
        <f>I13</f>
        <v>0</v>
      </c>
      <c r="F11" s="18">
        <f>PLUV_99!F11+E11</f>
        <v>569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PLUV_99!C12+B12</f>
        <v>408</v>
      </c>
      <c r="D12" s="20" t="s">
        <v>22</v>
      </c>
      <c r="E12" s="18">
        <f>I16</f>
        <v>37</v>
      </c>
      <c r="F12" s="18">
        <f>PLUV_99!F12+E12</f>
        <v>851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PLUV_99!C13+B13</f>
        <v>388</v>
      </c>
      <c r="D13" s="20" t="s">
        <v>10</v>
      </c>
      <c r="E13" s="18">
        <f>I17</f>
        <v>26</v>
      </c>
      <c r="F13" s="18">
        <f>PLUV_99!F13+E13</f>
        <v>575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63</v>
      </c>
      <c r="D15" s="43" t="s">
        <v>19</v>
      </c>
      <c r="E15" s="42"/>
      <c r="F15" s="23">
        <f>SUM(C9:C13)+SUM(F9:F13)</f>
        <v>5466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37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26</v>
      </c>
    </row>
    <row r="18" spans="1:9" ht="18.75">
      <c r="A18" s="25" t="s">
        <v>21</v>
      </c>
      <c r="B18" s="34">
        <f>IFERROR(+I2+1,0)</f>
        <v>44055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4">
    <tabColor rgb="FFFFFF00"/>
  </sheetPr>
  <dimension ref="A1:I19"/>
  <sheetViews>
    <sheetView workbookViewId="0">
      <selection activeCell="K16" sqref="K16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44055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44055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3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7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40</v>
      </c>
    </row>
    <row r="9" spans="1:9" ht="25.35" customHeight="1">
      <c r="A9" s="13" t="s">
        <v>2</v>
      </c>
      <c r="B9" s="14">
        <f>I6</f>
        <v>3</v>
      </c>
      <c r="C9" s="15">
        <f>PLUV_100!C9+B9</f>
        <v>434</v>
      </c>
      <c r="D9" s="16" t="s">
        <v>7</v>
      </c>
      <c r="E9" s="14">
        <f>I11</f>
        <v>0</v>
      </c>
      <c r="F9" s="14">
        <f>PLUV_100!F9+E9</f>
        <v>476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7</v>
      </c>
      <c r="C10" s="19">
        <f>PLUV_100!C10+B10</f>
        <v>483</v>
      </c>
      <c r="D10" s="20" t="s">
        <v>8</v>
      </c>
      <c r="E10" s="18">
        <f>I12</f>
        <v>0</v>
      </c>
      <c r="F10" s="18">
        <f>PLUV_100!F10+E10</f>
        <v>856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40</v>
      </c>
      <c r="C11" s="19">
        <f>PLUV_100!C11+B11</f>
        <v>476</v>
      </c>
      <c r="D11" s="20" t="s">
        <v>9</v>
      </c>
      <c r="E11" s="18">
        <f>I13</f>
        <v>0</v>
      </c>
      <c r="F11" s="18">
        <f>PLUV_100!F11+E11</f>
        <v>569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PLUV_100!C12+B12</f>
        <v>408</v>
      </c>
      <c r="D12" s="20" t="s">
        <v>22</v>
      </c>
      <c r="E12" s="18">
        <f>I16</f>
        <v>0</v>
      </c>
      <c r="F12" s="18">
        <f>PLUV_100!F12+E12</f>
        <v>851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PLUV_100!C13+B13</f>
        <v>388</v>
      </c>
      <c r="D13" s="20" t="s">
        <v>10</v>
      </c>
      <c r="E13" s="18">
        <f>I17</f>
        <v>0</v>
      </c>
      <c r="F13" s="18">
        <f>PLUV_100!F13+E13</f>
        <v>575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50</v>
      </c>
      <c r="D15" s="43" t="s">
        <v>19</v>
      </c>
      <c r="E15" s="42"/>
      <c r="F15" s="23">
        <f>SUM(C9:C13)+SUM(F9:F13)</f>
        <v>5516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44056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5">
    <tabColor rgb="FF00B050"/>
  </sheetPr>
  <dimension ref="A1:I19"/>
  <sheetViews>
    <sheetView workbookViewId="0">
      <selection activeCell="N20" sqref="N2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44056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44056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43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25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43</v>
      </c>
      <c r="C9" s="15">
        <f>PLUV_101!C9+B9</f>
        <v>477</v>
      </c>
      <c r="D9" s="16" t="s">
        <v>7</v>
      </c>
      <c r="E9" s="14">
        <f>I11</f>
        <v>0</v>
      </c>
      <c r="F9" s="14">
        <f>PLUV_101!F9+E9</f>
        <v>476</v>
      </c>
      <c r="H9" s="1" t="s">
        <v>5</v>
      </c>
      <c r="I9" s="5">
        <v>16</v>
      </c>
    </row>
    <row r="10" spans="1:9" ht="25.35" customHeight="1">
      <c r="A10" s="17" t="s">
        <v>3</v>
      </c>
      <c r="B10" s="18">
        <f>I7</f>
        <v>25</v>
      </c>
      <c r="C10" s="19">
        <f>PLUV_101!C10+B10</f>
        <v>508</v>
      </c>
      <c r="D10" s="20" t="s">
        <v>8</v>
      </c>
      <c r="E10" s="18">
        <f>I12</f>
        <v>0</v>
      </c>
      <c r="F10" s="18">
        <f>PLUV_101!F10+E10</f>
        <v>856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PLUV_101!C11+B11</f>
        <v>476</v>
      </c>
      <c r="D11" s="20" t="s">
        <v>9</v>
      </c>
      <c r="E11" s="18">
        <f>I13</f>
        <v>1</v>
      </c>
      <c r="F11" s="18">
        <f>PLUV_101!F11+E11</f>
        <v>570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16</v>
      </c>
      <c r="C12" s="19">
        <f>PLUV_101!C12+B12</f>
        <v>424</v>
      </c>
      <c r="D12" s="20" t="s">
        <v>22</v>
      </c>
      <c r="E12" s="18">
        <f>I16</f>
        <v>22</v>
      </c>
      <c r="F12" s="18">
        <f>PLUV_101!F12+E12</f>
        <v>873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PLUV_101!C13+B13</f>
        <v>388</v>
      </c>
      <c r="D13" s="20" t="s">
        <v>10</v>
      </c>
      <c r="E13" s="18">
        <f>I17</f>
        <v>1</v>
      </c>
      <c r="F13" s="18">
        <f>PLUV_101!F13+E13</f>
        <v>576</v>
      </c>
      <c r="H13" s="1" t="s">
        <v>9</v>
      </c>
      <c r="I13" s="5">
        <v>1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108</v>
      </c>
      <c r="D15" s="43" t="s">
        <v>19</v>
      </c>
      <c r="E15" s="42"/>
      <c r="F15" s="23">
        <f>SUM(C9:C13)+SUM(F9:F13)</f>
        <v>5624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22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1</v>
      </c>
    </row>
    <row r="18" spans="1:9" ht="18.75">
      <c r="A18" s="25" t="s">
        <v>21</v>
      </c>
      <c r="B18" s="34">
        <f>IFERROR(+I2+1,0)</f>
        <v>44057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6">
    <tabColor rgb="FF7030A0"/>
  </sheetPr>
  <dimension ref="A1:I19"/>
  <sheetViews>
    <sheetView workbookViewId="0">
      <selection activeCell="M17" sqref="M17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44057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44057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PLUV_102!C9+B9</f>
        <v>477</v>
      </c>
      <c r="D9" s="16" t="s">
        <v>7</v>
      </c>
      <c r="E9" s="14">
        <f>I11</f>
        <v>9</v>
      </c>
      <c r="F9" s="14">
        <f>PLUV_102!F9+E9</f>
        <v>485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PLUV_102!C10+B10</f>
        <v>508</v>
      </c>
      <c r="D10" s="20" t="s">
        <v>8</v>
      </c>
      <c r="E10" s="18">
        <f>I12</f>
        <v>0</v>
      </c>
      <c r="F10" s="18">
        <f>PLUV_102!F10+E10</f>
        <v>856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PLUV_102!C11+B11</f>
        <v>476</v>
      </c>
      <c r="D11" s="20" t="s">
        <v>9</v>
      </c>
      <c r="E11" s="18">
        <f>I13</f>
        <v>4</v>
      </c>
      <c r="F11" s="18">
        <f>PLUV_102!F11+E11</f>
        <v>574</v>
      </c>
      <c r="H11" s="1" t="s">
        <v>7</v>
      </c>
      <c r="I11" s="5">
        <v>9</v>
      </c>
    </row>
    <row r="12" spans="1:9" ht="25.35" customHeight="1">
      <c r="A12" s="17" t="s">
        <v>5</v>
      </c>
      <c r="B12" s="18">
        <f>I9</f>
        <v>0</v>
      </c>
      <c r="C12" s="19">
        <f>PLUV_102!C12+B12</f>
        <v>424</v>
      </c>
      <c r="D12" s="20" t="s">
        <v>22</v>
      </c>
      <c r="E12" s="18">
        <f>I16</f>
        <v>0</v>
      </c>
      <c r="F12" s="18">
        <f>PLUV_102!F12+E12</f>
        <v>873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PLUV_102!C13+B13</f>
        <v>388</v>
      </c>
      <c r="D13" s="20" t="s">
        <v>10</v>
      </c>
      <c r="E13" s="18">
        <f>I17</f>
        <v>1</v>
      </c>
      <c r="F13" s="18">
        <f>PLUV_102!F13+E13</f>
        <v>577</v>
      </c>
      <c r="H13" s="1" t="s">
        <v>9</v>
      </c>
      <c r="I13" s="5">
        <v>4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14</v>
      </c>
      <c r="D15" s="43" t="s">
        <v>19</v>
      </c>
      <c r="E15" s="42"/>
      <c r="F15" s="23">
        <f>SUM(C9:C13)+SUM(F9:F13)</f>
        <v>5638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1</v>
      </c>
    </row>
    <row r="18" spans="1:9" ht="18.75">
      <c r="A18" s="25" t="s">
        <v>21</v>
      </c>
      <c r="B18" s="34">
        <f>IFERROR(+I2+1,0)</f>
        <v>44058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7"/>
  <dimension ref="A1:I19"/>
  <sheetViews>
    <sheetView workbookViewId="0">
      <selection activeCell="K17" sqref="K17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44058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44058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5</v>
      </c>
    </row>
    <row r="9" spans="1:9" ht="25.35" customHeight="1">
      <c r="A9" s="13" t="s">
        <v>2</v>
      </c>
      <c r="B9" s="14">
        <f>I6</f>
        <v>0</v>
      </c>
      <c r="C9" s="15">
        <f>PLUV_103!C9+B9</f>
        <v>477</v>
      </c>
      <c r="D9" s="16" t="s">
        <v>7</v>
      </c>
      <c r="E9" s="14">
        <f>I11</f>
        <v>0</v>
      </c>
      <c r="F9" s="14">
        <f>PLUV_103!F9+E9</f>
        <v>485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PLUV_103!C10+B10</f>
        <v>508</v>
      </c>
      <c r="D10" s="20" t="s">
        <v>8</v>
      </c>
      <c r="E10" s="18">
        <f>I12</f>
        <v>0</v>
      </c>
      <c r="F10" s="18">
        <f>PLUV_103!F10+E10</f>
        <v>856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5</v>
      </c>
      <c r="C11" s="19">
        <f>PLUV_103!C11+B11</f>
        <v>481</v>
      </c>
      <c r="D11" s="20" t="s">
        <v>9</v>
      </c>
      <c r="E11" s="18">
        <f>I13</f>
        <v>0</v>
      </c>
      <c r="F11" s="18">
        <f>PLUV_103!F11+E11</f>
        <v>574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PLUV_103!C12+B12</f>
        <v>424</v>
      </c>
      <c r="D12" s="20" t="s">
        <v>22</v>
      </c>
      <c r="E12" s="18">
        <f>I16</f>
        <v>0</v>
      </c>
      <c r="F12" s="18">
        <f>PLUV_103!F12+E12</f>
        <v>873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PLUV_103!C13+B13</f>
        <v>388</v>
      </c>
      <c r="D13" s="20" t="s">
        <v>10</v>
      </c>
      <c r="E13" s="18">
        <f>I17</f>
        <v>0</v>
      </c>
      <c r="F13" s="18">
        <f>PLUV_103!F13+E13</f>
        <v>577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5</v>
      </c>
      <c r="D15" s="43" t="s">
        <v>19</v>
      </c>
      <c r="E15" s="42"/>
      <c r="F15" s="23">
        <f>SUM(C9:C13)+SUM(F9:F13)</f>
        <v>5643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44059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8">
    <tabColor rgb="FFFF0000"/>
  </sheetPr>
  <dimension ref="A1:I19"/>
  <sheetViews>
    <sheetView workbookViewId="0">
      <selection activeCell="L13" sqref="L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44059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44059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3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21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3</v>
      </c>
    </row>
    <row r="9" spans="1:9" ht="25.35" customHeight="1">
      <c r="A9" s="13" t="s">
        <v>2</v>
      </c>
      <c r="B9" s="14">
        <f>I6</f>
        <v>3</v>
      </c>
      <c r="C9" s="15">
        <f>PLUV_104!C9+B9</f>
        <v>480</v>
      </c>
      <c r="D9" s="16" t="s">
        <v>7</v>
      </c>
      <c r="E9" s="14">
        <f>I11</f>
        <v>0</v>
      </c>
      <c r="F9" s="14">
        <f>PLUV_104!F9+E9</f>
        <v>485</v>
      </c>
      <c r="H9" s="1" t="s">
        <v>5</v>
      </c>
      <c r="I9" s="5">
        <v>3</v>
      </c>
    </row>
    <row r="10" spans="1:9" ht="25.35" customHeight="1">
      <c r="A10" s="17" t="s">
        <v>3</v>
      </c>
      <c r="B10" s="18">
        <f>I7</f>
        <v>21</v>
      </c>
      <c r="C10" s="19">
        <f>PLUV_104!C10+B10</f>
        <v>529</v>
      </c>
      <c r="D10" s="20" t="s">
        <v>8</v>
      </c>
      <c r="E10" s="18">
        <f>I12</f>
        <v>0</v>
      </c>
      <c r="F10" s="18">
        <f>PLUV_104!F10+E10</f>
        <v>856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3</v>
      </c>
      <c r="C11" s="19">
        <f>PLUV_104!C11+B11</f>
        <v>484</v>
      </c>
      <c r="D11" s="20" t="s">
        <v>9</v>
      </c>
      <c r="E11" s="18">
        <f>I13</f>
        <v>0</v>
      </c>
      <c r="F11" s="18">
        <f>PLUV_104!F11+E11</f>
        <v>574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3</v>
      </c>
      <c r="C12" s="19">
        <f>PLUV_104!C12+B12</f>
        <v>427</v>
      </c>
      <c r="D12" s="20" t="s">
        <v>22</v>
      </c>
      <c r="E12" s="18">
        <f>I16</f>
        <v>0</v>
      </c>
      <c r="F12" s="18">
        <f>PLUV_104!F12+E12</f>
        <v>873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PLUV_104!C13+B13</f>
        <v>388</v>
      </c>
      <c r="D13" s="20" t="s">
        <v>10</v>
      </c>
      <c r="E13" s="18">
        <f>I17</f>
        <v>2</v>
      </c>
      <c r="F13" s="18">
        <f>PLUV_104!F13+E13</f>
        <v>579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32</v>
      </c>
      <c r="D15" s="43" t="s">
        <v>19</v>
      </c>
      <c r="E15" s="42"/>
      <c r="F15" s="23">
        <f>SUM(C9:C13)+SUM(F9:F13)</f>
        <v>5675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2</v>
      </c>
    </row>
    <row r="18" spans="1:9" ht="18.75">
      <c r="A18" s="25" t="s">
        <v>21</v>
      </c>
      <c r="B18" s="34">
        <f>IFERROR(+I2+1,0)</f>
        <v>44060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9">
    <tabColor theme="2" tint="-0.749992370372631"/>
  </sheetPr>
  <dimension ref="A1:I19"/>
  <sheetViews>
    <sheetView workbookViewId="0">
      <selection activeCell="L18" sqref="L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44060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44060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2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2</v>
      </c>
      <c r="C9" s="15">
        <f>PLUV_105!C9+B9</f>
        <v>482</v>
      </c>
      <c r="D9" s="16" t="s">
        <v>7</v>
      </c>
      <c r="E9" s="14">
        <f>I11</f>
        <v>0</v>
      </c>
      <c r="F9" s="14">
        <f>PLUV_105!F9+E9</f>
        <v>485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PLUV_105!C10+B10</f>
        <v>529</v>
      </c>
      <c r="D10" s="20" t="s">
        <v>8</v>
      </c>
      <c r="E10" s="18">
        <f>I12</f>
        <v>9</v>
      </c>
      <c r="F10" s="18">
        <f>PLUV_105!F10+E10</f>
        <v>865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PLUV_105!C11+B11</f>
        <v>484</v>
      </c>
      <c r="D11" s="20" t="s">
        <v>9</v>
      </c>
      <c r="E11" s="18">
        <f>I13</f>
        <v>0</v>
      </c>
      <c r="F11" s="18">
        <f>PLUV_105!F11+E11</f>
        <v>574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PLUV_105!C12+B12</f>
        <v>427</v>
      </c>
      <c r="D12" s="20" t="s">
        <v>22</v>
      </c>
      <c r="E12" s="18">
        <f>I16</f>
        <v>2</v>
      </c>
      <c r="F12" s="18">
        <f>PLUV_105!F12+E12</f>
        <v>875</v>
      </c>
      <c r="H12" s="1" t="s">
        <v>8</v>
      </c>
      <c r="I12" s="5">
        <v>9</v>
      </c>
    </row>
    <row r="13" spans="1:9" ht="25.35" customHeight="1">
      <c r="A13" s="17" t="s">
        <v>6</v>
      </c>
      <c r="B13" s="18">
        <f>I10</f>
        <v>0</v>
      </c>
      <c r="C13" s="19">
        <f>PLUV_105!C13+B13</f>
        <v>388</v>
      </c>
      <c r="D13" s="20" t="s">
        <v>10</v>
      </c>
      <c r="E13" s="18">
        <f>I17</f>
        <v>0</v>
      </c>
      <c r="F13" s="18">
        <f>PLUV_105!F13+E13</f>
        <v>579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13</v>
      </c>
      <c r="D15" s="43" t="s">
        <v>19</v>
      </c>
      <c r="E15" s="42"/>
      <c r="F15" s="23">
        <f>SUM(C9:C13)+SUM(F9:F13)</f>
        <v>5688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2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44061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0">
    <tabColor rgb="FFFFFF00"/>
  </sheetPr>
  <dimension ref="A1:I19"/>
  <sheetViews>
    <sheetView workbookViewId="0">
      <selection activeCell="M17" sqref="M17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44061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44061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2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PLUV_106!C9+B9</f>
        <v>482</v>
      </c>
      <c r="D9" s="16" t="s">
        <v>7</v>
      </c>
      <c r="E9" s="14">
        <f>I11</f>
        <v>0</v>
      </c>
      <c r="F9" s="14">
        <f>PLUV_106!F9+E9</f>
        <v>485</v>
      </c>
      <c r="H9" s="1" t="s">
        <v>5</v>
      </c>
      <c r="I9" s="5">
        <v>2</v>
      </c>
    </row>
    <row r="10" spans="1:9" ht="25.35" customHeight="1">
      <c r="A10" s="17" t="s">
        <v>3</v>
      </c>
      <c r="B10" s="18">
        <f>I7</f>
        <v>2</v>
      </c>
      <c r="C10" s="19">
        <f>PLUV_106!C10+B10</f>
        <v>531</v>
      </c>
      <c r="D10" s="20" t="s">
        <v>8</v>
      </c>
      <c r="E10" s="18">
        <f>I12</f>
        <v>0</v>
      </c>
      <c r="F10" s="18">
        <f>PLUV_106!F10+E10</f>
        <v>865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PLUV_106!C11+B11</f>
        <v>484</v>
      </c>
      <c r="D11" s="20" t="s">
        <v>9</v>
      </c>
      <c r="E11" s="18">
        <f>I13</f>
        <v>2</v>
      </c>
      <c r="F11" s="18">
        <f>PLUV_106!F11+E11</f>
        <v>576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2</v>
      </c>
      <c r="C12" s="19">
        <f>PLUV_106!C12+B12</f>
        <v>429</v>
      </c>
      <c r="D12" s="20" t="s">
        <v>22</v>
      </c>
      <c r="E12" s="18">
        <f>I16</f>
        <v>10</v>
      </c>
      <c r="F12" s="18">
        <f>PLUV_106!F12+E12</f>
        <v>885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PLUV_106!C13+B13</f>
        <v>388</v>
      </c>
      <c r="D13" s="20" t="s">
        <v>10</v>
      </c>
      <c r="E13" s="18">
        <f>I17</f>
        <v>0</v>
      </c>
      <c r="F13" s="18">
        <f>PLUV_106!F13+E13</f>
        <v>579</v>
      </c>
      <c r="H13" s="1" t="s">
        <v>9</v>
      </c>
      <c r="I13" s="5">
        <v>2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16</v>
      </c>
      <c r="D15" s="43" t="s">
        <v>19</v>
      </c>
      <c r="E15" s="42"/>
      <c r="F15" s="23">
        <f>SUM(C9:C13)+SUM(F9:F13)</f>
        <v>5704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10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44062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1">
    <tabColor rgb="FF7030A0"/>
  </sheetPr>
  <dimension ref="A1:I19"/>
  <sheetViews>
    <sheetView workbookViewId="0">
      <selection activeCell="L21" sqref="L2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44062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44062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11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32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40</v>
      </c>
    </row>
    <row r="9" spans="1:9" ht="25.35" customHeight="1">
      <c r="A9" s="13" t="s">
        <v>2</v>
      </c>
      <c r="B9" s="14">
        <f>I6</f>
        <v>11</v>
      </c>
      <c r="C9" s="15">
        <f>PLUV_107!C9+B9</f>
        <v>493</v>
      </c>
      <c r="D9" s="16" t="s">
        <v>7</v>
      </c>
      <c r="E9" s="14">
        <f>I11</f>
        <v>0</v>
      </c>
      <c r="F9" s="14">
        <f>PLUV_107!F9+E9</f>
        <v>485</v>
      </c>
      <c r="H9" s="1" t="s">
        <v>5</v>
      </c>
      <c r="I9" s="5">
        <v>11</v>
      </c>
    </row>
    <row r="10" spans="1:9" ht="25.35" customHeight="1">
      <c r="A10" s="17" t="s">
        <v>3</v>
      </c>
      <c r="B10" s="18">
        <f>I7</f>
        <v>32</v>
      </c>
      <c r="C10" s="19">
        <f>PLUV_107!C10+B10</f>
        <v>563</v>
      </c>
      <c r="D10" s="20" t="s">
        <v>8</v>
      </c>
      <c r="E10" s="18">
        <f>I12</f>
        <v>0</v>
      </c>
      <c r="F10" s="18">
        <f>PLUV_107!F10+E10</f>
        <v>865</v>
      </c>
      <c r="H10" s="1" t="s">
        <v>6</v>
      </c>
      <c r="I10" s="5">
        <v>8</v>
      </c>
    </row>
    <row r="11" spans="1:9" ht="25.35" customHeight="1">
      <c r="A11" s="17" t="s">
        <v>4</v>
      </c>
      <c r="B11" s="18">
        <f>I8</f>
        <v>40</v>
      </c>
      <c r="C11" s="19">
        <f>PLUV_107!C11+B11</f>
        <v>524</v>
      </c>
      <c r="D11" s="20" t="s">
        <v>9</v>
      </c>
      <c r="E11" s="18">
        <f>I13</f>
        <v>18</v>
      </c>
      <c r="F11" s="18">
        <f>PLUV_107!F11+E11</f>
        <v>594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11</v>
      </c>
      <c r="C12" s="19">
        <f>PLUV_107!C12+B12</f>
        <v>440</v>
      </c>
      <c r="D12" s="20" t="s">
        <v>22</v>
      </c>
      <c r="E12" s="18">
        <f>I16</f>
        <v>10</v>
      </c>
      <c r="F12" s="18">
        <f>PLUV_107!F12+E12</f>
        <v>895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8</v>
      </c>
      <c r="C13" s="19">
        <f>PLUV_107!C13+B13</f>
        <v>396</v>
      </c>
      <c r="D13" s="20" t="s">
        <v>10</v>
      </c>
      <c r="E13" s="18">
        <f>I17</f>
        <v>7</v>
      </c>
      <c r="F13" s="18">
        <f>PLUV_107!F13+E13</f>
        <v>586</v>
      </c>
      <c r="H13" s="1" t="s">
        <v>9</v>
      </c>
      <c r="I13" s="5">
        <v>18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137</v>
      </c>
      <c r="D15" s="43" t="s">
        <v>19</v>
      </c>
      <c r="E15" s="42"/>
      <c r="F15" s="23">
        <f>SUM(C9:C13)+SUM(F9:F13)</f>
        <v>5841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10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7</v>
      </c>
    </row>
    <row r="18" spans="1:9" ht="18.75">
      <c r="A18" s="25" t="s">
        <v>21</v>
      </c>
      <c r="B18" s="34">
        <f>IFERROR(+I2+1,0)</f>
        <v>44063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2">
    <tabColor rgb="FFFF0000"/>
  </sheetPr>
  <dimension ref="A1:I19"/>
  <sheetViews>
    <sheetView workbookViewId="0">
      <selection activeCell="M13" sqref="M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44063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44063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2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2</v>
      </c>
      <c r="C9" s="15">
        <f>PLUV_108!C9+B9</f>
        <v>495</v>
      </c>
      <c r="D9" s="16" t="s">
        <v>7</v>
      </c>
      <c r="E9" s="14">
        <f>I11</f>
        <v>20</v>
      </c>
      <c r="F9" s="14">
        <f>PLUV_108!F9+E9</f>
        <v>505</v>
      </c>
      <c r="H9" s="1" t="s">
        <v>5</v>
      </c>
      <c r="I9" s="5">
        <v>4</v>
      </c>
    </row>
    <row r="10" spans="1:9" ht="25.35" customHeight="1">
      <c r="A10" s="17" t="s">
        <v>3</v>
      </c>
      <c r="B10" s="18">
        <f>I7</f>
        <v>0</v>
      </c>
      <c r="C10" s="19">
        <f>PLUV_108!C10+B10</f>
        <v>563</v>
      </c>
      <c r="D10" s="20" t="s">
        <v>8</v>
      </c>
      <c r="E10" s="18">
        <f>I12</f>
        <v>13</v>
      </c>
      <c r="F10" s="18">
        <f>PLUV_108!F10+E10</f>
        <v>878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PLUV_108!C11+B11</f>
        <v>524</v>
      </c>
      <c r="D11" s="20" t="s">
        <v>9</v>
      </c>
      <c r="E11" s="18">
        <f>I13</f>
        <v>7</v>
      </c>
      <c r="F11" s="18">
        <f>PLUV_108!F11+E11</f>
        <v>601</v>
      </c>
      <c r="H11" s="1" t="s">
        <v>7</v>
      </c>
      <c r="I11" s="5">
        <v>20</v>
      </c>
    </row>
    <row r="12" spans="1:9" ht="25.35" customHeight="1">
      <c r="A12" s="17" t="s">
        <v>5</v>
      </c>
      <c r="B12" s="18">
        <f>I9</f>
        <v>4</v>
      </c>
      <c r="C12" s="19">
        <f>PLUV_108!C12+B12</f>
        <v>444</v>
      </c>
      <c r="D12" s="20" t="s">
        <v>22</v>
      </c>
      <c r="E12" s="18">
        <f>I16</f>
        <v>10</v>
      </c>
      <c r="F12" s="18">
        <f>PLUV_108!F12+E12</f>
        <v>905</v>
      </c>
      <c r="H12" s="1" t="s">
        <v>8</v>
      </c>
      <c r="I12" s="5">
        <v>13</v>
      </c>
    </row>
    <row r="13" spans="1:9" ht="25.35" customHeight="1">
      <c r="A13" s="17" t="s">
        <v>6</v>
      </c>
      <c r="B13" s="18">
        <f>I10</f>
        <v>0</v>
      </c>
      <c r="C13" s="19">
        <f>PLUV_108!C13+B13</f>
        <v>396</v>
      </c>
      <c r="D13" s="20" t="s">
        <v>10</v>
      </c>
      <c r="E13" s="18">
        <f>I17</f>
        <v>0</v>
      </c>
      <c r="F13" s="18">
        <f>PLUV_108!F13+E13</f>
        <v>586</v>
      </c>
      <c r="H13" s="1" t="s">
        <v>9</v>
      </c>
      <c r="I13" s="5">
        <v>7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56</v>
      </c>
      <c r="D15" s="43" t="s">
        <v>19</v>
      </c>
      <c r="E15" s="42"/>
      <c r="F15" s="23">
        <f>SUM(C9:C13)+SUM(F9:F13)</f>
        <v>5897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10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44064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3"/>
  <dimension ref="A1:I19"/>
  <sheetViews>
    <sheetView workbookViewId="0">
      <selection activeCell="N20" sqref="N2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44064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44064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PLUV_109!C9+B9</f>
        <v>495</v>
      </c>
      <c r="D9" s="16" t="s">
        <v>7</v>
      </c>
      <c r="E9" s="14">
        <f>I11</f>
        <v>0</v>
      </c>
      <c r="F9" s="14">
        <f>PLUV_109!F9+E9</f>
        <v>505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PLUV_109!C10+B10</f>
        <v>563</v>
      </c>
      <c r="D10" s="20" t="s">
        <v>8</v>
      </c>
      <c r="E10" s="18">
        <f>I12</f>
        <v>0</v>
      </c>
      <c r="F10" s="18">
        <f>PLUV_109!F10+E10</f>
        <v>878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PLUV_109!C11+B11</f>
        <v>524</v>
      </c>
      <c r="D11" s="20" t="s">
        <v>9</v>
      </c>
      <c r="E11" s="18">
        <f>I13</f>
        <v>3</v>
      </c>
      <c r="F11" s="18">
        <f>PLUV_109!F11+E11</f>
        <v>604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PLUV_109!C12+B12</f>
        <v>444</v>
      </c>
      <c r="D12" s="20" t="s">
        <v>22</v>
      </c>
      <c r="E12" s="18">
        <f>I16</f>
        <v>0</v>
      </c>
      <c r="F12" s="18">
        <f>PLUV_109!F12+E12</f>
        <v>905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PLUV_109!C13+B13</f>
        <v>396</v>
      </c>
      <c r="D13" s="20" t="s">
        <v>10</v>
      </c>
      <c r="E13" s="18">
        <f>I17</f>
        <v>2</v>
      </c>
      <c r="F13" s="18">
        <f>PLUV_109!F13+E13</f>
        <v>588</v>
      </c>
      <c r="H13" s="1" t="s">
        <v>9</v>
      </c>
      <c r="I13" s="5">
        <v>3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5</v>
      </c>
      <c r="D15" s="43" t="s">
        <v>19</v>
      </c>
      <c r="E15" s="42"/>
      <c r="F15" s="23">
        <f>SUM(C9:C13)+SUM(F9:F13)</f>
        <v>5902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2</v>
      </c>
    </row>
    <row r="18" spans="1:9" ht="18.75">
      <c r="A18" s="25" t="s">
        <v>21</v>
      </c>
      <c r="B18" s="34">
        <f>IFERROR(+I2+1,0)</f>
        <v>44065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4">
    <tabColor rgb="FFFFFF00"/>
  </sheetPr>
  <dimension ref="A1:I19"/>
  <sheetViews>
    <sheetView workbookViewId="0">
      <selection activeCell="F23" sqref="F2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44065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44065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37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35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5</v>
      </c>
    </row>
    <row r="9" spans="1:9" ht="25.35" customHeight="1">
      <c r="A9" s="13" t="s">
        <v>2</v>
      </c>
      <c r="B9" s="14">
        <f>I6</f>
        <v>37</v>
      </c>
      <c r="C9" s="15">
        <f>PLUV_110!C9+B9</f>
        <v>532</v>
      </c>
      <c r="D9" s="16" t="s">
        <v>7</v>
      </c>
      <c r="E9" s="14">
        <f>I11</f>
        <v>11</v>
      </c>
      <c r="F9" s="14">
        <f>PLUV_110!F9+E9</f>
        <v>516</v>
      </c>
      <c r="H9" s="1" t="s">
        <v>5</v>
      </c>
      <c r="I9" s="5">
        <v>13</v>
      </c>
    </row>
    <row r="10" spans="1:9" ht="25.35" customHeight="1">
      <c r="A10" s="17" t="s">
        <v>3</v>
      </c>
      <c r="B10" s="18">
        <f>I7</f>
        <v>35</v>
      </c>
      <c r="C10" s="19">
        <f>PLUV_110!C10+B10</f>
        <v>598</v>
      </c>
      <c r="D10" s="20" t="s">
        <v>8</v>
      </c>
      <c r="E10" s="18">
        <f>I12</f>
        <v>63</v>
      </c>
      <c r="F10" s="18">
        <f>PLUV_110!F10+E10</f>
        <v>941</v>
      </c>
      <c r="H10" s="1" t="s">
        <v>6</v>
      </c>
      <c r="I10" s="5">
        <v>5</v>
      </c>
    </row>
    <row r="11" spans="1:9" ht="25.35" customHeight="1">
      <c r="A11" s="17" t="s">
        <v>4</v>
      </c>
      <c r="B11" s="18">
        <f>I8</f>
        <v>5</v>
      </c>
      <c r="C11" s="19">
        <f>PLUV_110!C11+B11</f>
        <v>529</v>
      </c>
      <c r="D11" s="20" t="s">
        <v>9</v>
      </c>
      <c r="E11" s="18">
        <f>I13</f>
        <v>0</v>
      </c>
      <c r="F11" s="18">
        <f>PLUV_110!F11+E11</f>
        <v>604</v>
      </c>
      <c r="H11" s="1" t="s">
        <v>7</v>
      </c>
      <c r="I11" s="5">
        <v>11</v>
      </c>
    </row>
    <row r="12" spans="1:9" ht="25.35" customHeight="1">
      <c r="A12" s="17" t="s">
        <v>5</v>
      </c>
      <c r="B12" s="18">
        <f>I9</f>
        <v>13</v>
      </c>
      <c r="C12" s="19">
        <f>PLUV_110!C12+B12</f>
        <v>457</v>
      </c>
      <c r="D12" s="20" t="s">
        <v>22</v>
      </c>
      <c r="E12" s="18">
        <f>I16</f>
        <v>39</v>
      </c>
      <c r="F12" s="18">
        <f>PLUV_110!F12+E12</f>
        <v>944</v>
      </c>
      <c r="H12" s="1" t="s">
        <v>8</v>
      </c>
      <c r="I12" s="5">
        <v>63</v>
      </c>
    </row>
    <row r="13" spans="1:9" ht="25.35" customHeight="1">
      <c r="A13" s="17" t="s">
        <v>6</v>
      </c>
      <c r="B13" s="18">
        <f>I10</f>
        <v>5</v>
      </c>
      <c r="C13" s="19">
        <f>PLUV_110!C13+B13</f>
        <v>401</v>
      </c>
      <c r="D13" s="20" t="s">
        <v>10</v>
      </c>
      <c r="E13" s="18">
        <f>I17</f>
        <v>13</v>
      </c>
      <c r="F13" s="18">
        <f>PLUV_110!F13+E13</f>
        <v>601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221</v>
      </c>
      <c r="D15" s="43" t="s">
        <v>19</v>
      </c>
      <c r="E15" s="42"/>
      <c r="F15" s="23">
        <f>SUM(C9:C13)+SUM(F9:F13)</f>
        <v>6123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39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13</v>
      </c>
    </row>
    <row r="18" spans="1:9" ht="18.75">
      <c r="A18" s="25" t="s">
        <v>21</v>
      </c>
      <c r="B18" s="34">
        <f>IFERROR(+I2+1,0)</f>
        <v>44066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5">
    <tabColor rgb="FF7030A0"/>
  </sheetPr>
  <dimension ref="A1:I19"/>
  <sheetViews>
    <sheetView workbookViewId="0">
      <selection activeCell="N16" sqref="N16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44066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44066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5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PLUV_111!C9+B9</f>
        <v>532</v>
      </c>
      <c r="D9" s="16" t="s">
        <v>7</v>
      </c>
      <c r="E9" s="14">
        <f>I11</f>
        <v>13</v>
      </c>
      <c r="F9" s="14">
        <f>PLUV_111!F9+E9</f>
        <v>529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5</v>
      </c>
      <c r="C10" s="19">
        <f>PLUV_111!C10+B10</f>
        <v>603</v>
      </c>
      <c r="D10" s="20" t="s">
        <v>8</v>
      </c>
      <c r="E10" s="18">
        <f>I12</f>
        <v>3</v>
      </c>
      <c r="F10" s="18">
        <f>PLUV_111!F10+E10</f>
        <v>944</v>
      </c>
      <c r="H10" s="1" t="s">
        <v>6</v>
      </c>
      <c r="I10" s="5">
        <v>25</v>
      </c>
    </row>
    <row r="11" spans="1:9" ht="25.35" customHeight="1">
      <c r="A11" s="17" t="s">
        <v>4</v>
      </c>
      <c r="B11" s="18">
        <f>I8</f>
        <v>0</v>
      </c>
      <c r="C11" s="19">
        <f>PLUV_111!C11+B11</f>
        <v>529</v>
      </c>
      <c r="D11" s="20" t="s">
        <v>9</v>
      </c>
      <c r="E11" s="18">
        <f>I13</f>
        <v>27</v>
      </c>
      <c r="F11" s="18">
        <f>PLUV_111!F11+E11</f>
        <v>631</v>
      </c>
      <c r="H11" s="1" t="s">
        <v>7</v>
      </c>
      <c r="I11" s="5">
        <v>13</v>
      </c>
    </row>
    <row r="12" spans="1:9" ht="25.35" customHeight="1">
      <c r="A12" s="17" t="s">
        <v>5</v>
      </c>
      <c r="B12" s="18">
        <f>I9</f>
        <v>0</v>
      </c>
      <c r="C12" s="19">
        <f>PLUV_111!C12+B12</f>
        <v>457</v>
      </c>
      <c r="D12" s="20" t="s">
        <v>22</v>
      </c>
      <c r="E12" s="18">
        <f>I16</f>
        <v>9</v>
      </c>
      <c r="F12" s="18">
        <f>PLUV_111!F12+E12</f>
        <v>953</v>
      </c>
      <c r="H12" s="1" t="s">
        <v>8</v>
      </c>
      <c r="I12" s="5">
        <v>3</v>
      </c>
    </row>
    <row r="13" spans="1:9" ht="25.35" customHeight="1">
      <c r="A13" s="17" t="s">
        <v>6</v>
      </c>
      <c r="B13" s="18">
        <f>I10</f>
        <v>25</v>
      </c>
      <c r="C13" s="19">
        <f>PLUV_111!C13+B13</f>
        <v>426</v>
      </c>
      <c r="D13" s="20" t="s">
        <v>10</v>
      </c>
      <c r="E13" s="18">
        <f>I17</f>
        <v>7</v>
      </c>
      <c r="F13" s="18">
        <f>PLUV_111!F13+E13</f>
        <v>608</v>
      </c>
      <c r="H13" s="1" t="s">
        <v>9</v>
      </c>
      <c r="I13" s="5">
        <v>27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89</v>
      </c>
      <c r="D15" s="43" t="s">
        <v>19</v>
      </c>
      <c r="E15" s="42"/>
      <c r="F15" s="23">
        <f>SUM(C9:C13)+SUM(F9:F13)</f>
        <v>6212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9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7</v>
      </c>
    </row>
    <row r="18" spans="1:9" ht="18.75">
      <c r="A18" s="25" t="s">
        <v>21</v>
      </c>
      <c r="B18" s="34">
        <f>IFERROR(+I2+1,0)</f>
        <v>44067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6"/>
  <dimension ref="A1:I19"/>
  <sheetViews>
    <sheetView workbookViewId="0">
      <selection activeCell="M19" sqref="M1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44067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44067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PLYV_112!C9+B9</f>
        <v>532</v>
      </c>
      <c r="D9" s="16" t="s">
        <v>7</v>
      </c>
      <c r="E9" s="14">
        <f>I11</f>
        <v>0</v>
      </c>
      <c r="F9" s="14">
        <f>PLYV_112!F9+E9</f>
        <v>529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PLYV_112!C10+B10</f>
        <v>603</v>
      </c>
      <c r="D10" s="20" t="s">
        <v>8</v>
      </c>
      <c r="E10" s="18">
        <f>I12</f>
        <v>7</v>
      </c>
      <c r="F10" s="18">
        <f>PLYV_112!F10+E10</f>
        <v>951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PLYV_112!C11+B11</f>
        <v>529</v>
      </c>
      <c r="D11" s="20" t="s">
        <v>9</v>
      </c>
      <c r="E11" s="18">
        <f>I13</f>
        <v>1</v>
      </c>
      <c r="F11" s="18">
        <f>PLYV_112!F11+E11</f>
        <v>632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PLYV_112!C12+B12</f>
        <v>457</v>
      </c>
      <c r="D12" s="20" t="s">
        <v>22</v>
      </c>
      <c r="E12" s="18">
        <f>I16</f>
        <v>0</v>
      </c>
      <c r="F12" s="18">
        <f>PLYV_112!F12+E12</f>
        <v>953</v>
      </c>
      <c r="H12" s="1" t="s">
        <v>8</v>
      </c>
      <c r="I12" s="5">
        <v>7</v>
      </c>
    </row>
    <row r="13" spans="1:9" ht="25.35" customHeight="1">
      <c r="A13" s="17" t="s">
        <v>6</v>
      </c>
      <c r="B13" s="18">
        <f>I10</f>
        <v>0</v>
      </c>
      <c r="C13" s="19">
        <f>PLYV_112!C13+B13</f>
        <v>426</v>
      </c>
      <c r="D13" s="20" t="s">
        <v>10</v>
      </c>
      <c r="E13" s="18">
        <f>I17</f>
        <v>5</v>
      </c>
      <c r="F13" s="18">
        <f>PLYV_112!F13+E13</f>
        <v>613</v>
      </c>
      <c r="H13" s="1" t="s">
        <v>9</v>
      </c>
      <c r="I13" s="5">
        <v>1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13</v>
      </c>
      <c r="D15" s="43" t="s">
        <v>19</v>
      </c>
      <c r="E15" s="42"/>
      <c r="F15" s="23">
        <f>SUM(C9:C13)+SUM(F9:F13)</f>
        <v>6225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5</v>
      </c>
    </row>
    <row r="18" spans="1:9" ht="18.75">
      <c r="A18" s="25" t="s">
        <v>21</v>
      </c>
      <c r="B18" s="34">
        <f>IFERROR(+I2+1,0)</f>
        <v>44068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7">
    <tabColor rgb="FFFF0000"/>
  </sheetPr>
  <dimension ref="A1:I19"/>
  <sheetViews>
    <sheetView workbookViewId="0">
      <selection activeCell="L12" sqref="L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44068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44068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PLUV_113!C9+B9</f>
        <v>532</v>
      </c>
      <c r="D9" s="16" t="s">
        <v>7</v>
      </c>
      <c r="E9" s="14">
        <f>I11</f>
        <v>0</v>
      </c>
      <c r="F9" s="14">
        <f>PLUV_113!F9+E9</f>
        <v>529</v>
      </c>
      <c r="H9" s="1" t="s">
        <v>5</v>
      </c>
      <c r="I9" s="5">
        <v>31</v>
      </c>
    </row>
    <row r="10" spans="1:9" ht="25.35" customHeight="1">
      <c r="A10" s="17" t="s">
        <v>3</v>
      </c>
      <c r="B10" s="18">
        <f>I7</f>
        <v>0</v>
      </c>
      <c r="C10" s="19">
        <f>PLUV_113!C10+B10</f>
        <v>603</v>
      </c>
      <c r="D10" s="20" t="s">
        <v>8</v>
      </c>
      <c r="E10" s="18">
        <f>I12</f>
        <v>0</v>
      </c>
      <c r="F10" s="18">
        <f>PLUV_113!F10+E10</f>
        <v>951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PLUV_113!C11+B11</f>
        <v>529</v>
      </c>
      <c r="D11" s="20" t="s">
        <v>9</v>
      </c>
      <c r="E11" s="18">
        <f>I13</f>
        <v>0</v>
      </c>
      <c r="F11" s="18">
        <f>PLUV_113!F11+E11</f>
        <v>632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31</v>
      </c>
      <c r="C12" s="19">
        <f>PLUV_113!C12+B12</f>
        <v>488</v>
      </c>
      <c r="D12" s="20" t="s">
        <v>22</v>
      </c>
      <c r="E12" s="18">
        <f>I16</f>
        <v>0</v>
      </c>
      <c r="F12" s="18">
        <f>PLUV_113!F12+E12</f>
        <v>953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PLUV_113!C13+B13</f>
        <v>426</v>
      </c>
      <c r="D13" s="20" t="s">
        <v>10</v>
      </c>
      <c r="E13" s="18">
        <f>I17</f>
        <v>15</v>
      </c>
      <c r="F13" s="18">
        <f>PLUV_113!F13+E13</f>
        <v>628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46</v>
      </c>
      <c r="D15" s="43" t="s">
        <v>19</v>
      </c>
      <c r="E15" s="42"/>
      <c r="F15" s="23">
        <f>SUM(C9:C13)+SUM(F9:F13)</f>
        <v>6271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15</v>
      </c>
    </row>
    <row r="18" spans="1:9" ht="18.75">
      <c r="A18" s="25" t="s">
        <v>21</v>
      </c>
      <c r="B18" s="34">
        <f>IFERROR(+I2+1,0)</f>
        <v>44069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8">
    <tabColor rgb="FF7030A0"/>
  </sheetPr>
  <dimension ref="A1:I19"/>
  <sheetViews>
    <sheetView workbookViewId="0">
      <selection activeCell="L13" sqref="L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44069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44069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1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1</v>
      </c>
      <c r="C9" s="15">
        <f>PLUV_114!C9+B9</f>
        <v>533</v>
      </c>
      <c r="D9" s="16" t="s">
        <v>7</v>
      </c>
      <c r="E9" s="14">
        <f>I11</f>
        <v>0</v>
      </c>
      <c r="F9" s="14">
        <f>PLUV_114!F9+E9</f>
        <v>529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PLUV_114!C10+B10</f>
        <v>603</v>
      </c>
      <c r="D10" s="20" t="s">
        <v>8</v>
      </c>
      <c r="E10" s="18">
        <f>I12</f>
        <v>0</v>
      </c>
      <c r="F10" s="18">
        <f>PLUV_114!F10+E10</f>
        <v>951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PLUV_114!C11+B11</f>
        <v>529</v>
      </c>
      <c r="D11" s="20" t="s">
        <v>9</v>
      </c>
      <c r="E11" s="18">
        <f>I13</f>
        <v>0</v>
      </c>
      <c r="F11" s="18">
        <f>PLUV_114!F11+E11</f>
        <v>632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PLUV_114!C12+B12</f>
        <v>488</v>
      </c>
      <c r="D12" s="20" t="s">
        <v>22</v>
      </c>
      <c r="E12" s="18">
        <f>I16</f>
        <v>0</v>
      </c>
      <c r="F12" s="18">
        <f>PLUV_114!F12+E12</f>
        <v>953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PLUV_114!C13+B13</f>
        <v>426</v>
      </c>
      <c r="D13" s="20" t="s">
        <v>10</v>
      </c>
      <c r="E13" s="18">
        <f>I17</f>
        <v>0</v>
      </c>
      <c r="F13" s="18">
        <f>PLUV_114!F13+E13</f>
        <v>628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</v>
      </c>
      <c r="D15" s="43" t="s">
        <v>19</v>
      </c>
      <c r="E15" s="42"/>
      <c r="F15" s="23">
        <f>SUM(C9:C13)+SUM(F9:F13)</f>
        <v>6272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44070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9">
    <tabColor rgb="FFFFC000"/>
  </sheetPr>
  <dimension ref="A1:I19"/>
  <sheetViews>
    <sheetView workbookViewId="0">
      <selection activeCell="L13" sqref="L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44070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44070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12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18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12</v>
      </c>
      <c r="C9" s="15">
        <f>PLUV_115!C9+B9</f>
        <v>545</v>
      </c>
      <c r="D9" s="16" t="s">
        <v>7</v>
      </c>
      <c r="E9" s="14">
        <f>I11</f>
        <v>13</v>
      </c>
      <c r="F9" s="14">
        <f>PLUV_115!F9+E9</f>
        <v>542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18</v>
      </c>
      <c r="C10" s="19">
        <f>PLUV_115!C10+B10</f>
        <v>621</v>
      </c>
      <c r="D10" s="20" t="s">
        <v>8</v>
      </c>
      <c r="E10" s="18">
        <f>I12</f>
        <v>0</v>
      </c>
      <c r="F10" s="18">
        <f>PLUV_115!F10+E10</f>
        <v>951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PLUV_115!C11+B11</f>
        <v>529</v>
      </c>
      <c r="D11" s="20" t="s">
        <v>9</v>
      </c>
      <c r="E11" s="18">
        <f>I13</f>
        <v>41</v>
      </c>
      <c r="F11" s="18">
        <f>PLUV_115!F11+E11</f>
        <v>673</v>
      </c>
      <c r="H11" s="1" t="s">
        <v>7</v>
      </c>
      <c r="I11" s="5">
        <v>13</v>
      </c>
    </row>
    <row r="12" spans="1:9" ht="25.35" customHeight="1">
      <c r="A12" s="17" t="s">
        <v>5</v>
      </c>
      <c r="B12" s="18">
        <f>I9</f>
        <v>0</v>
      </c>
      <c r="C12" s="19">
        <f>PLUV_115!C12+B12</f>
        <v>488</v>
      </c>
      <c r="D12" s="20" t="s">
        <v>22</v>
      </c>
      <c r="E12" s="18">
        <f>I16</f>
        <v>24</v>
      </c>
      <c r="F12" s="18">
        <f>PLUV_115!F12+E12</f>
        <v>977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PLUV_115!C13+B13</f>
        <v>426</v>
      </c>
      <c r="D13" s="20" t="s">
        <v>10</v>
      </c>
      <c r="E13" s="18">
        <f>I17</f>
        <v>30</v>
      </c>
      <c r="F13" s="18">
        <f>PLUV_115!F13+E13</f>
        <v>658</v>
      </c>
      <c r="H13" s="1" t="s">
        <v>9</v>
      </c>
      <c r="I13" s="5">
        <v>41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138</v>
      </c>
      <c r="D15" s="43" t="s">
        <v>19</v>
      </c>
      <c r="E15" s="42"/>
      <c r="F15" s="23">
        <f>SUM(C9:C13)+SUM(F9:F13)</f>
        <v>6410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24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30</v>
      </c>
    </row>
    <row r="18" spans="1:9" ht="18.75">
      <c r="A18" s="25" t="s">
        <v>21</v>
      </c>
      <c r="B18" s="34">
        <f>IFERROR(+I2+1,0)</f>
        <v>44071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0"/>
  <dimension ref="A1:I19"/>
  <sheetViews>
    <sheetView workbookViewId="0">
      <selection activeCell="M13" sqref="M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44071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44071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15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15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85</v>
      </c>
    </row>
    <row r="9" spans="1:9" ht="25.35" customHeight="1">
      <c r="A9" s="13" t="s">
        <v>2</v>
      </c>
      <c r="B9" s="14">
        <f>I6</f>
        <v>15</v>
      </c>
      <c r="C9" s="15">
        <f>PLUV_116!C9+B9</f>
        <v>560</v>
      </c>
      <c r="D9" s="16" t="s">
        <v>7</v>
      </c>
      <c r="E9" s="14">
        <f>I11</f>
        <v>0</v>
      </c>
      <c r="F9" s="14">
        <f>PLUV_116!F9+E9</f>
        <v>542</v>
      </c>
      <c r="H9" s="1" t="s">
        <v>5</v>
      </c>
      <c r="I9" s="5">
        <v>8</v>
      </c>
    </row>
    <row r="10" spans="1:9" ht="25.35" customHeight="1">
      <c r="A10" s="17" t="s">
        <v>3</v>
      </c>
      <c r="B10" s="18">
        <f>I7</f>
        <v>15</v>
      </c>
      <c r="C10" s="19">
        <f>PLUV_116!C10+B10</f>
        <v>636</v>
      </c>
      <c r="D10" s="20" t="s">
        <v>8</v>
      </c>
      <c r="E10" s="18">
        <f>I12</f>
        <v>5</v>
      </c>
      <c r="F10" s="18">
        <f>PLUV_116!F10+E10</f>
        <v>956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85</v>
      </c>
      <c r="C11" s="19">
        <f>PLUV_116!C11+B11</f>
        <v>614</v>
      </c>
      <c r="D11" s="20" t="s">
        <v>9</v>
      </c>
      <c r="E11" s="18">
        <f>I13</f>
        <v>40</v>
      </c>
      <c r="F11" s="18">
        <f>PLUV_116!F11+E11</f>
        <v>713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8</v>
      </c>
      <c r="C12" s="19">
        <f>PLUV_116!C12+B12</f>
        <v>496</v>
      </c>
      <c r="D12" s="20" t="s">
        <v>22</v>
      </c>
      <c r="E12" s="18">
        <f>I16</f>
        <v>8</v>
      </c>
      <c r="F12" s="18">
        <f>PLUV_116!F12+E12</f>
        <v>985</v>
      </c>
      <c r="H12" s="1" t="s">
        <v>8</v>
      </c>
      <c r="I12" s="5">
        <v>5</v>
      </c>
    </row>
    <row r="13" spans="1:9" ht="25.35" customHeight="1">
      <c r="A13" s="17" t="s">
        <v>6</v>
      </c>
      <c r="B13" s="18">
        <f>I10</f>
        <v>0</v>
      </c>
      <c r="C13" s="19">
        <f>PLUV_116!C13+B13</f>
        <v>426</v>
      </c>
      <c r="D13" s="20" t="s">
        <v>10</v>
      </c>
      <c r="E13" s="18">
        <f>I17</f>
        <v>2</v>
      </c>
      <c r="F13" s="18">
        <f>PLUV_116!F13+E13</f>
        <v>660</v>
      </c>
      <c r="H13" s="1" t="s">
        <v>9</v>
      </c>
      <c r="I13" s="5">
        <v>40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178</v>
      </c>
      <c r="D15" s="43" t="s">
        <v>19</v>
      </c>
      <c r="E15" s="42"/>
      <c r="F15" s="23">
        <f>SUM(C9:C13)+SUM(F9:F13)</f>
        <v>6588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8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2</v>
      </c>
    </row>
    <row r="18" spans="1:9" ht="18.75">
      <c r="A18" s="25" t="s">
        <v>21</v>
      </c>
      <c r="B18" s="34">
        <f>IFERROR(+I2+1,0)</f>
        <v>44072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1">
    <tabColor rgb="FFFF0000"/>
  </sheetPr>
  <dimension ref="A1:I19"/>
  <sheetViews>
    <sheetView workbookViewId="0">
      <selection activeCell="M20" sqref="M2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44072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44072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1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1</v>
      </c>
      <c r="C9" s="15">
        <f>PLUV_117!C9+B9</f>
        <v>561</v>
      </c>
      <c r="D9" s="16" t="s">
        <v>7</v>
      </c>
      <c r="E9" s="14">
        <f>I11</f>
        <v>0</v>
      </c>
      <c r="F9" s="14">
        <f>PLUV_117!F9+E9</f>
        <v>542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PLUV_117!C10+B10</f>
        <v>636</v>
      </c>
      <c r="D10" s="20" t="s">
        <v>8</v>
      </c>
      <c r="E10" s="18">
        <f>I12</f>
        <v>0</v>
      </c>
      <c r="F10" s="18">
        <f>PLUV_117!F10+E10</f>
        <v>956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PLUV_117!C11+B11</f>
        <v>614</v>
      </c>
      <c r="D11" s="20" t="s">
        <v>9</v>
      </c>
      <c r="E11" s="18">
        <f>I13</f>
        <v>0</v>
      </c>
      <c r="F11" s="18">
        <f>PLUV_117!F11+E11</f>
        <v>713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PLUV_117!C12+B12</f>
        <v>496</v>
      </c>
      <c r="D12" s="20" t="s">
        <v>22</v>
      </c>
      <c r="E12" s="18">
        <f>I16</f>
        <v>6</v>
      </c>
      <c r="F12" s="18">
        <f>PLUV_117!F12+E12</f>
        <v>991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PLUV_117!C13+B13</f>
        <v>426</v>
      </c>
      <c r="D13" s="20" t="s">
        <v>10</v>
      </c>
      <c r="E13" s="18">
        <f>I17</f>
        <v>6</v>
      </c>
      <c r="F13" s="18">
        <f>PLUV_117!F13+E13</f>
        <v>666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13</v>
      </c>
      <c r="D15" s="43" t="s">
        <v>19</v>
      </c>
      <c r="E15" s="42"/>
      <c r="F15" s="23">
        <f>SUM(C9:C13)+SUM(F9:F13)</f>
        <v>6601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6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6</v>
      </c>
    </row>
    <row r="18" spans="1:9" ht="18.75">
      <c r="A18" s="25" t="s">
        <v>21</v>
      </c>
      <c r="B18" s="34">
        <f>IFERROR(+I2+1,0)</f>
        <v>44073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2">
    <tabColor rgb="FFFFFF00"/>
  </sheetPr>
  <dimension ref="A1:I19"/>
  <sheetViews>
    <sheetView workbookViewId="0">
      <selection activeCell="L11" sqref="L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44073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44073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156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30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10</v>
      </c>
    </row>
    <row r="9" spans="1:9" ht="25.35" customHeight="1">
      <c r="A9" s="13" t="s">
        <v>2</v>
      </c>
      <c r="B9" s="14">
        <f>I6</f>
        <v>156</v>
      </c>
      <c r="C9" s="15">
        <f>PLUV_118!C9+B9</f>
        <v>717</v>
      </c>
      <c r="D9" s="16" t="s">
        <v>7</v>
      </c>
      <c r="E9" s="14">
        <f>I11</f>
        <v>0</v>
      </c>
      <c r="F9" s="14">
        <f>PLUV_118!F9+E9</f>
        <v>542</v>
      </c>
      <c r="H9" s="1" t="s">
        <v>5</v>
      </c>
      <c r="I9" s="5">
        <v>16</v>
      </c>
    </row>
    <row r="10" spans="1:9" ht="25.35" customHeight="1">
      <c r="A10" s="17" t="s">
        <v>3</v>
      </c>
      <c r="B10" s="18">
        <f>I7</f>
        <v>30</v>
      </c>
      <c r="C10" s="19">
        <f>PLUV_118!C10+B10</f>
        <v>666</v>
      </c>
      <c r="D10" s="20" t="s">
        <v>8</v>
      </c>
      <c r="E10" s="18">
        <f>I12</f>
        <v>0</v>
      </c>
      <c r="F10" s="18">
        <f>PLUV_118!F10+E10</f>
        <v>956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10</v>
      </c>
      <c r="C11" s="19">
        <f>PLUV_118!C11+B11</f>
        <v>624</v>
      </c>
      <c r="D11" s="20" t="s">
        <v>9</v>
      </c>
      <c r="E11" s="18">
        <f>I13</f>
        <v>0</v>
      </c>
      <c r="F11" s="18">
        <f>PLUV_118!F11+E11</f>
        <v>713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16</v>
      </c>
      <c r="C12" s="19">
        <f>PLUV_118!C12+B12</f>
        <v>512</v>
      </c>
      <c r="D12" s="20" t="s">
        <v>22</v>
      </c>
      <c r="E12" s="18">
        <f>I16</f>
        <v>0</v>
      </c>
      <c r="F12" s="18">
        <f>PLUV_118!F12+E12</f>
        <v>991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PLUV_118!C13+B13</f>
        <v>426</v>
      </c>
      <c r="D13" s="20" t="s">
        <v>10</v>
      </c>
      <c r="E13" s="18">
        <f>I17</f>
        <v>0</v>
      </c>
      <c r="F13" s="18">
        <f>PLUV_118!F13+E13</f>
        <v>666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212</v>
      </c>
      <c r="D15" s="43" t="s">
        <v>19</v>
      </c>
      <c r="E15" s="42"/>
      <c r="F15" s="23">
        <f>SUM(C9:C13)+SUM(F9:F13)</f>
        <v>6813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44074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3">
    <tabColor rgb="FF7030A0"/>
  </sheetPr>
  <dimension ref="A1:I19"/>
  <sheetViews>
    <sheetView workbookViewId="0">
      <selection activeCell="L6" sqref="L6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44074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44074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13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PLUV_119!C9+B9</f>
        <v>717</v>
      </c>
      <c r="D9" s="16" t="s">
        <v>7</v>
      </c>
      <c r="E9" s="14">
        <f>I11</f>
        <v>0</v>
      </c>
      <c r="F9" s="14">
        <f>PLUV_119!F9+E9</f>
        <v>542</v>
      </c>
      <c r="H9" s="1" t="s">
        <v>5</v>
      </c>
      <c r="I9" s="5">
        <v>4</v>
      </c>
    </row>
    <row r="10" spans="1:9" ht="25.35" customHeight="1">
      <c r="A10" s="17" t="s">
        <v>3</v>
      </c>
      <c r="B10" s="18">
        <f>I7</f>
        <v>13</v>
      </c>
      <c r="C10" s="19">
        <f>PLUV_119!C10+B10</f>
        <v>679</v>
      </c>
      <c r="D10" s="20" t="s">
        <v>8</v>
      </c>
      <c r="E10" s="18">
        <f>I12</f>
        <v>9</v>
      </c>
      <c r="F10" s="18">
        <f>PLUV_119!F10+E10</f>
        <v>965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PLUV_119!C11+B11</f>
        <v>624</v>
      </c>
      <c r="D11" s="20" t="s">
        <v>9</v>
      </c>
      <c r="E11" s="18">
        <f>I13</f>
        <v>1</v>
      </c>
      <c r="F11" s="18">
        <f>PLUV_119!F11+E11</f>
        <v>714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4</v>
      </c>
      <c r="C12" s="19">
        <f>PLUV_119!C12+B12</f>
        <v>516</v>
      </c>
      <c r="D12" s="20" t="s">
        <v>22</v>
      </c>
      <c r="E12" s="18">
        <f>I16</f>
        <v>0</v>
      </c>
      <c r="F12" s="18">
        <f>PLUV_119!F12+E12</f>
        <v>991</v>
      </c>
      <c r="H12" s="1" t="s">
        <v>8</v>
      </c>
      <c r="I12" s="5">
        <v>9</v>
      </c>
    </row>
    <row r="13" spans="1:9" ht="25.35" customHeight="1">
      <c r="A13" s="17" t="s">
        <v>6</v>
      </c>
      <c r="B13" s="18">
        <f>I10</f>
        <v>0</v>
      </c>
      <c r="C13" s="19">
        <f>PLUV_119!C13+B13</f>
        <v>426</v>
      </c>
      <c r="D13" s="20" t="s">
        <v>10</v>
      </c>
      <c r="E13" s="18">
        <f>I17</f>
        <v>2</v>
      </c>
      <c r="F13" s="18">
        <f>PLUV_119!F13+E13</f>
        <v>668</v>
      </c>
      <c r="H13" s="1" t="s">
        <v>9</v>
      </c>
      <c r="I13" s="5">
        <v>1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29</v>
      </c>
      <c r="D15" s="43" t="s">
        <v>19</v>
      </c>
      <c r="E15" s="42"/>
      <c r="F15" s="23">
        <f>SUM(C9:C13)+SUM(F9:F13)</f>
        <v>6842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2</v>
      </c>
    </row>
    <row r="18" spans="1:9" ht="18.75">
      <c r="A18" s="25" t="s">
        <v>21</v>
      </c>
      <c r="B18" s="34">
        <f>IFERROR(+I2+1,0)</f>
        <v>44075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4">
    <tabColor rgb="FF00B0F0"/>
  </sheetPr>
  <dimension ref="A1:I19"/>
  <sheetViews>
    <sheetView workbookViewId="0">
      <selection activeCell="I2" sqref="I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44075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44075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15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15</v>
      </c>
      <c r="C9" s="15">
        <f>PLUV_120!C9+B9</f>
        <v>732</v>
      </c>
      <c r="D9" s="16" t="s">
        <v>7</v>
      </c>
      <c r="E9" s="14">
        <f>I11</f>
        <v>10</v>
      </c>
      <c r="F9" s="14">
        <f>PLUV_120!F9+E9</f>
        <v>552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PLUV_120!C10+B10</f>
        <v>679</v>
      </c>
      <c r="D10" s="20" t="s">
        <v>8</v>
      </c>
      <c r="E10" s="18">
        <f>I12</f>
        <v>5</v>
      </c>
      <c r="F10" s="18">
        <f>PLUV_120!F10+E10</f>
        <v>970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PLUV_120!C11+B11</f>
        <v>624</v>
      </c>
      <c r="D11" s="20" t="s">
        <v>9</v>
      </c>
      <c r="E11" s="18">
        <f>I13</f>
        <v>34</v>
      </c>
      <c r="F11" s="18">
        <f>PLUV_120!F11+E11</f>
        <v>748</v>
      </c>
      <c r="H11" s="1" t="s">
        <v>7</v>
      </c>
      <c r="I11" s="5">
        <v>10</v>
      </c>
    </row>
    <row r="12" spans="1:9" ht="25.35" customHeight="1">
      <c r="A12" s="17" t="s">
        <v>5</v>
      </c>
      <c r="B12" s="18">
        <f>I9</f>
        <v>0</v>
      </c>
      <c r="C12" s="19">
        <f>PLUV_120!C12+B12</f>
        <v>516</v>
      </c>
      <c r="D12" s="20" t="s">
        <v>22</v>
      </c>
      <c r="E12" s="18">
        <f>I16</f>
        <v>0</v>
      </c>
      <c r="F12" s="18">
        <f>PLUV_120!F12+E12</f>
        <v>991</v>
      </c>
      <c r="H12" s="1" t="s">
        <v>8</v>
      </c>
      <c r="I12" s="5">
        <v>5</v>
      </c>
    </row>
    <row r="13" spans="1:9" ht="25.35" customHeight="1">
      <c r="A13" s="17" t="s">
        <v>6</v>
      </c>
      <c r="B13" s="18">
        <f>I10</f>
        <v>0</v>
      </c>
      <c r="C13" s="19">
        <f>PLUV_120!C13+B13</f>
        <v>426</v>
      </c>
      <c r="D13" s="20" t="s">
        <v>10</v>
      </c>
      <c r="E13" s="18">
        <f>I17</f>
        <v>17</v>
      </c>
      <c r="F13" s="18">
        <f>PLUV_120!F13+E13</f>
        <v>685</v>
      </c>
      <c r="H13" s="1" t="s">
        <v>9</v>
      </c>
      <c r="I13" s="5">
        <v>34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81</v>
      </c>
      <c r="D15" s="43" t="s">
        <v>19</v>
      </c>
      <c r="E15" s="42"/>
      <c r="F15" s="23">
        <f>SUM(C9:C13)+SUM(F9:F13)</f>
        <v>6923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/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17</v>
      </c>
    </row>
    <row r="18" spans="1:9" ht="18.75">
      <c r="A18" s="25" t="s">
        <v>21</v>
      </c>
      <c r="B18" s="34">
        <f>IFERROR(+I2+1,0)</f>
        <v>44076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5">
    <tabColor rgb="FFFFFF00"/>
  </sheetPr>
  <dimension ref="A1:I19"/>
  <sheetViews>
    <sheetView topLeftCell="A2" workbookViewId="0">
      <selection activeCell="L9" sqref="L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44076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44076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83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2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8</v>
      </c>
    </row>
    <row r="9" spans="1:9" ht="25.35" customHeight="1">
      <c r="A9" s="13" t="s">
        <v>2</v>
      </c>
      <c r="B9" s="14">
        <f>I6</f>
        <v>83</v>
      </c>
      <c r="C9" s="15">
        <f>PLUV_121!C9+B9</f>
        <v>815</v>
      </c>
      <c r="D9" s="16" t="s">
        <v>7</v>
      </c>
      <c r="E9" s="14">
        <f>I11</f>
        <v>0</v>
      </c>
      <c r="F9" s="14">
        <f>PLUV_121!F9+E9</f>
        <v>552</v>
      </c>
      <c r="H9" s="1" t="s">
        <v>5</v>
      </c>
      <c r="I9" s="5">
        <v>4</v>
      </c>
    </row>
    <row r="10" spans="1:9" ht="25.35" customHeight="1">
      <c r="A10" s="17" t="s">
        <v>3</v>
      </c>
      <c r="B10" s="18">
        <f>I7</f>
        <v>2</v>
      </c>
      <c r="C10" s="19">
        <f>PLUV_121!C10+B10</f>
        <v>681</v>
      </c>
      <c r="D10" s="20" t="s">
        <v>8</v>
      </c>
      <c r="E10" s="18">
        <f>I12</f>
        <v>0</v>
      </c>
      <c r="F10" s="18">
        <f>PLUV_121!F10+E10</f>
        <v>970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8</v>
      </c>
      <c r="C11" s="19">
        <f>PLUV_121!C11+B11</f>
        <v>632</v>
      </c>
      <c r="D11" s="20" t="s">
        <v>9</v>
      </c>
      <c r="E11" s="18">
        <f>I13</f>
        <v>16</v>
      </c>
      <c r="F11" s="18">
        <f>PLUV_121!F11+E11</f>
        <v>764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4</v>
      </c>
      <c r="C12" s="19">
        <f>PLUV_121!C12+B12</f>
        <v>520</v>
      </c>
      <c r="D12" s="20" t="s">
        <v>22</v>
      </c>
      <c r="E12" s="18">
        <f>I16</f>
        <v>8</v>
      </c>
      <c r="F12" s="18">
        <f>PLUV_121!F12+E12</f>
        <v>999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PLUV_121!C13+B13</f>
        <v>426</v>
      </c>
      <c r="D13" s="20" t="s">
        <v>10</v>
      </c>
      <c r="E13" s="18">
        <f>I17</f>
        <v>10</v>
      </c>
      <c r="F13" s="18">
        <f>PLUV_121!F13+E13</f>
        <v>695</v>
      </c>
      <c r="H13" s="1" t="s">
        <v>9</v>
      </c>
      <c r="I13" s="5">
        <v>16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131</v>
      </c>
      <c r="D15" s="43" t="s">
        <v>19</v>
      </c>
      <c r="E15" s="42"/>
      <c r="F15" s="23">
        <f>SUM(C9:C13)+SUM(F9:F13)</f>
        <v>7054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8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10</v>
      </c>
    </row>
    <row r="18" spans="1:9" ht="18.75">
      <c r="A18" s="25" t="s">
        <v>21</v>
      </c>
      <c r="B18" s="34">
        <f>IFERROR(+I2+1,0)</f>
        <v>44077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6">
    <tabColor rgb="FF00B050"/>
  </sheetPr>
  <dimension ref="A1:I19"/>
  <sheetViews>
    <sheetView workbookViewId="0">
      <selection activeCell="K12" sqref="K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44077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44077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9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1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9</v>
      </c>
      <c r="C9" s="15">
        <f>PLUV_122!C9+B9</f>
        <v>824</v>
      </c>
      <c r="D9" s="16" t="s">
        <v>7</v>
      </c>
      <c r="E9" s="14">
        <f>I11</f>
        <v>34</v>
      </c>
      <c r="F9" s="14">
        <f>PLUV_122!F9+E9</f>
        <v>586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1</v>
      </c>
      <c r="C10" s="19">
        <f>PLUV_122!C10+B10</f>
        <v>682</v>
      </c>
      <c r="D10" s="20" t="s">
        <v>8</v>
      </c>
      <c r="E10" s="18">
        <f>I12</f>
        <v>8</v>
      </c>
      <c r="F10" s="18">
        <f>PLUV_122!F10+E10</f>
        <v>978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PLUV_122!C11+B11</f>
        <v>632</v>
      </c>
      <c r="D11" s="20" t="s">
        <v>9</v>
      </c>
      <c r="E11" s="18">
        <f>I13</f>
        <v>0</v>
      </c>
      <c r="F11" s="18">
        <f>PLUV_122!F11+E11</f>
        <v>764</v>
      </c>
      <c r="H11" s="1" t="s">
        <v>7</v>
      </c>
      <c r="I11" s="5">
        <v>34</v>
      </c>
    </row>
    <row r="12" spans="1:9" ht="25.35" customHeight="1">
      <c r="A12" s="17" t="s">
        <v>5</v>
      </c>
      <c r="B12" s="18">
        <f>I9</f>
        <v>0</v>
      </c>
      <c r="C12" s="19">
        <f>PLUV_122!C12+B12</f>
        <v>520</v>
      </c>
      <c r="D12" s="20" t="s">
        <v>22</v>
      </c>
      <c r="E12" s="18">
        <f>I16</f>
        <v>0</v>
      </c>
      <c r="F12" s="18">
        <f>PLUV_122!F12+E12</f>
        <v>999</v>
      </c>
      <c r="H12" s="1" t="s">
        <v>8</v>
      </c>
      <c r="I12" s="5">
        <v>8</v>
      </c>
    </row>
    <row r="13" spans="1:9" ht="25.35" customHeight="1">
      <c r="A13" s="17" t="s">
        <v>6</v>
      </c>
      <c r="B13" s="18">
        <f>I10</f>
        <v>0</v>
      </c>
      <c r="C13" s="19">
        <f>PLUV_122!C13+B13</f>
        <v>426</v>
      </c>
      <c r="D13" s="20" t="s">
        <v>10</v>
      </c>
      <c r="E13" s="18">
        <f>I17</f>
        <v>0</v>
      </c>
      <c r="F13" s="18">
        <f>PLUV_122!F13+E13</f>
        <v>695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52</v>
      </c>
      <c r="D15" s="43" t="s">
        <v>19</v>
      </c>
      <c r="E15" s="42"/>
      <c r="F15" s="23">
        <f>SUM(C9:C13)+SUM(F9:F13)</f>
        <v>7106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44078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7">
    <tabColor rgb="FF7030A0"/>
  </sheetPr>
  <dimension ref="A1:I19"/>
  <sheetViews>
    <sheetView workbookViewId="0">
      <selection activeCell="M11" sqref="M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44078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44078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PLUV_123!C9+B9</f>
        <v>824</v>
      </c>
      <c r="D9" s="16" t="s">
        <v>7</v>
      </c>
      <c r="E9" s="14">
        <f>I11</f>
        <v>0</v>
      </c>
      <c r="F9" s="14">
        <f>PLUV_123!F9+E9</f>
        <v>586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PLUV_123!C10+B10</f>
        <v>682</v>
      </c>
      <c r="D10" s="20" t="s">
        <v>8</v>
      </c>
      <c r="E10" s="18">
        <f>I12</f>
        <v>10</v>
      </c>
      <c r="F10" s="18">
        <f>PLUV_123!F10+E10</f>
        <v>988</v>
      </c>
      <c r="H10" s="1" t="s">
        <v>6</v>
      </c>
      <c r="I10" s="5">
        <v>55</v>
      </c>
    </row>
    <row r="11" spans="1:9" ht="25.35" customHeight="1">
      <c r="A11" s="17" t="s">
        <v>4</v>
      </c>
      <c r="B11" s="18">
        <f>I8</f>
        <v>0</v>
      </c>
      <c r="C11" s="19">
        <f>PLUV_123!C11+B11</f>
        <v>632</v>
      </c>
      <c r="D11" s="20" t="s">
        <v>9</v>
      </c>
      <c r="E11" s="18">
        <f>I13</f>
        <v>0</v>
      </c>
      <c r="F11" s="18">
        <f>PLUV_123!F11+E11</f>
        <v>764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PLUV_123!C12+B12</f>
        <v>520</v>
      </c>
      <c r="D12" s="20" t="s">
        <v>22</v>
      </c>
      <c r="E12" s="18">
        <f>I16</f>
        <v>0</v>
      </c>
      <c r="F12" s="18">
        <f>PLUV_123!F12+E12</f>
        <v>999</v>
      </c>
      <c r="H12" s="1" t="s">
        <v>8</v>
      </c>
      <c r="I12" s="5">
        <v>10</v>
      </c>
    </row>
    <row r="13" spans="1:9" ht="25.35" customHeight="1">
      <c r="A13" s="17" t="s">
        <v>6</v>
      </c>
      <c r="B13" s="18">
        <f>I10</f>
        <v>55</v>
      </c>
      <c r="C13" s="19">
        <f>PLUV_123!C13+B13</f>
        <v>481</v>
      </c>
      <c r="D13" s="20" t="s">
        <v>10</v>
      </c>
      <c r="E13" s="18">
        <f>I17</f>
        <v>0</v>
      </c>
      <c r="F13" s="18">
        <f>PLUV_123!F13+E13</f>
        <v>695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65</v>
      </c>
      <c r="D15" s="43" t="s">
        <v>19</v>
      </c>
      <c r="E15" s="42"/>
      <c r="F15" s="23">
        <f>SUM(C9:C13)+SUM(F9:F13)</f>
        <v>7171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44079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8">
    <tabColor rgb="FFFF0000"/>
  </sheetPr>
  <dimension ref="A1:I19"/>
  <sheetViews>
    <sheetView workbookViewId="0">
      <selection activeCell="K7" sqref="K7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44079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44079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35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PLUV_124!C9+B9</f>
        <v>824</v>
      </c>
      <c r="D9" s="16" t="s">
        <v>7</v>
      </c>
      <c r="E9" s="14">
        <f>I11</f>
        <v>0</v>
      </c>
      <c r="F9" s="14">
        <f>PLUV_124!F9+E9</f>
        <v>586</v>
      </c>
      <c r="H9" s="1" t="s">
        <v>5</v>
      </c>
      <c r="I9" s="5">
        <v>25</v>
      </c>
    </row>
    <row r="10" spans="1:9" ht="25.35" customHeight="1">
      <c r="A10" s="17" t="s">
        <v>3</v>
      </c>
      <c r="B10" s="18">
        <f>I7</f>
        <v>35</v>
      </c>
      <c r="C10" s="19">
        <f>PLUV_124!C10+B10</f>
        <v>717</v>
      </c>
      <c r="D10" s="20" t="s">
        <v>8</v>
      </c>
      <c r="E10" s="18">
        <f>I12</f>
        <v>0</v>
      </c>
      <c r="F10" s="18">
        <f>PLUV_124!F10+E10</f>
        <v>988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PLUV_124!C11+B11</f>
        <v>632</v>
      </c>
      <c r="D11" s="20" t="s">
        <v>9</v>
      </c>
      <c r="E11" s="18">
        <f>I13</f>
        <v>0</v>
      </c>
      <c r="F11" s="18">
        <f>PLUV_124!F11+E11</f>
        <v>764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25</v>
      </c>
      <c r="C12" s="19">
        <f>PLUV_124!C12+B12</f>
        <v>545</v>
      </c>
      <c r="D12" s="20" t="s">
        <v>22</v>
      </c>
      <c r="E12" s="18">
        <f>I16</f>
        <v>21</v>
      </c>
      <c r="F12" s="18">
        <f>PLUV_124!F12+E12</f>
        <v>1020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PLUV_124!C13+B13</f>
        <v>481</v>
      </c>
      <c r="D13" s="20" t="s">
        <v>10</v>
      </c>
      <c r="E13" s="18">
        <f>I17</f>
        <v>1</v>
      </c>
      <c r="F13" s="18">
        <f>PLUV_124!F13+E13</f>
        <v>696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82</v>
      </c>
      <c r="D15" s="43" t="s">
        <v>19</v>
      </c>
      <c r="E15" s="42"/>
      <c r="F15" s="23">
        <f>SUM(C9:C13)+SUM(F9:F13)</f>
        <v>7253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21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1</v>
      </c>
    </row>
    <row r="18" spans="1:9" ht="18.75">
      <c r="A18" s="25" t="s">
        <v>21</v>
      </c>
      <c r="B18" s="34">
        <f>IFERROR(+I2+1,0)</f>
        <v>44080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9">
    <tabColor rgb="FFFFFF00"/>
  </sheetPr>
  <dimension ref="A1:I19"/>
  <sheetViews>
    <sheetView workbookViewId="0">
      <selection activeCell="K12" sqref="K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44080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44080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10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9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35</v>
      </c>
    </row>
    <row r="9" spans="1:9" ht="25.35" customHeight="1">
      <c r="A9" s="13" t="s">
        <v>2</v>
      </c>
      <c r="B9" s="14">
        <f>I6</f>
        <v>10</v>
      </c>
      <c r="C9" s="15">
        <f>PLUV_125!C9+B9</f>
        <v>834</v>
      </c>
      <c r="D9" s="16" t="s">
        <v>7</v>
      </c>
      <c r="E9" s="14">
        <f>I11</f>
        <v>0</v>
      </c>
      <c r="F9" s="14">
        <f>PLUV_125!F9+E9</f>
        <v>586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9</v>
      </c>
      <c r="C10" s="19">
        <f>PLUV_125!C10+B10</f>
        <v>726</v>
      </c>
      <c r="D10" s="20" t="s">
        <v>8</v>
      </c>
      <c r="E10" s="18">
        <f>I12</f>
        <v>4</v>
      </c>
      <c r="F10" s="18">
        <f>PLUV_125!F10+E10</f>
        <v>992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35</v>
      </c>
      <c r="C11" s="19">
        <f>PLUV_125!C11+B11</f>
        <v>667</v>
      </c>
      <c r="D11" s="20" t="s">
        <v>9</v>
      </c>
      <c r="E11" s="18">
        <f>I13</f>
        <v>2</v>
      </c>
      <c r="F11" s="18">
        <f>PLUV_125!F11+E11</f>
        <v>766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PLUV_125!C12+B12</f>
        <v>545</v>
      </c>
      <c r="D12" s="20" t="s">
        <v>22</v>
      </c>
      <c r="E12" s="18">
        <f>I16</f>
        <v>0</v>
      </c>
      <c r="F12" s="18">
        <f>PLUV_125!F12+E12</f>
        <v>1020</v>
      </c>
      <c r="H12" s="1" t="s">
        <v>8</v>
      </c>
      <c r="I12" s="5">
        <v>4</v>
      </c>
    </row>
    <row r="13" spans="1:9" ht="25.35" customHeight="1">
      <c r="A13" s="17" t="s">
        <v>6</v>
      </c>
      <c r="B13" s="18">
        <f>I10</f>
        <v>0</v>
      </c>
      <c r="C13" s="19">
        <f>PLUV_125!C13+B13</f>
        <v>481</v>
      </c>
      <c r="D13" s="20" t="s">
        <v>10</v>
      </c>
      <c r="E13" s="18">
        <f>I17</f>
        <v>8</v>
      </c>
      <c r="F13" s="18">
        <f>PLUV_125!F13+E13</f>
        <v>704</v>
      </c>
      <c r="H13" s="1" t="s">
        <v>9</v>
      </c>
      <c r="I13" s="5">
        <v>2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68</v>
      </c>
      <c r="D15" s="43" t="s">
        <v>19</v>
      </c>
      <c r="E15" s="42"/>
      <c r="F15" s="23">
        <f>SUM(C9:C13)+SUM(F9:F13)</f>
        <v>7321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8</v>
      </c>
    </row>
    <row r="18" spans="1:9" ht="18.75">
      <c r="A18" s="25" t="s">
        <v>21</v>
      </c>
      <c r="B18" s="34">
        <f>IFERROR(+I2+1,0)</f>
        <v>44081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0">
    <tabColor rgb="FF7030A0"/>
  </sheetPr>
  <dimension ref="A1:I19"/>
  <sheetViews>
    <sheetView workbookViewId="0">
      <selection activeCell="M9" sqref="M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44081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44081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PLUV_126!C9+B9</f>
        <v>834</v>
      </c>
      <c r="D9" s="16" t="s">
        <v>7</v>
      </c>
      <c r="E9" s="14">
        <f>I11</f>
        <v>0</v>
      </c>
      <c r="F9" s="14">
        <f>PLUV_126!F9+E9</f>
        <v>586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PLUV_126!C10+B10</f>
        <v>726</v>
      </c>
      <c r="D10" s="20" t="s">
        <v>8</v>
      </c>
      <c r="E10" s="18">
        <f>I12</f>
        <v>8</v>
      </c>
      <c r="F10" s="18">
        <f>PLUV_126!F10+E10</f>
        <v>1000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PLUV_126!C11+B11</f>
        <v>667</v>
      </c>
      <c r="D11" s="20" t="s">
        <v>9</v>
      </c>
      <c r="E11" s="18">
        <f>I13</f>
        <v>0</v>
      </c>
      <c r="F11" s="18">
        <f>PLUV_126!F11+E11</f>
        <v>766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PLUV_126!C12+B12</f>
        <v>545</v>
      </c>
      <c r="D12" s="20" t="s">
        <v>22</v>
      </c>
      <c r="E12" s="18">
        <f>I16</f>
        <v>17</v>
      </c>
      <c r="F12" s="18">
        <f>PLUV_126!F12+E12</f>
        <v>1037</v>
      </c>
      <c r="H12" s="1" t="s">
        <v>8</v>
      </c>
      <c r="I12" s="5">
        <v>8</v>
      </c>
    </row>
    <row r="13" spans="1:9" ht="25.35" customHeight="1">
      <c r="A13" s="17" t="s">
        <v>6</v>
      </c>
      <c r="B13" s="18">
        <f>I10</f>
        <v>0</v>
      </c>
      <c r="C13" s="19">
        <f>PLUV_126!C13+B13</f>
        <v>481</v>
      </c>
      <c r="D13" s="20" t="s">
        <v>10</v>
      </c>
      <c r="E13" s="18">
        <f>I17</f>
        <v>0</v>
      </c>
      <c r="F13" s="18">
        <f>PLUV_126!F13+E13</f>
        <v>704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25</v>
      </c>
      <c r="D15" s="43" t="s">
        <v>19</v>
      </c>
      <c r="E15" s="42"/>
      <c r="F15" s="23">
        <f>SUM(C9:C13)+SUM(F9:F13)</f>
        <v>7346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17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44082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1"/>
  <dimension ref="A1:I19"/>
  <sheetViews>
    <sheetView workbookViewId="0">
      <selection activeCell="M10" sqref="M1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44082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44082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2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PLUV_127!C9+B9</f>
        <v>834</v>
      </c>
      <c r="D9" s="16" t="s">
        <v>7</v>
      </c>
      <c r="E9" s="14">
        <f>I11</f>
        <v>0</v>
      </c>
      <c r="F9" s="14">
        <f>PLUV_127!F9+E9</f>
        <v>586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2</v>
      </c>
      <c r="C10" s="19">
        <f>PLUV_127!C10+B10</f>
        <v>728</v>
      </c>
      <c r="D10" s="20" t="s">
        <v>8</v>
      </c>
      <c r="E10" s="18">
        <f>I12</f>
        <v>5</v>
      </c>
      <c r="F10" s="18">
        <f>PLUV_127!F10+E10</f>
        <v>1005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PLUV_127!C11+B11</f>
        <v>667</v>
      </c>
      <c r="D11" s="20" t="s">
        <v>9</v>
      </c>
      <c r="E11" s="18">
        <f>I13</f>
        <v>0</v>
      </c>
      <c r="F11" s="18">
        <f>PLUV_127!F11+E11</f>
        <v>766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PLUV_127!C12+B12</f>
        <v>545</v>
      </c>
      <c r="D12" s="20" t="s">
        <v>22</v>
      </c>
      <c r="E12" s="18">
        <f>I16</f>
        <v>2</v>
      </c>
      <c r="F12" s="18">
        <f>PLUV_127!F12+E12</f>
        <v>1039</v>
      </c>
      <c r="H12" s="1" t="s">
        <v>8</v>
      </c>
      <c r="I12" s="5">
        <v>5</v>
      </c>
    </row>
    <row r="13" spans="1:9" ht="25.35" customHeight="1">
      <c r="A13" s="17" t="s">
        <v>6</v>
      </c>
      <c r="B13" s="18">
        <f>I10</f>
        <v>0</v>
      </c>
      <c r="C13" s="19">
        <f>PLUV_127!C13+B13</f>
        <v>481</v>
      </c>
      <c r="D13" s="20" t="s">
        <v>10</v>
      </c>
      <c r="E13" s="18">
        <f>I17</f>
        <v>0</v>
      </c>
      <c r="F13" s="18">
        <f>PLUV_127!F13+E13</f>
        <v>704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9</v>
      </c>
      <c r="D15" s="43" t="s">
        <v>19</v>
      </c>
      <c r="E15" s="42"/>
      <c r="F15" s="23">
        <f>SUM(C9:C13)+SUM(F9:F13)</f>
        <v>7355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2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44083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2">
    <tabColor rgb="FFFF0000"/>
  </sheetPr>
  <dimension ref="A1:I19"/>
  <sheetViews>
    <sheetView workbookViewId="0">
      <selection activeCell="P5" sqref="P5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44083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44083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35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6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35</v>
      </c>
      <c r="C9" s="15">
        <f>PLUV_128!C9+B9</f>
        <v>869</v>
      </c>
      <c r="D9" s="16" t="s">
        <v>7</v>
      </c>
      <c r="E9" s="14">
        <f>I11</f>
        <v>0</v>
      </c>
      <c r="F9" s="14">
        <f>PLUV_128!F9+E9</f>
        <v>586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6</v>
      </c>
      <c r="C10" s="19">
        <f>PLUV_128!C10+B10</f>
        <v>734</v>
      </c>
      <c r="D10" s="20" t="s">
        <v>8</v>
      </c>
      <c r="E10" s="18">
        <f>I12</f>
        <v>25</v>
      </c>
      <c r="F10" s="18">
        <f>PLUV_128!F10+E10</f>
        <v>1030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PLUV_128!C11+B11</f>
        <v>667</v>
      </c>
      <c r="D11" s="20" t="s">
        <v>9</v>
      </c>
      <c r="E11" s="18">
        <f>I13</f>
        <v>9</v>
      </c>
      <c r="F11" s="18">
        <f>PLUV_128!F11+E11</f>
        <v>775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PLUV_128!C12+B12</f>
        <v>545</v>
      </c>
      <c r="D12" s="20" t="s">
        <v>22</v>
      </c>
      <c r="E12" s="18">
        <f>I16</f>
        <v>0</v>
      </c>
      <c r="F12" s="18">
        <f>PLUV_128!F12+E12</f>
        <v>1039</v>
      </c>
      <c r="H12" s="1" t="s">
        <v>8</v>
      </c>
      <c r="I12" s="5">
        <v>25</v>
      </c>
    </row>
    <row r="13" spans="1:9" ht="25.35" customHeight="1">
      <c r="A13" s="17" t="s">
        <v>6</v>
      </c>
      <c r="B13" s="18">
        <f>I10</f>
        <v>0</v>
      </c>
      <c r="C13" s="19">
        <f>PLUV_128!C13+B13</f>
        <v>481</v>
      </c>
      <c r="D13" s="20" t="s">
        <v>10</v>
      </c>
      <c r="E13" s="18">
        <f>I17</f>
        <v>31</v>
      </c>
      <c r="F13" s="18">
        <f>PLUV_128!F13+E13</f>
        <v>735</v>
      </c>
      <c r="H13" s="1" t="s">
        <v>9</v>
      </c>
      <c r="I13" s="5">
        <v>9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106</v>
      </c>
      <c r="D15" s="43" t="s">
        <v>19</v>
      </c>
      <c r="E15" s="42"/>
      <c r="F15" s="23">
        <f>SUM(C9:C13)+SUM(F9:F13)</f>
        <v>7461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31</v>
      </c>
    </row>
    <row r="18" spans="1:9" ht="18.75">
      <c r="A18" s="25" t="s">
        <v>21</v>
      </c>
      <c r="B18" s="34">
        <f>IFERROR(+I2+1,0)</f>
        <v>44084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3">
    <tabColor theme="8" tint="-0.499984740745262"/>
  </sheetPr>
  <dimension ref="A1:I19"/>
  <sheetViews>
    <sheetView workbookViewId="0">
      <selection activeCell="I2" sqref="I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44084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44084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20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4</v>
      </c>
    </row>
    <row r="9" spans="1:9" ht="25.35" customHeight="1">
      <c r="A9" s="13" t="s">
        <v>2</v>
      </c>
      <c r="B9" s="14">
        <f>I6</f>
        <v>20</v>
      </c>
      <c r="C9" s="15">
        <f>PLUV_129!C9+B9</f>
        <v>889</v>
      </c>
      <c r="D9" s="16" t="s">
        <v>7</v>
      </c>
      <c r="E9" s="14">
        <f>I11</f>
        <v>7</v>
      </c>
      <c r="F9" s="14">
        <f>PLUV_129!F9+E9</f>
        <v>593</v>
      </c>
      <c r="H9" s="1" t="s">
        <v>5</v>
      </c>
      <c r="I9" s="5">
        <v>17</v>
      </c>
    </row>
    <row r="10" spans="1:9" ht="25.35" customHeight="1">
      <c r="A10" s="17" t="s">
        <v>3</v>
      </c>
      <c r="B10" s="18">
        <f>I7</f>
        <v>0</v>
      </c>
      <c r="C10" s="19">
        <f>PLUV_129!C10+B10</f>
        <v>734</v>
      </c>
      <c r="D10" s="20" t="s">
        <v>8</v>
      </c>
      <c r="E10" s="18">
        <f>I12</f>
        <v>0</v>
      </c>
      <c r="F10" s="18">
        <f>PLUV_129!F10+E10</f>
        <v>1030</v>
      </c>
      <c r="H10" s="1" t="s">
        <v>6</v>
      </c>
      <c r="I10" s="5">
        <v>13</v>
      </c>
    </row>
    <row r="11" spans="1:9" ht="25.35" customHeight="1">
      <c r="A11" s="17" t="s">
        <v>4</v>
      </c>
      <c r="B11" s="18">
        <f>I8</f>
        <v>4</v>
      </c>
      <c r="C11" s="19">
        <f>PLUV_129!C11+B11</f>
        <v>671</v>
      </c>
      <c r="D11" s="20" t="s">
        <v>9</v>
      </c>
      <c r="E11" s="18">
        <f>I13</f>
        <v>0</v>
      </c>
      <c r="F11" s="18">
        <f>PLUV_129!F11+E11</f>
        <v>775</v>
      </c>
      <c r="H11" s="1" t="s">
        <v>7</v>
      </c>
      <c r="I11" s="5">
        <v>7</v>
      </c>
    </row>
    <row r="12" spans="1:9" ht="25.35" customHeight="1">
      <c r="A12" s="17" t="s">
        <v>5</v>
      </c>
      <c r="B12" s="18">
        <f>I9</f>
        <v>17</v>
      </c>
      <c r="C12" s="19">
        <f>PLUV_129!C12+B12</f>
        <v>562</v>
      </c>
      <c r="D12" s="20" t="s">
        <v>22</v>
      </c>
      <c r="E12" s="18">
        <f>I16</f>
        <v>76</v>
      </c>
      <c r="F12" s="18">
        <f>PLUV_129!F12+E12</f>
        <v>1115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13</v>
      </c>
      <c r="C13" s="19">
        <f>PLUV_129!C13+B13</f>
        <v>494</v>
      </c>
      <c r="D13" s="20" t="s">
        <v>10</v>
      </c>
      <c r="E13" s="18">
        <f>I17</f>
        <v>4</v>
      </c>
      <c r="F13" s="18">
        <f>PLUV_129!F13+E13</f>
        <v>739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141</v>
      </c>
      <c r="D15" s="43" t="s">
        <v>19</v>
      </c>
      <c r="E15" s="42"/>
      <c r="F15" s="23">
        <f>SUM(C9:C13)+SUM(F9:F13)</f>
        <v>7602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76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4</v>
      </c>
    </row>
    <row r="18" spans="1:9" ht="18.75">
      <c r="A18" s="25" t="s">
        <v>21</v>
      </c>
      <c r="B18" s="34">
        <f>IFERROR(+I2+1,0)</f>
        <v>44085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4">
    <tabColor rgb="FFFF0000"/>
  </sheetPr>
  <dimension ref="A1:I19"/>
  <sheetViews>
    <sheetView workbookViewId="0">
      <selection activeCell="N22" sqref="N2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44085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44085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10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PLUV_130!C9+B9</f>
        <v>889</v>
      </c>
      <c r="D9" s="16" t="s">
        <v>7</v>
      </c>
      <c r="E9" s="14">
        <f>I11</f>
        <v>0</v>
      </c>
      <c r="F9" s="14">
        <f>PLUV_130!F9+E9</f>
        <v>593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10</v>
      </c>
      <c r="C10" s="19">
        <f>PLUV_130!C10+B10</f>
        <v>744</v>
      </c>
      <c r="D10" s="20" t="s">
        <v>8</v>
      </c>
      <c r="E10" s="18">
        <f>I12</f>
        <v>0</v>
      </c>
      <c r="F10" s="18">
        <f>PLUV_130!F10+E10</f>
        <v>1030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PLUV_130!C11+B11</f>
        <v>671</v>
      </c>
      <c r="D11" s="20" t="s">
        <v>9</v>
      </c>
      <c r="E11" s="18">
        <f>I13</f>
        <v>0</v>
      </c>
      <c r="F11" s="18">
        <f>PLUV_130!F11+E11</f>
        <v>775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PLUV_130!C12+B12</f>
        <v>562</v>
      </c>
      <c r="D12" s="20" t="s">
        <v>22</v>
      </c>
      <c r="E12" s="18">
        <f>I16</f>
        <v>25</v>
      </c>
      <c r="F12" s="18">
        <f>PLUV_130!F12+E12</f>
        <v>1140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PLUV_130!C13+B13</f>
        <v>494</v>
      </c>
      <c r="D13" s="20" t="s">
        <v>10</v>
      </c>
      <c r="E13" s="18">
        <f>I17</f>
        <v>0</v>
      </c>
      <c r="F13" s="18">
        <f>PLUV_130!F13+E13</f>
        <v>739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35</v>
      </c>
      <c r="D15" s="43" t="s">
        <v>19</v>
      </c>
      <c r="E15" s="42"/>
      <c r="F15" s="23">
        <f>SUM(C9:C13)+SUM(F9:F13)</f>
        <v>7637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25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44086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5">
    <tabColor rgb="FF00B050"/>
  </sheetPr>
  <dimension ref="A1:I19"/>
  <sheetViews>
    <sheetView workbookViewId="0">
      <selection activeCell="M8" sqref="M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44086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44086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9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9</v>
      </c>
      <c r="C9" s="15">
        <f>PLUV_131!C9+B9</f>
        <v>898</v>
      </c>
      <c r="D9" s="16" t="s">
        <v>7</v>
      </c>
      <c r="E9" s="14">
        <f>I11</f>
        <v>0</v>
      </c>
      <c r="F9" s="14">
        <f>PLUV_131!F9+E9</f>
        <v>593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PLUV_131!C10+B10</f>
        <v>744</v>
      </c>
      <c r="D10" s="20" t="s">
        <v>8</v>
      </c>
      <c r="E10" s="18">
        <f>I12</f>
        <v>30</v>
      </c>
      <c r="F10" s="18">
        <f>PLUV_131!F10+E10</f>
        <v>1060</v>
      </c>
      <c r="H10" s="1" t="s">
        <v>6</v>
      </c>
      <c r="I10" s="5">
        <v>3</v>
      </c>
    </row>
    <row r="11" spans="1:9" ht="25.35" customHeight="1">
      <c r="A11" s="17" t="s">
        <v>4</v>
      </c>
      <c r="B11" s="18">
        <f>I8</f>
        <v>0</v>
      </c>
      <c r="C11" s="19">
        <f>PLUV_131!C11+B11</f>
        <v>671</v>
      </c>
      <c r="D11" s="20" t="s">
        <v>9</v>
      </c>
      <c r="E11" s="18">
        <f>I13</f>
        <v>0</v>
      </c>
      <c r="F11" s="18">
        <f>PLUV_131!F11+E11</f>
        <v>775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PLUV_131!C12+B12</f>
        <v>562</v>
      </c>
      <c r="D12" s="20" t="s">
        <v>22</v>
      </c>
      <c r="E12" s="18">
        <f>I16</f>
        <v>0</v>
      </c>
      <c r="F12" s="18">
        <f>PLUV_131!F12+E12</f>
        <v>1140</v>
      </c>
      <c r="H12" s="1" t="s">
        <v>8</v>
      </c>
      <c r="I12" s="5">
        <v>30</v>
      </c>
    </row>
    <row r="13" spans="1:9" ht="25.35" customHeight="1">
      <c r="A13" s="17" t="s">
        <v>6</v>
      </c>
      <c r="B13" s="18">
        <f>I10</f>
        <v>3</v>
      </c>
      <c r="C13" s="19">
        <f>PLUV_131!C13+B13</f>
        <v>497</v>
      </c>
      <c r="D13" s="20" t="s">
        <v>10</v>
      </c>
      <c r="E13" s="18">
        <f>I17</f>
        <v>18</v>
      </c>
      <c r="F13" s="18">
        <f>PLUV_131!F13+E13</f>
        <v>757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60</v>
      </c>
      <c r="D15" s="43" t="s">
        <v>19</v>
      </c>
      <c r="E15" s="42"/>
      <c r="F15" s="23">
        <f>SUM(C9:C13)+SUM(F9:F13)</f>
        <v>7697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18</v>
      </c>
    </row>
    <row r="18" spans="1:9" ht="18.75">
      <c r="A18" s="25" t="s">
        <v>21</v>
      </c>
      <c r="B18" s="34">
        <f>IFERROR(+I2+1,0)</f>
        <v>44087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6">
    <tabColor rgb="FFFFFF00"/>
  </sheetPr>
  <dimension ref="A1:I19"/>
  <sheetViews>
    <sheetView workbookViewId="0">
      <selection activeCell="O17" sqref="O17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44087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44087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9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3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23</v>
      </c>
    </row>
    <row r="9" spans="1:9" ht="25.35" customHeight="1">
      <c r="A9" s="13" t="s">
        <v>2</v>
      </c>
      <c r="B9" s="14">
        <f>I6</f>
        <v>9</v>
      </c>
      <c r="C9" s="15">
        <f>PLUV_132!C9+B9</f>
        <v>907</v>
      </c>
      <c r="D9" s="16" t="s">
        <v>7</v>
      </c>
      <c r="E9" s="14">
        <f>I11</f>
        <v>11</v>
      </c>
      <c r="F9" s="14">
        <f>PLUV_132!F9+E9</f>
        <v>604</v>
      </c>
      <c r="H9" s="1" t="s">
        <v>5</v>
      </c>
      <c r="I9" s="5">
        <v>5</v>
      </c>
    </row>
    <row r="10" spans="1:9" ht="25.35" customHeight="1">
      <c r="A10" s="17" t="s">
        <v>3</v>
      </c>
      <c r="B10" s="18">
        <f>I7</f>
        <v>3</v>
      </c>
      <c r="C10" s="19">
        <f>PLUV_132!C10+B10</f>
        <v>747</v>
      </c>
      <c r="D10" s="20" t="s">
        <v>8</v>
      </c>
      <c r="E10" s="18">
        <f>I12</f>
        <v>26</v>
      </c>
      <c r="F10" s="18">
        <f>PLUV_132!F10+E10</f>
        <v>1086</v>
      </c>
      <c r="H10" s="1" t="s">
        <v>6</v>
      </c>
      <c r="I10" s="5">
        <v>3</v>
      </c>
    </row>
    <row r="11" spans="1:9" ht="25.35" customHeight="1">
      <c r="A11" s="17" t="s">
        <v>4</v>
      </c>
      <c r="B11" s="18">
        <f>I8</f>
        <v>23</v>
      </c>
      <c r="C11" s="19">
        <f>PLUV_132!C11+B11</f>
        <v>694</v>
      </c>
      <c r="D11" s="20" t="s">
        <v>9</v>
      </c>
      <c r="E11" s="18">
        <f>I13</f>
        <v>47</v>
      </c>
      <c r="F11" s="18">
        <f>PLUV_132!F11+E11</f>
        <v>822</v>
      </c>
      <c r="H11" s="1" t="s">
        <v>7</v>
      </c>
      <c r="I11" s="5">
        <v>11</v>
      </c>
    </row>
    <row r="12" spans="1:9" ht="25.35" customHeight="1">
      <c r="A12" s="17" t="s">
        <v>5</v>
      </c>
      <c r="B12" s="18">
        <f>I9</f>
        <v>5</v>
      </c>
      <c r="C12" s="19">
        <f>PLUV_132!C12+B12</f>
        <v>567</v>
      </c>
      <c r="D12" s="20" t="s">
        <v>22</v>
      </c>
      <c r="E12" s="18">
        <f>I16</f>
        <v>4</v>
      </c>
      <c r="F12" s="18">
        <f>PLUV_132!F12+E12</f>
        <v>1144</v>
      </c>
      <c r="H12" s="1" t="s">
        <v>8</v>
      </c>
      <c r="I12" s="5">
        <v>26</v>
      </c>
    </row>
    <row r="13" spans="1:9" ht="25.35" customHeight="1">
      <c r="A13" s="17" t="s">
        <v>6</v>
      </c>
      <c r="B13" s="18">
        <f>I10</f>
        <v>3</v>
      </c>
      <c r="C13" s="19">
        <f>PLUV_132!C13+B13</f>
        <v>500</v>
      </c>
      <c r="D13" s="20" t="s">
        <v>10</v>
      </c>
      <c r="E13" s="18">
        <f>I17</f>
        <v>8</v>
      </c>
      <c r="F13" s="18">
        <f>PLUV_132!F13+E13</f>
        <v>765</v>
      </c>
      <c r="H13" s="1" t="s">
        <v>9</v>
      </c>
      <c r="I13" s="5">
        <v>47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139</v>
      </c>
      <c r="D15" s="43" t="s">
        <v>19</v>
      </c>
      <c r="E15" s="42"/>
      <c r="F15" s="23">
        <f>SUM(C9:C13)+SUM(F9:F13)</f>
        <v>7836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4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8</v>
      </c>
    </row>
    <row r="18" spans="1:9" ht="18.75">
      <c r="A18" s="25" t="s">
        <v>21</v>
      </c>
      <c r="B18" s="34">
        <f>IFERROR(+I2+1,0)</f>
        <v>44088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7">
    <tabColor rgb="FF7030A0"/>
  </sheetPr>
  <dimension ref="A1:I19"/>
  <sheetViews>
    <sheetView workbookViewId="0">
      <selection activeCell="K12" sqref="K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44088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44088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24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16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25</v>
      </c>
    </row>
    <row r="9" spans="1:9" ht="25.35" customHeight="1">
      <c r="A9" s="13" t="s">
        <v>2</v>
      </c>
      <c r="B9" s="14">
        <f>I6</f>
        <v>24</v>
      </c>
      <c r="C9" s="15">
        <f>PLUV_133!C9+B9</f>
        <v>931</v>
      </c>
      <c r="D9" s="16" t="s">
        <v>7</v>
      </c>
      <c r="E9" s="14">
        <f>I11</f>
        <v>0</v>
      </c>
      <c r="F9" s="14">
        <f>PLUV_133!F9+E9</f>
        <v>604</v>
      </c>
      <c r="H9" s="1" t="s">
        <v>5</v>
      </c>
      <c r="I9" s="5">
        <v>9</v>
      </c>
    </row>
    <row r="10" spans="1:9" ht="25.35" customHeight="1">
      <c r="A10" s="17" t="s">
        <v>3</v>
      </c>
      <c r="B10" s="18">
        <f>I7</f>
        <v>16</v>
      </c>
      <c r="C10" s="19">
        <f>PLUV_133!C10+B10</f>
        <v>763</v>
      </c>
      <c r="D10" s="20" t="s">
        <v>8</v>
      </c>
      <c r="E10" s="18">
        <f>I12</f>
        <v>7</v>
      </c>
      <c r="F10" s="18">
        <f>PLUV_133!F10+E10</f>
        <v>1093</v>
      </c>
      <c r="H10" s="1" t="s">
        <v>6</v>
      </c>
      <c r="I10" s="5">
        <v>22</v>
      </c>
    </row>
    <row r="11" spans="1:9" ht="25.35" customHeight="1">
      <c r="A11" s="17" t="s">
        <v>4</v>
      </c>
      <c r="B11" s="18">
        <f>I8</f>
        <v>25</v>
      </c>
      <c r="C11" s="19">
        <f>PLUV_133!C11+B11</f>
        <v>719</v>
      </c>
      <c r="D11" s="20" t="s">
        <v>9</v>
      </c>
      <c r="E11" s="18">
        <f>I13</f>
        <v>0</v>
      </c>
      <c r="F11" s="18">
        <f>PLUV_133!F11+E11</f>
        <v>822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9</v>
      </c>
      <c r="C12" s="19">
        <f>PLUV_133!C12+B12</f>
        <v>576</v>
      </c>
      <c r="D12" s="20" t="s">
        <v>22</v>
      </c>
      <c r="E12" s="18">
        <f>I16</f>
        <v>0</v>
      </c>
      <c r="F12" s="18">
        <f>PLUV_133!F12+E12</f>
        <v>1144</v>
      </c>
      <c r="H12" s="1" t="s">
        <v>8</v>
      </c>
      <c r="I12" s="5">
        <v>7</v>
      </c>
    </row>
    <row r="13" spans="1:9" ht="25.35" customHeight="1">
      <c r="A13" s="17" t="s">
        <v>6</v>
      </c>
      <c r="B13" s="18">
        <f>I10</f>
        <v>22</v>
      </c>
      <c r="C13" s="19">
        <f>PLUV_133!C13+B13</f>
        <v>522</v>
      </c>
      <c r="D13" s="20" t="s">
        <v>10</v>
      </c>
      <c r="E13" s="18">
        <f>I17</f>
        <v>0</v>
      </c>
      <c r="F13" s="18">
        <f>PLUV_133!F13+E13</f>
        <v>765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103</v>
      </c>
      <c r="D15" s="43" t="s">
        <v>19</v>
      </c>
      <c r="E15" s="42"/>
      <c r="F15" s="23">
        <f>SUM(C9:C13)+SUM(F9:F13)</f>
        <v>7939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44089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8"/>
  <dimension ref="A1:I19"/>
  <sheetViews>
    <sheetView workbookViewId="0">
      <selection activeCell="M17" sqref="M17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44089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44089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18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18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18</v>
      </c>
      <c r="C9" s="15">
        <f>PLUV_134!C9+B9</f>
        <v>949</v>
      </c>
      <c r="D9" s="16" t="s">
        <v>7</v>
      </c>
      <c r="E9" s="14">
        <f>I11</f>
        <v>52</v>
      </c>
      <c r="F9" s="14">
        <f>PLUV_134!F9+E9</f>
        <v>656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18</v>
      </c>
      <c r="C10" s="19">
        <f>PLUV_134!C10+B10</f>
        <v>781</v>
      </c>
      <c r="D10" s="20" t="s">
        <v>8</v>
      </c>
      <c r="E10" s="18">
        <f>I12</f>
        <v>25</v>
      </c>
      <c r="F10" s="18">
        <f>PLUV_134!F10+E10</f>
        <v>1118</v>
      </c>
      <c r="H10" s="1" t="s">
        <v>6</v>
      </c>
      <c r="I10" s="5">
        <v>44</v>
      </c>
    </row>
    <row r="11" spans="1:9" ht="25.35" customHeight="1">
      <c r="A11" s="17" t="s">
        <v>4</v>
      </c>
      <c r="B11" s="18">
        <f>I8</f>
        <v>0</v>
      </c>
      <c r="C11" s="19">
        <f>PLUV_134!C11+B11</f>
        <v>719</v>
      </c>
      <c r="D11" s="20" t="s">
        <v>9</v>
      </c>
      <c r="E11" s="18">
        <f>I13</f>
        <v>19</v>
      </c>
      <c r="F11" s="18">
        <f>PLUV_134!F11+E11</f>
        <v>841</v>
      </c>
      <c r="H11" s="1" t="s">
        <v>7</v>
      </c>
      <c r="I11" s="5">
        <v>52</v>
      </c>
    </row>
    <row r="12" spans="1:9" ht="25.35" customHeight="1">
      <c r="A12" s="17" t="s">
        <v>5</v>
      </c>
      <c r="B12" s="18">
        <f>I9</f>
        <v>0</v>
      </c>
      <c r="C12" s="19">
        <f>PLUV_134!C12+B12</f>
        <v>576</v>
      </c>
      <c r="D12" s="20" t="s">
        <v>22</v>
      </c>
      <c r="E12" s="18">
        <f>I16</f>
        <v>20</v>
      </c>
      <c r="F12" s="18">
        <f>PLUV_134!F12+E12</f>
        <v>1164</v>
      </c>
      <c r="H12" s="1" t="s">
        <v>8</v>
      </c>
      <c r="I12" s="5">
        <v>25</v>
      </c>
    </row>
    <row r="13" spans="1:9" ht="25.35" customHeight="1">
      <c r="A13" s="17" t="s">
        <v>6</v>
      </c>
      <c r="B13" s="18">
        <f>I10</f>
        <v>44</v>
      </c>
      <c r="C13" s="19">
        <f>PLUV_134!C13+B13</f>
        <v>566</v>
      </c>
      <c r="D13" s="20" t="s">
        <v>10</v>
      </c>
      <c r="E13" s="18">
        <f>I17</f>
        <v>0</v>
      </c>
      <c r="F13" s="18">
        <f>PLUV_134!F13+E13</f>
        <v>765</v>
      </c>
      <c r="H13" s="1" t="s">
        <v>9</v>
      </c>
      <c r="I13" s="5">
        <v>19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196</v>
      </c>
      <c r="D15" s="43" t="s">
        <v>19</v>
      </c>
      <c r="E15" s="42"/>
      <c r="F15" s="23">
        <f>SUM(C9:C13)+SUM(F9:F13)</f>
        <v>8135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20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44090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9">
    <tabColor rgb="FFFF0000"/>
  </sheetPr>
  <dimension ref="A1:I19"/>
  <sheetViews>
    <sheetView workbookViewId="0">
      <selection activeCell="Q20" sqref="Q2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44090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44090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10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24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11</v>
      </c>
    </row>
    <row r="9" spans="1:9" ht="25.35" customHeight="1">
      <c r="A9" s="13" t="s">
        <v>2</v>
      </c>
      <c r="B9" s="14">
        <f>I6</f>
        <v>10</v>
      </c>
      <c r="C9" s="15">
        <f>PLUV_135!C9+B9</f>
        <v>959</v>
      </c>
      <c r="D9" s="16" t="s">
        <v>7</v>
      </c>
      <c r="E9" s="14">
        <f>I11</f>
        <v>0</v>
      </c>
      <c r="F9" s="14">
        <f>PLUV_135!F9+E9</f>
        <v>656</v>
      </c>
      <c r="H9" s="1" t="s">
        <v>5</v>
      </c>
      <c r="I9" s="5">
        <v>44</v>
      </c>
    </row>
    <row r="10" spans="1:9" ht="25.35" customHeight="1">
      <c r="A10" s="17" t="s">
        <v>3</v>
      </c>
      <c r="B10" s="18">
        <f>I7</f>
        <v>24</v>
      </c>
      <c r="C10" s="19">
        <f>PLUV_135!C10+B10</f>
        <v>805</v>
      </c>
      <c r="D10" s="20" t="s">
        <v>8</v>
      </c>
      <c r="E10" s="18">
        <f>I12</f>
        <v>5</v>
      </c>
      <c r="F10" s="18">
        <f>PLUV_135!F10+E10</f>
        <v>1123</v>
      </c>
      <c r="H10" s="1" t="s">
        <v>6</v>
      </c>
      <c r="I10" s="5">
        <v>1</v>
      </c>
    </row>
    <row r="11" spans="1:9" ht="25.35" customHeight="1">
      <c r="A11" s="17" t="s">
        <v>4</v>
      </c>
      <c r="B11" s="18">
        <f>I8</f>
        <v>11</v>
      </c>
      <c r="C11" s="19">
        <f>PLUV_135!C11+B11</f>
        <v>730</v>
      </c>
      <c r="D11" s="20" t="s">
        <v>9</v>
      </c>
      <c r="E11" s="18">
        <f>I13</f>
        <v>2</v>
      </c>
      <c r="F11" s="18">
        <f>PLUV_135!F11+E11</f>
        <v>843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44</v>
      </c>
      <c r="C12" s="19">
        <f>PLUV_135!C12+B12</f>
        <v>620</v>
      </c>
      <c r="D12" s="20" t="s">
        <v>22</v>
      </c>
      <c r="E12" s="18">
        <f>I16</f>
        <v>10</v>
      </c>
      <c r="F12" s="18">
        <f>PLUV_135!F12+E12</f>
        <v>1174</v>
      </c>
      <c r="H12" s="1" t="s">
        <v>8</v>
      </c>
      <c r="I12" s="5">
        <v>5</v>
      </c>
    </row>
    <row r="13" spans="1:9" ht="25.35" customHeight="1">
      <c r="A13" s="17" t="s">
        <v>6</v>
      </c>
      <c r="B13" s="18">
        <f>I10</f>
        <v>1</v>
      </c>
      <c r="C13" s="19">
        <f>PLUV_135!C13+B13</f>
        <v>567</v>
      </c>
      <c r="D13" s="20" t="s">
        <v>10</v>
      </c>
      <c r="E13" s="18">
        <f>I17</f>
        <v>4</v>
      </c>
      <c r="F13" s="18">
        <f>PLUV_135!F13+E13</f>
        <v>769</v>
      </c>
      <c r="H13" s="1" t="s">
        <v>9</v>
      </c>
      <c r="I13" s="5">
        <v>2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111</v>
      </c>
      <c r="D15" s="43" t="s">
        <v>19</v>
      </c>
      <c r="E15" s="42"/>
      <c r="F15" s="23">
        <f>SUM(C9:C13)+SUM(F9:F13)</f>
        <v>8246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10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4</v>
      </c>
    </row>
    <row r="18" spans="1:9" ht="18.75">
      <c r="A18" s="25" t="s">
        <v>21</v>
      </c>
      <c r="B18" s="34">
        <f>IFERROR(+I2+1,0)</f>
        <v>44091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0">
    <tabColor rgb="FFFFC000"/>
  </sheetPr>
  <dimension ref="A1:I19"/>
  <sheetViews>
    <sheetView workbookViewId="0">
      <selection activeCell="M18" sqref="M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44091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44091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1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1</v>
      </c>
    </row>
    <row r="9" spans="1:9" ht="25.35" customHeight="1">
      <c r="A9" s="13" t="s">
        <v>2</v>
      </c>
      <c r="B9" s="14">
        <f>I6</f>
        <v>0</v>
      </c>
      <c r="C9" s="15">
        <f>PLUV_136!C9+B9</f>
        <v>959</v>
      </c>
      <c r="D9" s="16" t="s">
        <v>7</v>
      </c>
      <c r="E9" s="14">
        <f>I11</f>
        <v>0</v>
      </c>
      <c r="F9" s="14">
        <f>PLUV_136!F9+E9</f>
        <v>656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1</v>
      </c>
      <c r="C10" s="19">
        <f>PLUV_136!C10+B10</f>
        <v>806</v>
      </c>
      <c r="D10" s="20" t="s">
        <v>8</v>
      </c>
      <c r="E10" s="18">
        <f>I12</f>
        <v>3</v>
      </c>
      <c r="F10" s="18">
        <f>PLUV_136!F10+E10</f>
        <v>1126</v>
      </c>
      <c r="H10" s="1" t="s">
        <v>6</v>
      </c>
      <c r="I10" s="5">
        <v>1</v>
      </c>
    </row>
    <row r="11" spans="1:9" ht="25.35" customHeight="1">
      <c r="A11" s="17" t="s">
        <v>4</v>
      </c>
      <c r="B11" s="18">
        <f>I8</f>
        <v>1</v>
      </c>
      <c r="C11" s="19">
        <f>PLUV_136!C11+B11</f>
        <v>731</v>
      </c>
      <c r="D11" s="20" t="s">
        <v>9</v>
      </c>
      <c r="E11" s="18">
        <f>I13</f>
        <v>0</v>
      </c>
      <c r="F11" s="18">
        <f>PLUV_136!F11+E11</f>
        <v>843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PLUV_136!C12+B12</f>
        <v>620</v>
      </c>
      <c r="D12" s="20" t="s">
        <v>22</v>
      </c>
      <c r="E12" s="18">
        <f>I16</f>
        <v>8</v>
      </c>
      <c r="F12" s="18">
        <f>PLUV_136!F12+E12</f>
        <v>1182</v>
      </c>
      <c r="H12" s="1" t="s">
        <v>8</v>
      </c>
      <c r="I12" s="5">
        <v>3</v>
      </c>
    </row>
    <row r="13" spans="1:9" ht="25.35" customHeight="1">
      <c r="A13" s="17" t="s">
        <v>6</v>
      </c>
      <c r="B13" s="18">
        <f>I10</f>
        <v>1</v>
      </c>
      <c r="C13" s="19">
        <f>PLUV_136!C13+B13</f>
        <v>568</v>
      </c>
      <c r="D13" s="20" t="s">
        <v>10</v>
      </c>
      <c r="E13" s="18">
        <f>I17</f>
        <v>2</v>
      </c>
      <c r="F13" s="18">
        <f>PLUV_136!F13+E13</f>
        <v>771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16</v>
      </c>
      <c r="D15" s="43" t="s">
        <v>19</v>
      </c>
      <c r="E15" s="42"/>
      <c r="F15" s="23">
        <f>SUM(C9:C13)+SUM(F9:F13)</f>
        <v>8262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8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2</v>
      </c>
    </row>
    <row r="18" spans="1:9" ht="18.75">
      <c r="A18" s="25" t="s">
        <v>21</v>
      </c>
      <c r="B18" s="34">
        <f>IFERROR(+I2+1,0)</f>
        <v>44092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1">
    <tabColor rgb="FF7030A0"/>
  </sheetPr>
  <dimension ref="A1:I19"/>
  <sheetViews>
    <sheetView workbookViewId="0">
      <selection activeCell="K9" sqref="K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44093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44093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9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11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9</v>
      </c>
      <c r="C9" s="15">
        <f>PLUV_137!C9+B9</f>
        <v>968</v>
      </c>
      <c r="D9" s="16" t="s">
        <v>7</v>
      </c>
      <c r="E9" s="14">
        <f>I11</f>
        <v>0</v>
      </c>
      <c r="F9" s="14">
        <f>PLUV_137!F9+E9</f>
        <v>656</v>
      </c>
      <c r="H9" s="1" t="s">
        <v>5</v>
      </c>
      <c r="I9" s="5">
        <v>5</v>
      </c>
    </row>
    <row r="10" spans="1:9" ht="25.35" customHeight="1">
      <c r="A10" s="17" t="s">
        <v>3</v>
      </c>
      <c r="B10" s="18">
        <f>I7</f>
        <v>11</v>
      </c>
      <c r="C10" s="19">
        <f>PLUV_137!C10+B10</f>
        <v>817</v>
      </c>
      <c r="D10" s="20" t="s">
        <v>8</v>
      </c>
      <c r="E10" s="18">
        <f>I12</f>
        <v>31</v>
      </c>
      <c r="F10" s="18">
        <f>PLUV_137!F10+E10</f>
        <v>1157</v>
      </c>
      <c r="H10" s="1" t="s">
        <v>6</v>
      </c>
      <c r="I10" s="5">
        <v>18</v>
      </c>
    </row>
    <row r="11" spans="1:9" ht="25.35" customHeight="1">
      <c r="A11" s="17" t="s">
        <v>4</v>
      </c>
      <c r="B11" s="18">
        <f>I8</f>
        <v>0</v>
      </c>
      <c r="C11" s="19">
        <f>PLUV_137!C11+B11</f>
        <v>731</v>
      </c>
      <c r="D11" s="20" t="s">
        <v>9</v>
      </c>
      <c r="E11" s="18">
        <f>I13</f>
        <v>16</v>
      </c>
      <c r="F11" s="18">
        <f>PLUV_137!F11+E11</f>
        <v>859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5</v>
      </c>
      <c r="C12" s="19">
        <f>PLUV_137!C12+B12</f>
        <v>625</v>
      </c>
      <c r="D12" s="20" t="s">
        <v>22</v>
      </c>
      <c r="E12" s="18">
        <f>I16</f>
        <v>0</v>
      </c>
      <c r="F12" s="18">
        <f>PLUV_137!F12+E12</f>
        <v>1182</v>
      </c>
      <c r="H12" s="1" t="s">
        <v>8</v>
      </c>
      <c r="I12" s="5">
        <v>31</v>
      </c>
    </row>
    <row r="13" spans="1:9" ht="25.35" customHeight="1">
      <c r="A13" s="17" t="s">
        <v>6</v>
      </c>
      <c r="B13" s="18">
        <f>I10</f>
        <v>18</v>
      </c>
      <c r="C13" s="19">
        <f>PLUV_137!C13+B13</f>
        <v>586</v>
      </c>
      <c r="D13" s="20" t="s">
        <v>10</v>
      </c>
      <c r="E13" s="18">
        <f>I17</f>
        <v>0</v>
      </c>
      <c r="F13" s="18">
        <f>PLUV_137!F13+E13</f>
        <v>771</v>
      </c>
      <c r="H13" s="1" t="s">
        <v>9</v>
      </c>
      <c r="I13" s="5">
        <v>16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90</v>
      </c>
      <c r="D15" s="43" t="s">
        <v>19</v>
      </c>
      <c r="E15" s="42"/>
      <c r="F15" s="23">
        <f>SUM(C9:C13)+SUM(F9:F13)</f>
        <v>8352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44094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2">
    <tabColor rgb="FFFFFF00"/>
  </sheetPr>
  <dimension ref="A1:I19"/>
  <sheetViews>
    <sheetView workbookViewId="0">
      <selection activeCell="O24" sqref="O24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44094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44094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1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23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4</v>
      </c>
    </row>
    <row r="9" spans="1:9" ht="25.35" customHeight="1">
      <c r="A9" s="13" t="s">
        <v>2</v>
      </c>
      <c r="B9" s="14">
        <f>I6</f>
        <v>1</v>
      </c>
      <c r="C9" s="15">
        <f>PLUV_138!C9+B9</f>
        <v>969</v>
      </c>
      <c r="D9" s="16" t="s">
        <v>7</v>
      </c>
      <c r="E9" s="14">
        <f>I11</f>
        <v>5</v>
      </c>
      <c r="F9" s="14">
        <f>PLUV_138!F9+E9</f>
        <v>661</v>
      </c>
      <c r="H9" s="1" t="s">
        <v>5</v>
      </c>
      <c r="I9" s="5">
        <v>46</v>
      </c>
    </row>
    <row r="10" spans="1:9" ht="25.35" customHeight="1">
      <c r="A10" s="17" t="s">
        <v>3</v>
      </c>
      <c r="B10" s="18">
        <f>I7</f>
        <v>23</v>
      </c>
      <c r="C10" s="19">
        <f>PLUV_138!C10+B10</f>
        <v>840</v>
      </c>
      <c r="D10" s="20" t="s">
        <v>8</v>
      </c>
      <c r="E10" s="18">
        <f>I12</f>
        <v>0</v>
      </c>
      <c r="F10" s="18">
        <f>PLUV_138!F10+E10</f>
        <v>1157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4</v>
      </c>
      <c r="C11" s="19">
        <f>PLUV_138!C11+B11</f>
        <v>735</v>
      </c>
      <c r="D11" s="20" t="s">
        <v>9</v>
      </c>
      <c r="E11" s="18">
        <f>I13</f>
        <v>0</v>
      </c>
      <c r="F11" s="18">
        <f>PLUV_138!F11+E11</f>
        <v>859</v>
      </c>
      <c r="H11" s="1" t="s">
        <v>7</v>
      </c>
      <c r="I11" s="5">
        <v>5</v>
      </c>
    </row>
    <row r="12" spans="1:9" ht="25.35" customHeight="1">
      <c r="A12" s="17" t="s">
        <v>5</v>
      </c>
      <c r="B12" s="18">
        <f>I9</f>
        <v>46</v>
      </c>
      <c r="C12" s="19">
        <f>PLUV_138!C12+B12</f>
        <v>671</v>
      </c>
      <c r="D12" s="20" t="s">
        <v>22</v>
      </c>
      <c r="E12" s="18">
        <f>I16</f>
        <v>0</v>
      </c>
      <c r="F12" s="18">
        <f>PLUV_138!F12+E12</f>
        <v>1182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PLUV_138!C13+B13</f>
        <v>586</v>
      </c>
      <c r="D13" s="20" t="s">
        <v>10</v>
      </c>
      <c r="E13" s="18">
        <f>I17</f>
        <v>2</v>
      </c>
      <c r="F13" s="18">
        <f>PLUV_138!F13+E13</f>
        <v>773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81</v>
      </c>
      <c r="D15" s="43" t="s">
        <v>19</v>
      </c>
      <c r="E15" s="42"/>
      <c r="F15" s="23">
        <f>SUM(C9:C13)+SUM(F9:F13)</f>
        <v>8433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2</v>
      </c>
    </row>
    <row r="18" spans="1:9" ht="18.75">
      <c r="A18" s="25" t="s">
        <v>21</v>
      </c>
      <c r="B18" s="34">
        <f>IFERROR(+I2+1,0)</f>
        <v>44095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3"/>
  <dimension ref="A1:I19"/>
  <sheetViews>
    <sheetView workbookViewId="0">
      <selection activeCell="N18" sqref="N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44095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44095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PLUV_139!C9+B9</f>
        <v>969</v>
      </c>
      <c r="D9" s="16" t="s">
        <v>7</v>
      </c>
      <c r="E9" s="14">
        <f>I11</f>
        <v>0</v>
      </c>
      <c r="F9" s="14">
        <f>PLUV_139!F9+E9</f>
        <v>661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PLUV_139!C10+B10</f>
        <v>840</v>
      </c>
      <c r="D10" s="20" t="s">
        <v>8</v>
      </c>
      <c r="E10" s="18">
        <f>I12</f>
        <v>0</v>
      </c>
      <c r="F10" s="18">
        <f>PLUV_139!F10+E10</f>
        <v>1157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PLUV_139!C11+B11</f>
        <v>735</v>
      </c>
      <c r="D11" s="20" t="s">
        <v>9</v>
      </c>
      <c r="E11" s="18">
        <f>I13</f>
        <v>0</v>
      </c>
      <c r="F11" s="18">
        <f>PLUV_139!F11+E11</f>
        <v>859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PLUV_139!C12+B12</f>
        <v>671</v>
      </c>
      <c r="D12" s="20" t="s">
        <v>22</v>
      </c>
      <c r="E12" s="18">
        <f>I16</f>
        <v>2</v>
      </c>
      <c r="F12" s="18">
        <f>PLUV_139!F12+E12</f>
        <v>1184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PLUV_139!C13+B13</f>
        <v>586</v>
      </c>
      <c r="D13" s="20" t="s">
        <v>10</v>
      </c>
      <c r="E13" s="18">
        <f>I17</f>
        <v>0</v>
      </c>
      <c r="F13" s="18">
        <f>PLUV_139!F13+E13</f>
        <v>773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2</v>
      </c>
      <c r="D15" s="43" t="s">
        <v>19</v>
      </c>
      <c r="E15" s="42"/>
      <c r="F15" s="23">
        <f>SUM(C9:C13)+SUM(F9:F13)</f>
        <v>8435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2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44096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4">
    <tabColor rgb="FFFF0000"/>
  </sheetPr>
  <dimension ref="A1:I19"/>
  <sheetViews>
    <sheetView workbookViewId="0">
      <selection activeCell="M16" sqref="M16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44096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44096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PLUV_140!C9+B9</f>
        <v>969</v>
      </c>
      <c r="D9" s="16" t="s">
        <v>7</v>
      </c>
      <c r="E9" s="14">
        <f>I11</f>
        <v>0</v>
      </c>
      <c r="F9" s="14">
        <f>PLUV_140!F9+E9</f>
        <v>661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PLUV_140!C10+B10</f>
        <v>840</v>
      </c>
      <c r="D10" s="20" t="s">
        <v>8</v>
      </c>
      <c r="E10" s="18">
        <f>I12</f>
        <v>0</v>
      </c>
      <c r="F10" s="18">
        <f>PLUV_140!F10+E10</f>
        <v>1157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PLUV_140!C11+B11</f>
        <v>735</v>
      </c>
      <c r="D11" s="20" t="s">
        <v>9</v>
      </c>
      <c r="E11" s="18">
        <f>I13</f>
        <v>0</v>
      </c>
      <c r="F11" s="18">
        <f>PLUV_140!F11+E11</f>
        <v>859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PLUV_140!C12+B12</f>
        <v>671</v>
      </c>
      <c r="D12" s="20" t="s">
        <v>22</v>
      </c>
      <c r="E12" s="18">
        <f>I16</f>
        <v>35</v>
      </c>
      <c r="F12" s="18">
        <f>PLUV_140!F12+E12</f>
        <v>1219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PLUV_140!C13+B13</f>
        <v>586</v>
      </c>
      <c r="D13" s="20" t="s">
        <v>10</v>
      </c>
      <c r="E13" s="18">
        <f>I17</f>
        <v>3</v>
      </c>
      <c r="F13" s="18">
        <f>PLUV_140!F13+E13</f>
        <v>776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38</v>
      </c>
      <c r="D15" s="43" t="s">
        <v>19</v>
      </c>
      <c r="E15" s="42"/>
      <c r="F15" s="23">
        <f>SUM(C9:C13)+SUM(F9:F13)</f>
        <v>8473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35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3</v>
      </c>
    </row>
    <row r="18" spans="1:9" ht="18.75">
      <c r="A18" s="25" t="s">
        <v>21</v>
      </c>
      <c r="B18" s="34">
        <f>IFERROR(+I2+1,0)</f>
        <v>44097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5">
    <tabColor rgb="FF7030A0"/>
  </sheetPr>
  <dimension ref="A1:I19"/>
  <sheetViews>
    <sheetView workbookViewId="0">
      <selection activeCell="N18" sqref="N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44097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44097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PLUV_141!C9+B9</f>
        <v>969</v>
      </c>
      <c r="D9" s="16" t="s">
        <v>7</v>
      </c>
      <c r="E9" s="14">
        <f>I11</f>
        <v>0</v>
      </c>
      <c r="F9" s="14">
        <f>PLUV_141!F9+E9</f>
        <v>661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PLUV_141!C10+B10</f>
        <v>840</v>
      </c>
      <c r="D10" s="20" t="s">
        <v>8</v>
      </c>
      <c r="E10" s="18">
        <f>I12</f>
        <v>5</v>
      </c>
      <c r="F10" s="18">
        <f>PLUV_141!F10+E10</f>
        <v>1162</v>
      </c>
      <c r="H10" s="1" t="s">
        <v>6</v>
      </c>
      <c r="I10" s="5">
        <v>10</v>
      </c>
    </row>
    <row r="11" spans="1:9" ht="25.35" customHeight="1">
      <c r="A11" s="17" t="s">
        <v>4</v>
      </c>
      <c r="B11" s="18">
        <f>I8</f>
        <v>0</v>
      </c>
      <c r="C11" s="19">
        <f>PLUV_141!C11+B11</f>
        <v>735</v>
      </c>
      <c r="D11" s="20" t="s">
        <v>9</v>
      </c>
      <c r="E11" s="18">
        <f>I13</f>
        <v>10</v>
      </c>
      <c r="F11" s="18">
        <f>PLUV_141!F11+E11</f>
        <v>869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PLUV_141!C12+B12</f>
        <v>671</v>
      </c>
      <c r="D12" s="20" t="s">
        <v>22</v>
      </c>
      <c r="E12" s="18">
        <f>I16</f>
        <v>5</v>
      </c>
      <c r="F12" s="18">
        <f>PLUV_141!F12+E12</f>
        <v>1224</v>
      </c>
      <c r="H12" s="1" t="s">
        <v>8</v>
      </c>
      <c r="I12" s="5">
        <v>5</v>
      </c>
    </row>
    <row r="13" spans="1:9" ht="25.35" customHeight="1">
      <c r="A13" s="17" t="s">
        <v>6</v>
      </c>
      <c r="B13" s="18">
        <f>I10</f>
        <v>10</v>
      </c>
      <c r="C13" s="19">
        <f>PLUV_141!C13+B13</f>
        <v>596</v>
      </c>
      <c r="D13" s="20" t="s">
        <v>10</v>
      </c>
      <c r="E13" s="18">
        <f>I17</f>
        <v>0</v>
      </c>
      <c r="F13" s="18">
        <f>PLUV_141!F13+E13</f>
        <v>776</v>
      </c>
      <c r="H13" s="1" t="s">
        <v>9</v>
      </c>
      <c r="I13" s="5">
        <v>10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30</v>
      </c>
      <c r="D15" s="43" t="s">
        <v>19</v>
      </c>
      <c r="E15" s="42"/>
      <c r="F15" s="23">
        <f>SUM(C9:C13)+SUM(F9:F13)</f>
        <v>8503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5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44098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6">
    <tabColor rgb="FFFFFF00"/>
  </sheetPr>
  <dimension ref="A1:I19"/>
  <sheetViews>
    <sheetView workbookViewId="0">
      <selection activeCell="M23" sqref="M2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44098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44098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PLUV_142!C9+B9</f>
        <v>969</v>
      </c>
      <c r="D9" s="16" t="s">
        <v>7</v>
      </c>
      <c r="E9" s="14">
        <f>I11</f>
        <v>0</v>
      </c>
      <c r="F9" s="14">
        <f>PLUV_142!F9+E9</f>
        <v>661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PLUV_142!C10+B10</f>
        <v>840</v>
      </c>
      <c r="D10" s="20" t="s">
        <v>8</v>
      </c>
      <c r="E10" s="18">
        <f>I12</f>
        <v>0</v>
      </c>
      <c r="F10" s="18">
        <f>PLUV_142!F10+E10</f>
        <v>1162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PLUV_142!C11+B11</f>
        <v>735</v>
      </c>
      <c r="D11" s="20" t="s">
        <v>9</v>
      </c>
      <c r="E11" s="18">
        <f>I13</f>
        <v>0</v>
      </c>
      <c r="F11" s="18">
        <f>PLUV_142!F11+E11</f>
        <v>869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PLUV_142!C12+B12</f>
        <v>671</v>
      </c>
      <c r="D12" s="20" t="s">
        <v>22</v>
      </c>
      <c r="E12" s="18">
        <f>I16</f>
        <v>0</v>
      </c>
      <c r="F12" s="18">
        <f>PLUV_142!F12+E12</f>
        <v>1224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PLUV_142!C13+B13</f>
        <v>596</v>
      </c>
      <c r="D13" s="20" t="s">
        <v>10</v>
      </c>
      <c r="E13" s="18">
        <f>I17</f>
        <v>44</v>
      </c>
      <c r="F13" s="18">
        <f>PLUV_142!F13+E13</f>
        <v>820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44</v>
      </c>
      <c r="D15" s="43" t="s">
        <v>19</v>
      </c>
      <c r="E15" s="42"/>
      <c r="F15" s="23">
        <f>SUM(C9:C13)+SUM(F9:F13)</f>
        <v>8547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44</v>
      </c>
    </row>
    <row r="18" spans="1:9" ht="18.75">
      <c r="A18" s="25" t="s">
        <v>21</v>
      </c>
      <c r="B18" s="34">
        <f>IFERROR(+I2+1,0)</f>
        <v>44099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7"/>
  <dimension ref="A1:I19"/>
  <sheetViews>
    <sheetView workbookViewId="0">
      <selection activeCell="L19" sqref="L1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44099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44099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25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10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31</v>
      </c>
    </row>
    <row r="9" spans="1:9" ht="25.35" customHeight="1">
      <c r="A9" s="13" t="s">
        <v>2</v>
      </c>
      <c r="B9" s="14">
        <f>I6</f>
        <v>25</v>
      </c>
      <c r="C9" s="15">
        <f>PLUV_143!C9+B9</f>
        <v>994</v>
      </c>
      <c r="D9" s="16" t="s">
        <v>7</v>
      </c>
      <c r="E9" s="14">
        <f>I11</f>
        <v>8</v>
      </c>
      <c r="F9" s="14">
        <f>PLUV_143!F9+E9</f>
        <v>669</v>
      </c>
      <c r="H9" s="1" t="s">
        <v>5</v>
      </c>
      <c r="I9" s="5">
        <v>26</v>
      </c>
    </row>
    <row r="10" spans="1:9" ht="25.35" customHeight="1">
      <c r="A10" s="17" t="s">
        <v>3</v>
      </c>
      <c r="B10" s="18">
        <f>I7</f>
        <v>10</v>
      </c>
      <c r="C10" s="19">
        <f>PLUV_143!C10+B10</f>
        <v>850</v>
      </c>
      <c r="D10" s="20" t="s">
        <v>8</v>
      </c>
      <c r="E10" s="18">
        <f>I12</f>
        <v>14</v>
      </c>
      <c r="F10" s="18">
        <f>PLUV_143!F10+E10</f>
        <v>1176</v>
      </c>
      <c r="H10" s="1" t="s">
        <v>6</v>
      </c>
      <c r="I10" s="5">
        <v>14</v>
      </c>
    </row>
    <row r="11" spans="1:9" ht="25.35" customHeight="1">
      <c r="A11" s="17" t="s">
        <v>4</v>
      </c>
      <c r="B11" s="18">
        <f>I8</f>
        <v>31</v>
      </c>
      <c r="C11" s="19">
        <f>PLUV_143!C11+B11</f>
        <v>766</v>
      </c>
      <c r="D11" s="20" t="s">
        <v>9</v>
      </c>
      <c r="E11" s="18">
        <f>I13</f>
        <v>7</v>
      </c>
      <c r="F11" s="18">
        <f>PLUV_143!F11+E11</f>
        <v>876</v>
      </c>
      <c r="H11" s="1" t="s">
        <v>7</v>
      </c>
      <c r="I11" s="5">
        <v>8</v>
      </c>
    </row>
    <row r="12" spans="1:9" ht="25.35" customHeight="1">
      <c r="A12" s="17" t="s">
        <v>5</v>
      </c>
      <c r="B12" s="18">
        <f>I9</f>
        <v>26</v>
      </c>
      <c r="C12" s="19">
        <f>PLUV_143!C12+B12</f>
        <v>697</v>
      </c>
      <c r="D12" s="20" t="s">
        <v>22</v>
      </c>
      <c r="E12" s="18">
        <f>I16</f>
        <v>0</v>
      </c>
      <c r="F12" s="18">
        <f>PLUV_143!F12+E12</f>
        <v>1224</v>
      </c>
      <c r="H12" s="1" t="s">
        <v>8</v>
      </c>
      <c r="I12" s="5">
        <v>14</v>
      </c>
    </row>
    <row r="13" spans="1:9" ht="25.35" customHeight="1">
      <c r="A13" s="17" t="s">
        <v>6</v>
      </c>
      <c r="B13" s="18">
        <f>I10</f>
        <v>14</v>
      </c>
      <c r="C13" s="19">
        <f>PLUV_143!C13+B13</f>
        <v>610</v>
      </c>
      <c r="D13" s="20" t="s">
        <v>10</v>
      </c>
      <c r="E13" s="18">
        <f>I17</f>
        <v>0</v>
      </c>
      <c r="F13" s="18">
        <f>PLUV_143!F13+E13</f>
        <v>820</v>
      </c>
      <c r="H13" s="1" t="s">
        <v>9</v>
      </c>
      <c r="I13" s="5">
        <v>7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135</v>
      </c>
      <c r="D15" s="43" t="s">
        <v>19</v>
      </c>
      <c r="E15" s="42"/>
      <c r="F15" s="23">
        <f>SUM(C9:C13)+SUM(F9:F13)</f>
        <v>8682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44100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8">
    <tabColor rgb="FFFFC000"/>
  </sheetPr>
  <dimension ref="A1:I19"/>
  <sheetViews>
    <sheetView workbookViewId="0">
      <selection activeCell="Q16" sqref="Q16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44100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44100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1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PLUV_144!C9+B9</f>
        <v>994</v>
      </c>
      <c r="D9" s="16" t="s">
        <v>7</v>
      </c>
      <c r="E9" s="14">
        <f>I11</f>
        <v>21</v>
      </c>
      <c r="F9" s="14">
        <f>PLUV_144!F9+E9</f>
        <v>690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1</v>
      </c>
      <c r="C10" s="19">
        <f>PLUV_144!C10+B10</f>
        <v>851</v>
      </c>
      <c r="D10" s="20" t="s">
        <v>8</v>
      </c>
      <c r="E10" s="18">
        <f>I12</f>
        <v>9</v>
      </c>
      <c r="F10" s="18">
        <f>PLUV_144!F10+E10</f>
        <v>1185</v>
      </c>
      <c r="H10" s="1" t="s">
        <v>6</v>
      </c>
      <c r="I10" s="5">
        <v>52</v>
      </c>
    </row>
    <row r="11" spans="1:9" ht="25.35" customHeight="1">
      <c r="A11" s="17" t="s">
        <v>4</v>
      </c>
      <c r="B11" s="18">
        <f>I8</f>
        <v>0</v>
      </c>
      <c r="C11" s="19">
        <f>PLUV_144!C11+B11</f>
        <v>766</v>
      </c>
      <c r="D11" s="20" t="s">
        <v>9</v>
      </c>
      <c r="E11" s="18">
        <f>I13</f>
        <v>25</v>
      </c>
      <c r="F11" s="18">
        <f>PLUV_144!F11+E11</f>
        <v>901</v>
      </c>
      <c r="H11" s="1" t="s">
        <v>7</v>
      </c>
      <c r="I11" s="5">
        <v>21</v>
      </c>
    </row>
    <row r="12" spans="1:9" ht="25.35" customHeight="1">
      <c r="A12" s="17" t="s">
        <v>5</v>
      </c>
      <c r="B12" s="18">
        <f>I9</f>
        <v>0</v>
      </c>
      <c r="C12" s="19">
        <f>PLUV_144!C12+B12</f>
        <v>697</v>
      </c>
      <c r="D12" s="20" t="s">
        <v>22</v>
      </c>
      <c r="E12" s="18">
        <f>I16</f>
        <v>18</v>
      </c>
      <c r="F12" s="18">
        <f>PLUV_144!F12+E12</f>
        <v>1242</v>
      </c>
      <c r="H12" s="1" t="s">
        <v>8</v>
      </c>
      <c r="I12" s="5">
        <v>9</v>
      </c>
    </row>
    <row r="13" spans="1:9" ht="25.35" customHeight="1">
      <c r="A13" s="17" t="s">
        <v>6</v>
      </c>
      <c r="B13" s="18">
        <f>I10</f>
        <v>52</v>
      </c>
      <c r="C13" s="19">
        <f>PLUV_144!C13+B13</f>
        <v>662</v>
      </c>
      <c r="D13" s="20" t="s">
        <v>10</v>
      </c>
      <c r="E13" s="18">
        <f>I17</f>
        <v>8</v>
      </c>
      <c r="F13" s="18">
        <f>PLUV_144!F13+E13</f>
        <v>828</v>
      </c>
      <c r="H13" s="1" t="s">
        <v>9</v>
      </c>
      <c r="I13" s="5">
        <v>25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134</v>
      </c>
      <c r="D15" s="43" t="s">
        <v>19</v>
      </c>
      <c r="E15" s="42"/>
      <c r="F15" s="23">
        <f>SUM(C9:C13)+SUM(F9:F13)</f>
        <v>8816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18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8</v>
      </c>
    </row>
    <row r="18" spans="1:9" ht="18.75">
      <c r="A18" s="25" t="s">
        <v>21</v>
      </c>
      <c r="B18" s="34">
        <f>IFERROR(+I2+1,0)</f>
        <v>44101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9"/>
  <dimension ref="A1:I19"/>
  <sheetViews>
    <sheetView workbookViewId="0">
      <selection activeCell="L20" sqref="L2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44101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44101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PLUV_145!C9+B9</f>
        <v>994</v>
      </c>
      <c r="D9" s="16" t="s">
        <v>7</v>
      </c>
      <c r="E9" s="14">
        <f>I11</f>
        <v>0</v>
      </c>
      <c r="F9" s="14">
        <f>PLUV_145!F9+E9</f>
        <v>690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PLUV_145!C10+B10</f>
        <v>851</v>
      </c>
      <c r="D10" s="20" t="s">
        <v>8</v>
      </c>
      <c r="E10" s="18">
        <f>I12</f>
        <v>0</v>
      </c>
      <c r="F10" s="18">
        <f>PLUV_145!F10+E10</f>
        <v>1185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PLUV_145!C11+B11</f>
        <v>766</v>
      </c>
      <c r="D11" s="20" t="s">
        <v>9</v>
      </c>
      <c r="E11" s="18">
        <f>I13</f>
        <v>0</v>
      </c>
      <c r="F11" s="18">
        <f>PLUV_145!F11+E11</f>
        <v>901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PLUV_145!C12+B12</f>
        <v>697</v>
      </c>
      <c r="D12" s="20" t="s">
        <v>22</v>
      </c>
      <c r="E12" s="18">
        <f>I16</f>
        <v>6</v>
      </c>
      <c r="F12" s="18">
        <f>PLUV_145!F12+E12</f>
        <v>1248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PLUV_145!C13+B13</f>
        <v>662</v>
      </c>
      <c r="D13" s="20" t="s">
        <v>10</v>
      </c>
      <c r="E13" s="18">
        <f>I17</f>
        <v>6</v>
      </c>
      <c r="F13" s="18">
        <f>PLUV_145!F13+E13</f>
        <v>834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12</v>
      </c>
      <c r="D15" s="43" t="s">
        <v>19</v>
      </c>
      <c r="E15" s="42"/>
      <c r="F15" s="23">
        <f>SUM(C9:C13)+SUM(F9:F13)</f>
        <v>8828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6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6</v>
      </c>
    </row>
    <row r="18" spans="1:9" ht="18.75">
      <c r="A18" s="25" t="s">
        <v>21</v>
      </c>
      <c r="B18" s="34">
        <f>IFERROR(+I2+1,0)</f>
        <v>44102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0">
    <tabColor rgb="FFFF0000"/>
  </sheetPr>
  <dimension ref="A1:I19"/>
  <sheetViews>
    <sheetView workbookViewId="0">
      <selection activeCell="I6" sqref="I6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44102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44102</v>
      </c>
      <c r="E5" s="44"/>
      <c r="F5" s="7"/>
      <c r="H5" s="2" t="s">
        <v>11</v>
      </c>
      <c r="I5" s="3"/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20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25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16</v>
      </c>
    </row>
    <row r="9" spans="1:9" ht="25.35" customHeight="1">
      <c r="A9" s="13" t="s">
        <v>2</v>
      </c>
      <c r="B9" s="14">
        <f>I6</f>
        <v>20</v>
      </c>
      <c r="C9" s="15">
        <f>PLUV_146!C9+B9</f>
        <v>1014</v>
      </c>
      <c r="D9" s="16" t="s">
        <v>7</v>
      </c>
      <c r="E9" s="14">
        <f>I11</f>
        <v>7</v>
      </c>
      <c r="F9" s="14">
        <f>PLUV_146!F9+E9</f>
        <v>697</v>
      </c>
      <c r="H9" s="1" t="s">
        <v>5</v>
      </c>
      <c r="I9" s="5">
        <v>33</v>
      </c>
    </row>
    <row r="10" spans="1:9" ht="25.35" customHeight="1">
      <c r="A10" s="17" t="s">
        <v>3</v>
      </c>
      <c r="B10" s="18">
        <f>I7</f>
        <v>25</v>
      </c>
      <c r="C10" s="19">
        <f>PLUV_146!C10+B10</f>
        <v>876</v>
      </c>
      <c r="D10" s="20" t="s">
        <v>8</v>
      </c>
      <c r="E10" s="18">
        <f>I12</f>
        <v>24</v>
      </c>
      <c r="F10" s="18">
        <f>PLUV_146!F10+E10</f>
        <v>1209</v>
      </c>
      <c r="H10" s="1" t="s">
        <v>6</v>
      </c>
      <c r="I10" s="5">
        <v>21</v>
      </c>
    </row>
    <row r="11" spans="1:9" ht="25.35" customHeight="1">
      <c r="A11" s="17" t="s">
        <v>4</v>
      </c>
      <c r="B11" s="18">
        <f>I8</f>
        <v>16</v>
      </c>
      <c r="C11" s="19">
        <f>PLUV_146!C11+B11</f>
        <v>782</v>
      </c>
      <c r="D11" s="20" t="s">
        <v>9</v>
      </c>
      <c r="E11" s="18">
        <f>I13</f>
        <v>8</v>
      </c>
      <c r="F11" s="18">
        <f>PLUV_146!F11+E11</f>
        <v>909</v>
      </c>
      <c r="H11" s="1" t="s">
        <v>7</v>
      </c>
      <c r="I11" s="5">
        <v>7</v>
      </c>
    </row>
    <row r="12" spans="1:9" ht="25.35" customHeight="1">
      <c r="A12" s="17" t="s">
        <v>5</v>
      </c>
      <c r="B12" s="18">
        <f>I9</f>
        <v>33</v>
      </c>
      <c r="C12" s="19">
        <f>PLUV_146!C12+B12</f>
        <v>730</v>
      </c>
      <c r="D12" s="20" t="s">
        <v>22</v>
      </c>
      <c r="E12" s="18">
        <f>I16</f>
        <v>20</v>
      </c>
      <c r="F12" s="18">
        <f>PLUV_146!F12+E12</f>
        <v>1268</v>
      </c>
      <c r="H12" s="1" t="s">
        <v>8</v>
      </c>
      <c r="I12" s="5">
        <v>24</v>
      </c>
    </row>
    <row r="13" spans="1:9" ht="25.35" customHeight="1">
      <c r="A13" s="17" t="s">
        <v>6</v>
      </c>
      <c r="B13" s="18">
        <f>I10</f>
        <v>21</v>
      </c>
      <c r="C13" s="19">
        <f>PLUV_146!C13+B13</f>
        <v>683</v>
      </c>
      <c r="D13" s="20" t="s">
        <v>10</v>
      </c>
      <c r="E13" s="18">
        <f>I17</f>
        <v>82</v>
      </c>
      <c r="F13" s="18">
        <f>PLUV_146!F13+E13</f>
        <v>916</v>
      </c>
      <c r="H13" s="1" t="s">
        <v>9</v>
      </c>
      <c r="I13" s="5">
        <v>8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256</v>
      </c>
      <c r="D15" s="43" t="s">
        <v>19</v>
      </c>
      <c r="E15" s="42"/>
      <c r="F15" s="23">
        <f>SUM(C9:C13)+SUM(F9:F13)</f>
        <v>9084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20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82</v>
      </c>
    </row>
    <row r="18" spans="1:9" ht="18.75">
      <c r="A18" s="25" t="s">
        <v>21</v>
      </c>
      <c r="B18" s="34">
        <f>IFERROR(+I2+1,0)</f>
        <v>44103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1">
    <tabColor rgb="FFFFFF0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44103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44103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PLUV_147!C9+B9</f>
        <v>1014</v>
      </c>
      <c r="D9" s="16" t="s">
        <v>7</v>
      </c>
      <c r="E9" s="14">
        <f>I11</f>
        <v>0</v>
      </c>
      <c r="F9" s="14">
        <f>PLUV_147!F9+E9</f>
        <v>697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PLUV_147!C10+B10</f>
        <v>876</v>
      </c>
      <c r="D10" s="20" t="s">
        <v>8</v>
      </c>
      <c r="E10" s="18">
        <f>I12</f>
        <v>4</v>
      </c>
      <c r="F10" s="18">
        <f>PLUV_147!F10+E10</f>
        <v>1213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PLUV_147!C11+B11</f>
        <v>782</v>
      </c>
      <c r="D11" s="20" t="s">
        <v>9</v>
      </c>
      <c r="E11" s="18">
        <f>I13</f>
        <v>0</v>
      </c>
      <c r="F11" s="18">
        <f>PLUV_147!F11+E11</f>
        <v>909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PLUV_147!C12+B12</f>
        <v>730</v>
      </c>
      <c r="D12" s="20" t="s">
        <v>22</v>
      </c>
      <c r="E12" s="18">
        <f>I16</f>
        <v>0</v>
      </c>
      <c r="F12" s="18">
        <f>PLUV_147!F12+E12</f>
        <v>1268</v>
      </c>
      <c r="H12" s="1" t="s">
        <v>8</v>
      </c>
      <c r="I12" s="5">
        <v>4</v>
      </c>
    </row>
    <row r="13" spans="1:9" ht="25.35" customHeight="1">
      <c r="A13" s="17" t="s">
        <v>6</v>
      </c>
      <c r="B13" s="18">
        <f>I10</f>
        <v>0</v>
      </c>
      <c r="C13" s="19">
        <f>PLUV_147!C13+B13</f>
        <v>683</v>
      </c>
      <c r="D13" s="20" t="s">
        <v>10</v>
      </c>
      <c r="E13" s="18">
        <f>I17</f>
        <v>1</v>
      </c>
      <c r="F13" s="18">
        <f>PLUV_147!F13+E13</f>
        <v>917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5</v>
      </c>
      <c r="D15" s="43" t="s">
        <v>19</v>
      </c>
      <c r="E15" s="42"/>
      <c r="F15" s="23">
        <f>SUM(C9:C13)+SUM(F9:F13)</f>
        <v>9089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1</v>
      </c>
    </row>
    <row r="18" spans="1:9" ht="18.75">
      <c r="A18" s="25" t="s">
        <v>21</v>
      </c>
      <c r="B18" s="34">
        <f>IFERROR(+I2+1,0)</f>
        <v>44104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2">
    <tabColor theme="8" tint="-0.499984740745262"/>
  </sheetPr>
  <dimension ref="A1:I19"/>
  <sheetViews>
    <sheetView workbookViewId="0">
      <selection activeCell="I2" sqref="I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44104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44104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PLUV_148!C9+B9</f>
        <v>1014</v>
      </c>
      <c r="D9" s="16" t="s">
        <v>7</v>
      </c>
      <c r="E9" s="14">
        <f>I11</f>
        <v>0</v>
      </c>
      <c r="F9" s="14">
        <f>PLUV_148!F9+E9</f>
        <v>697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PLUV_148!C10+B10</f>
        <v>876</v>
      </c>
      <c r="D10" s="20" t="s">
        <v>8</v>
      </c>
      <c r="E10" s="18">
        <f>I12</f>
        <v>0</v>
      </c>
      <c r="F10" s="18">
        <f>PLUV_148!F10+E10</f>
        <v>1213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PLUV_148!C11+B11</f>
        <v>782</v>
      </c>
      <c r="D11" s="20" t="s">
        <v>9</v>
      </c>
      <c r="E11" s="18">
        <f>I13</f>
        <v>0</v>
      </c>
      <c r="F11" s="18">
        <f>PLUV_148!F11+E11</f>
        <v>909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PLUV_148!C12+B12</f>
        <v>730</v>
      </c>
      <c r="D12" s="20" t="s">
        <v>22</v>
      </c>
      <c r="E12" s="18">
        <f>I16</f>
        <v>8</v>
      </c>
      <c r="F12" s="18">
        <f>PLUV_148!F12+E12</f>
        <v>1276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PLUV_148!C13+B13</f>
        <v>683</v>
      </c>
      <c r="D13" s="20" t="s">
        <v>10</v>
      </c>
      <c r="E13" s="18">
        <f>I17</f>
        <v>0</v>
      </c>
      <c r="F13" s="18">
        <f>PLUV_148!F13+E13</f>
        <v>917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8</v>
      </c>
      <c r="D15" s="43" t="s">
        <v>19</v>
      </c>
      <c r="E15" s="42"/>
      <c r="F15" s="23">
        <f>SUM(C9:C13)+SUM(F9:F13)</f>
        <v>9097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8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44105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3"/>
  <dimension ref="A1:I19"/>
  <sheetViews>
    <sheetView workbookViewId="0">
      <selection activeCell="L9" sqref="L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44105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44105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12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2</v>
      </c>
    </row>
    <row r="9" spans="1:9" ht="25.35" customHeight="1">
      <c r="A9" s="13" t="s">
        <v>2</v>
      </c>
      <c r="B9" s="14">
        <f>I6</f>
        <v>0</v>
      </c>
      <c r="C9" s="15">
        <f>PLUV_149!C9+B9</f>
        <v>1014</v>
      </c>
      <c r="D9" s="16" t="s">
        <v>7</v>
      </c>
      <c r="E9" s="14">
        <f>I11</f>
        <v>3</v>
      </c>
      <c r="F9" s="14">
        <f>PLUV_149!F9+E9</f>
        <v>700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12</v>
      </c>
      <c r="C10" s="19">
        <f>PLUV_149!C10+B10</f>
        <v>888</v>
      </c>
      <c r="D10" s="20" t="s">
        <v>8</v>
      </c>
      <c r="E10" s="18">
        <f>I12</f>
        <v>43</v>
      </c>
      <c r="F10" s="18">
        <f>PLUV_149!F10+E10</f>
        <v>1256</v>
      </c>
      <c r="H10" s="1" t="s">
        <v>6</v>
      </c>
      <c r="I10" s="5">
        <v>28</v>
      </c>
    </row>
    <row r="11" spans="1:9" ht="25.35" customHeight="1">
      <c r="A11" s="17" t="s">
        <v>4</v>
      </c>
      <c r="B11" s="18">
        <f>I8</f>
        <v>2</v>
      </c>
      <c r="C11" s="19">
        <f>PLUV_149!C11+B11</f>
        <v>784</v>
      </c>
      <c r="D11" s="20" t="s">
        <v>9</v>
      </c>
      <c r="E11" s="18">
        <f>I13</f>
        <v>11</v>
      </c>
      <c r="F11" s="18">
        <f>PLUV_149!F11+E11</f>
        <v>920</v>
      </c>
      <c r="H11" s="1" t="s">
        <v>7</v>
      </c>
      <c r="I11" s="5">
        <v>3</v>
      </c>
    </row>
    <row r="12" spans="1:9" ht="25.35" customHeight="1">
      <c r="A12" s="17" t="s">
        <v>5</v>
      </c>
      <c r="B12" s="18">
        <f>I9</f>
        <v>0</v>
      </c>
      <c r="C12" s="19">
        <f>PLUV_149!C12+B12</f>
        <v>730</v>
      </c>
      <c r="D12" s="20" t="s">
        <v>22</v>
      </c>
      <c r="E12" s="18">
        <f>I16</f>
        <v>56</v>
      </c>
      <c r="F12" s="18">
        <f>PLUV_149!F12+E12</f>
        <v>1332</v>
      </c>
      <c r="H12" s="1" t="s">
        <v>8</v>
      </c>
      <c r="I12" s="5">
        <v>43</v>
      </c>
    </row>
    <row r="13" spans="1:9" ht="25.35" customHeight="1">
      <c r="A13" s="17" t="s">
        <v>6</v>
      </c>
      <c r="B13" s="18">
        <f>I10</f>
        <v>28</v>
      </c>
      <c r="C13" s="19">
        <f>PLUV_149!C13+B13</f>
        <v>711</v>
      </c>
      <c r="D13" s="20" t="s">
        <v>10</v>
      </c>
      <c r="E13" s="18">
        <f>I17</f>
        <v>8</v>
      </c>
      <c r="F13" s="18">
        <f>PLUV_149!F13+E13</f>
        <v>925</v>
      </c>
      <c r="H13" s="1" t="s">
        <v>9</v>
      </c>
      <c r="I13" s="5">
        <v>11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163</v>
      </c>
      <c r="D15" s="43" t="s">
        <v>19</v>
      </c>
      <c r="E15" s="42"/>
      <c r="F15" s="23">
        <f>SUM(C9:C13)+SUM(F9:F13)</f>
        <v>9260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56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8</v>
      </c>
    </row>
    <row r="18" spans="1:9" ht="18.75">
      <c r="A18" s="25" t="s">
        <v>21</v>
      </c>
      <c r="B18" s="34">
        <f>IFERROR(+I2+1,0)</f>
        <v>44106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4">
    <tabColor rgb="FFFF0000"/>
  </sheetPr>
  <dimension ref="A1:I19"/>
  <sheetViews>
    <sheetView workbookViewId="0">
      <selection activeCell="M21" sqref="M2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44106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44106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33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11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33</v>
      </c>
      <c r="C9" s="15">
        <f>PLUV_150!C9+B9</f>
        <v>1047</v>
      </c>
      <c r="D9" s="16" t="s">
        <v>7</v>
      </c>
      <c r="E9" s="14">
        <f>I11</f>
        <v>0</v>
      </c>
      <c r="F9" s="14">
        <f>PLUV_150!F9+E9</f>
        <v>700</v>
      </c>
      <c r="H9" s="1" t="s">
        <v>5</v>
      </c>
      <c r="I9" s="5">
        <v>19</v>
      </c>
    </row>
    <row r="10" spans="1:9" ht="25.35" customHeight="1">
      <c r="A10" s="17" t="s">
        <v>3</v>
      </c>
      <c r="B10" s="18">
        <f>I7</f>
        <v>11</v>
      </c>
      <c r="C10" s="19">
        <f>PLUV_150!C10+B10</f>
        <v>899</v>
      </c>
      <c r="D10" s="20" t="s">
        <v>8</v>
      </c>
      <c r="E10" s="18">
        <f>I12</f>
        <v>9</v>
      </c>
      <c r="F10" s="18">
        <f>PLUV_150!F10+E10</f>
        <v>1265</v>
      </c>
      <c r="H10" s="1" t="s">
        <v>6</v>
      </c>
      <c r="I10" s="5">
        <v>2</v>
      </c>
    </row>
    <row r="11" spans="1:9" ht="25.35" customHeight="1">
      <c r="A11" s="17" t="s">
        <v>4</v>
      </c>
      <c r="B11" s="18">
        <f>I8</f>
        <v>0</v>
      </c>
      <c r="C11" s="19">
        <f>PLUV_150!C11+B11</f>
        <v>784</v>
      </c>
      <c r="D11" s="20" t="s">
        <v>9</v>
      </c>
      <c r="E11" s="18">
        <f>I13</f>
        <v>0</v>
      </c>
      <c r="F11" s="18">
        <f>PLUV_150!F11+E11</f>
        <v>920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19</v>
      </c>
      <c r="C12" s="19">
        <f>PLUV_150!C12+B12</f>
        <v>749</v>
      </c>
      <c r="D12" s="20" t="s">
        <v>22</v>
      </c>
      <c r="E12" s="18">
        <f>I16</f>
        <v>0</v>
      </c>
      <c r="F12" s="18">
        <f>PLUV_150!F12+E12</f>
        <v>1332</v>
      </c>
      <c r="H12" s="1" t="s">
        <v>8</v>
      </c>
      <c r="I12" s="5">
        <v>9</v>
      </c>
    </row>
    <row r="13" spans="1:9" ht="25.35" customHeight="1">
      <c r="A13" s="17" t="s">
        <v>6</v>
      </c>
      <c r="B13" s="18">
        <f>I10</f>
        <v>2</v>
      </c>
      <c r="C13" s="19">
        <f>PLUV_150!C13+B13</f>
        <v>713</v>
      </c>
      <c r="D13" s="20" t="s">
        <v>10</v>
      </c>
      <c r="E13" s="18">
        <f>I17</f>
        <v>0</v>
      </c>
      <c r="F13" s="18">
        <f>PLUV_150!F13+E13</f>
        <v>925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74</v>
      </c>
      <c r="D15" s="43" t="s">
        <v>19</v>
      </c>
      <c r="E15" s="42"/>
      <c r="F15" s="23">
        <f>SUM(C9:C13)+SUM(F9:F13)</f>
        <v>9334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44107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5">
    <tabColor rgb="FFFFFF00"/>
  </sheetPr>
  <dimension ref="A1:I19"/>
  <sheetViews>
    <sheetView workbookViewId="0">
      <selection activeCell="M19" sqref="M1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44107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44107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PLUV_151!C9+B9</f>
        <v>1047</v>
      </c>
      <c r="D9" s="16" t="s">
        <v>7</v>
      </c>
      <c r="E9" s="14">
        <f>I11</f>
        <v>0</v>
      </c>
      <c r="F9" s="14">
        <f>PLUV_151!F9+E9</f>
        <v>700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PLUV_151!C10+B10</f>
        <v>899</v>
      </c>
      <c r="D10" s="20" t="s">
        <v>8</v>
      </c>
      <c r="E10" s="18">
        <f>I12</f>
        <v>0</v>
      </c>
      <c r="F10" s="18">
        <f>PLUV_151!F10+E10</f>
        <v>1265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PLUV_151!C11+B11</f>
        <v>784</v>
      </c>
      <c r="D11" s="20" t="s">
        <v>9</v>
      </c>
      <c r="E11" s="18">
        <f>I13</f>
        <v>0</v>
      </c>
      <c r="F11" s="18">
        <f>PLUV_151!F11+E11</f>
        <v>920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PLUV_151!C12+B12</f>
        <v>749</v>
      </c>
      <c r="D12" s="20" t="s">
        <v>22</v>
      </c>
      <c r="E12" s="18">
        <f>I16</f>
        <v>13</v>
      </c>
      <c r="F12" s="18">
        <f>PLUV_151!F12+E12</f>
        <v>1345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PLUV_151!C13+B13</f>
        <v>713</v>
      </c>
      <c r="D13" s="20" t="s">
        <v>10</v>
      </c>
      <c r="E13" s="18">
        <f>I17</f>
        <v>0</v>
      </c>
      <c r="F13" s="18">
        <f>PLUV_151!F13+E13</f>
        <v>925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13</v>
      </c>
      <c r="D15" s="43" t="s">
        <v>19</v>
      </c>
      <c r="E15" s="42"/>
      <c r="F15" s="23">
        <f>SUM(C9:C13)+SUM(F9:F13)</f>
        <v>9347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13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44108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6">
    <tabColor rgb="FF7030A0"/>
  </sheetPr>
  <dimension ref="A1:I19"/>
  <sheetViews>
    <sheetView workbookViewId="0">
      <selection activeCell="M11" sqref="M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44108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44108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11</v>
      </c>
    </row>
    <row r="9" spans="1:9" ht="25.35" customHeight="1">
      <c r="A9" s="13" t="s">
        <v>2</v>
      </c>
      <c r="B9" s="14">
        <f>I6</f>
        <v>0</v>
      </c>
      <c r="C9" s="15">
        <f>PLUV_152!C9+B9</f>
        <v>1047</v>
      </c>
      <c r="D9" s="16" t="s">
        <v>7</v>
      </c>
      <c r="E9" s="14">
        <f>I11</f>
        <v>8</v>
      </c>
      <c r="F9" s="14">
        <f>PLUV_152!F9+E9</f>
        <v>708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PLUV_152!C10+B10</f>
        <v>899</v>
      </c>
      <c r="D10" s="20" t="s">
        <v>8</v>
      </c>
      <c r="E10" s="18">
        <f>I12</f>
        <v>3</v>
      </c>
      <c r="F10" s="18">
        <f>PLUV_152!F10+E10</f>
        <v>1268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11</v>
      </c>
      <c r="C11" s="19">
        <f>PLUV_152!C11+B11</f>
        <v>795</v>
      </c>
      <c r="D11" s="20" t="s">
        <v>9</v>
      </c>
      <c r="E11" s="18">
        <f>I13</f>
        <v>0</v>
      </c>
      <c r="F11" s="18">
        <f>PLUV_152!F11+E11</f>
        <v>920</v>
      </c>
      <c r="H11" s="1" t="s">
        <v>7</v>
      </c>
      <c r="I11" s="5">
        <v>8</v>
      </c>
    </row>
    <row r="12" spans="1:9" ht="25.35" customHeight="1">
      <c r="A12" s="17" t="s">
        <v>5</v>
      </c>
      <c r="B12" s="18">
        <f>I9</f>
        <v>0</v>
      </c>
      <c r="C12" s="19">
        <f>PLUV_152!C12+B12</f>
        <v>749</v>
      </c>
      <c r="D12" s="20" t="s">
        <v>22</v>
      </c>
      <c r="E12" s="18">
        <f>I16</f>
        <v>0</v>
      </c>
      <c r="F12" s="18">
        <f>PLUV_152!F12+E12</f>
        <v>1345</v>
      </c>
      <c r="H12" s="1" t="s">
        <v>8</v>
      </c>
      <c r="I12" s="5">
        <v>3</v>
      </c>
    </row>
    <row r="13" spans="1:9" ht="25.35" customHeight="1">
      <c r="A13" s="17" t="s">
        <v>6</v>
      </c>
      <c r="B13" s="18">
        <f>I10</f>
        <v>0</v>
      </c>
      <c r="C13" s="19">
        <f>PLUV_152!C13+B13</f>
        <v>713</v>
      </c>
      <c r="D13" s="20" t="s">
        <v>10</v>
      </c>
      <c r="E13" s="18">
        <f>I17</f>
        <v>0</v>
      </c>
      <c r="F13" s="18">
        <f>PLUV_152!F13+E13</f>
        <v>925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22</v>
      </c>
      <c r="D15" s="43" t="s">
        <v>19</v>
      </c>
      <c r="E15" s="42"/>
      <c r="F15" s="23">
        <f>SUM(C9:C13)+SUM(F9:F13)</f>
        <v>9369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44109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7"/>
  <dimension ref="A1:I19"/>
  <sheetViews>
    <sheetView workbookViewId="0">
      <selection activeCell="K6" sqref="K6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44109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44109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1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22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1</v>
      </c>
      <c r="C9" s="15">
        <f>PLUV_153!C9+B9</f>
        <v>1048</v>
      </c>
      <c r="D9" s="16" t="s">
        <v>7</v>
      </c>
      <c r="E9" s="14">
        <f>I11</f>
        <v>30</v>
      </c>
      <c r="F9" s="14">
        <f>PLUV_153!F9+E9</f>
        <v>738</v>
      </c>
      <c r="H9" s="1" t="s">
        <v>5</v>
      </c>
      <c r="I9" s="5">
        <v>6</v>
      </c>
    </row>
    <row r="10" spans="1:9" ht="25.35" customHeight="1">
      <c r="A10" s="17" t="s">
        <v>3</v>
      </c>
      <c r="B10" s="18">
        <f>I7</f>
        <v>22</v>
      </c>
      <c r="C10" s="19">
        <f>PLUV_153!C10+B10</f>
        <v>921</v>
      </c>
      <c r="D10" s="20" t="s">
        <v>8</v>
      </c>
      <c r="E10" s="18">
        <f>I12</f>
        <v>4</v>
      </c>
      <c r="F10" s="18">
        <f>PLUV_153!F10+E10</f>
        <v>1272</v>
      </c>
      <c r="H10" s="1" t="s">
        <v>6</v>
      </c>
      <c r="I10" s="5">
        <v>14</v>
      </c>
    </row>
    <row r="11" spans="1:9" ht="25.35" customHeight="1">
      <c r="A11" s="17" t="s">
        <v>4</v>
      </c>
      <c r="B11" s="18">
        <f>I8</f>
        <v>0</v>
      </c>
      <c r="C11" s="19">
        <f>PLUV_153!C11+B11</f>
        <v>795</v>
      </c>
      <c r="D11" s="20" t="s">
        <v>9</v>
      </c>
      <c r="E11" s="18">
        <f>I13</f>
        <v>10</v>
      </c>
      <c r="F11" s="18">
        <f>PLUV_153!F11+E11</f>
        <v>930</v>
      </c>
      <c r="H11" s="1" t="s">
        <v>7</v>
      </c>
      <c r="I11" s="5">
        <v>30</v>
      </c>
    </row>
    <row r="12" spans="1:9" ht="25.35" customHeight="1">
      <c r="A12" s="17" t="s">
        <v>5</v>
      </c>
      <c r="B12" s="18">
        <f>I9</f>
        <v>6</v>
      </c>
      <c r="C12" s="19">
        <f>PLUV_153!C12+B12</f>
        <v>755</v>
      </c>
      <c r="D12" s="20" t="s">
        <v>22</v>
      </c>
      <c r="E12" s="18">
        <f>I16</f>
        <v>0</v>
      </c>
      <c r="F12" s="18">
        <f>PLUV_153!F12+E12</f>
        <v>1345</v>
      </c>
      <c r="H12" s="1" t="s">
        <v>8</v>
      </c>
      <c r="I12" s="5">
        <v>4</v>
      </c>
    </row>
    <row r="13" spans="1:9" ht="25.35" customHeight="1">
      <c r="A13" s="17" t="s">
        <v>6</v>
      </c>
      <c r="B13" s="18">
        <f>I10</f>
        <v>14</v>
      </c>
      <c r="C13" s="19">
        <f>PLUV_153!C13+B13</f>
        <v>727</v>
      </c>
      <c r="D13" s="20" t="s">
        <v>10</v>
      </c>
      <c r="E13" s="18">
        <f>I17</f>
        <v>5</v>
      </c>
      <c r="F13" s="18">
        <f>PLUV_153!F13+E13</f>
        <v>930</v>
      </c>
      <c r="H13" s="1" t="s">
        <v>9</v>
      </c>
      <c r="I13" s="5">
        <v>10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92</v>
      </c>
      <c r="D15" s="43" t="s">
        <v>19</v>
      </c>
      <c r="E15" s="42"/>
      <c r="F15" s="23">
        <f>SUM(C9:C13)+SUM(F9:F13)</f>
        <v>9461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5</v>
      </c>
    </row>
    <row r="18" spans="1:9" ht="18.75">
      <c r="A18" s="25" t="s">
        <v>21</v>
      </c>
      <c r="B18" s="34">
        <f>IFERROR(+I2+1,0)</f>
        <v>44110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8">
    <tabColor theme="0" tint="-0.499984740745262"/>
  </sheetPr>
  <dimension ref="A1:I19"/>
  <sheetViews>
    <sheetView workbookViewId="0">
      <selection activeCell="L22" sqref="L2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44110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44110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1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13</v>
      </c>
    </row>
    <row r="9" spans="1:9" ht="25.35" customHeight="1">
      <c r="A9" s="13" t="s">
        <v>2</v>
      </c>
      <c r="B9" s="14">
        <f>I6</f>
        <v>0</v>
      </c>
      <c r="C9" s="15">
        <f>PLUV_154!C9+B9</f>
        <v>1048</v>
      </c>
      <c r="D9" s="16" t="s">
        <v>7</v>
      </c>
      <c r="E9" s="14">
        <f>I11</f>
        <v>0</v>
      </c>
      <c r="F9" s="14">
        <f>PLUV_154!F9+E9</f>
        <v>738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1</v>
      </c>
      <c r="C10" s="19">
        <f>PLUV_154!C10+B10</f>
        <v>922</v>
      </c>
      <c r="D10" s="20" t="s">
        <v>8</v>
      </c>
      <c r="E10" s="18">
        <f>I12</f>
        <v>0</v>
      </c>
      <c r="F10" s="18">
        <f>PLUV_154!F10+E10</f>
        <v>1272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13</v>
      </c>
      <c r="C11" s="19">
        <f>PLUV_154!C11+B11</f>
        <v>808</v>
      </c>
      <c r="D11" s="20" t="s">
        <v>9</v>
      </c>
      <c r="E11" s="18">
        <f>I13</f>
        <v>0</v>
      </c>
      <c r="F11" s="18">
        <f>PLUV_154!F11+E11</f>
        <v>930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PLUV_154!C12+B12</f>
        <v>755</v>
      </c>
      <c r="D12" s="20" t="s">
        <v>22</v>
      </c>
      <c r="E12" s="18">
        <f>I16</f>
        <v>0</v>
      </c>
      <c r="F12" s="18">
        <f>PLUV_154!F12+E12</f>
        <v>1345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PLUV_154!C13+B13</f>
        <v>727</v>
      </c>
      <c r="D13" s="20" t="s">
        <v>10</v>
      </c>
      <c r="E13" s="18">
        <f>I17</f>
        <v>0</v>
      </c>
      <c r="F13" s="18">
        <f>PLUV_154!F13+E13</f>
        <v>930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14</v>
      </c>
      <c r="D15" s="43" t="s">
        <v>19</v>
      </c>
      <c r="E15" s="42"/>
      <c r="F15" s="23">
        <f>SUM(C9:C13)+SUM(F9:F13)</f>
        <v>9475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44111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9">
    <tabColor rgb="FFFF0000"/>
  </sheetPr>
  <dimension ref="A1:I19"/>
  <sheetViews>
    <sheetView workbookViewId="0">
      <selection activeCell="M13" sqref="M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44111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44111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PLUV_155!C9+B9</f>
        <v>1048</v>
      </c>
      <c r="D9" s="16" t="s">
        <v>7</v>
      </c>
      <c r="E9" s="14">
        <f>I11</f>
        <v>0</v>
      </c>
      <c r="F9" s="14">
        <f>PLUV_155!F9+E9</f>
        <v>738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PLUV_155!C10+B10</f>
        <v>922</v>
      </c>
      <c r="D10" s="20" t="s">
        <v>8</v>
      </c>
      <c r="E10" s="18">
        <f>I12</f>
        <v>3</v>
      </c>
      <c r="F10" s="18">
        <f>PLUV_155!F10+E10</f>
        <v>1275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PLUV_155!C11+B11</f>
        <v>808</v>
      </c>
      <c r="D11" s="20" t="s">
        <v>9</v>
      </c>
      <c r="E11" s="18">
        <f>I13</f>
        <v>2</v>
      </c>
      <c r="F11" s="18">
        <f>PLUV_155!F11+E11</f>
        <v>932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PLUV_155!C12+B12</f>
        <v>755</v>
      </c>
      <c r="D12" s="20" t="s">
        <v>22</v>
      </c>
      <c r="E12" s="18">
        <f>I16</f>
        <v>10</v>
      </c>
      <c r="F12" s="18">
        <f>PLUV_155!F12+E12</f>
        <v>1355</v>
      </c>
      <c r="H12" s="1" t="s">
        <v>8</v>
      </c>
      <c r="I12" s="5">
        <v>3</v>
      </c>
    </row>
    <row r="13" spans="1:9" ht="25.35" customHeight="1">
      <c r="A13" s="17" t="s">
        <v>6</v>
      </c>
      <c r="B13" s="18">
        <f>I10</f>
        <v>0</v>
      </c>
      <c r="C13" s="19">
        <f>PLUV_155!C13+B13</f>
        <v>727</v>
      </c>
      <c r="D13" s="20" t="s">
        <v>10</v>
      </c>
      <c r="E13" s="18">
        <f>I17</f>
        <v>4</v>
      </c>
      <c r="F13" s="18">
        <f>PLUV_155!F13+E13</f>
        <v>934</v>
      </c>
      <c r="H13" s="1" t="s">
        <v>9</v>
      </c>
      <c r="I13" s="5">
        <v>2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19</v>
      </c>
      <c r="D15" s="43" t="s">
        <v>19</v>
      </c>
      <c r="E15" s="42"/>
      <c r="F15" s="23">
        <f>SUM(C9:C13)+SUM(F9:F13)</f>
        <v>9494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10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4</v>
      </c>
    </row>
    <row r="18" spans="1:9" ht="18.75">
      <c r="A18" s="25" t="s">
        <v>21</v>
      </c>
      <c r="B18" s="34">
        <f>IFERROR(+I2+1,0)</f>
        <v>44112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0">
    <tabColor rgb="FF00B050"/>
  </sheetPr>
  <dimension ref="A1:I19"/>
  <sheetViews>
    <sheetView workbookViewId="0">
      <selection activeCell="L12" sqref="L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44112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44112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1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6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20</v>
      </c>
    </row>
    <row r="9" spans="1:9" ht="25.35" customHeight="1">
      <c r="A9" s="13" t="s">
        <v>2</v>
      </c>
      <c r="B9" s="14">
        <f>I6</f>
        <v>1</v>
      </c>
      <c r="C9" s="15">
        <f>PLUV_156!C9+B9</f>
        <v>1049</v>
      </c>
      <c r="D9" s="16" t="s">
        <v>7</v>
      </c>
      <c r="E9" s="14">
        <f>I11</f>
        <v>0</v>
      </c>
      <c r="F9" s="14">
        <f>PLUV_156!F9+E9</f>
        <v>738</v>
      </c>
      <c r="H9" s="1" t="s">
        <v>5</v>
      </c>
      <c r="I9" s="5">
        <v>3</v>
      </c>
    </row>
    <row r="10" spans="1:9" ht="25.35" customHeight="1">
      <c r="A10" s="17" t="s">
        <v>3</v>
      </c>
      <c r="B10" s="18">
        <f>I7</f>
        <v>6</v>
      </c>
      <c r="C10" s="19">
        <f>PLUV_156!C10+B10</f>
        <v>928</v>
      </c>
      <c r="D10" s="20" t="s">
        <v>8</v>
      </c>
      <c r="E10" s="18">
        <f>I12</f>
        <v>0</v>
      </c>
      <c r="F10" s="18">
        <f>PLUV_156!F10+E10</f>
        <v>1275</v>
      </c>
      <c r="H10" s="1" t="s">
        <v>6</v>
      </c>
      <c r="I10" s="5">
        <v>6</v>
      </c>
    </row>
    <row r="11" spans="1:9" ht="25.35" customHeight="1">
      <c r="A11" s="17" t="s">
        <v>4</v>
      </c>
      <c r="B11" s="18">
        <f>I8</f>
        <v>20</v>
      </c>
      <c r="C11" s="19">
        <f>PLUV_156!C11+B11</f>
        <v>828</v>
      </c>
      <c r="D11" s="20" t="s">
        <v>9</v>
      </c>
      <c r="E11" s="18">
        <f>I13</f>
        <v>0</v>
      </c>
      <c r="F11" s="18">
        <f>PLUV_156!F11+E11</f>
        <v>932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3</v>
      </c>
      <c r="C12" s="19">
        <f>PLUV_156!C12+B12</f>
        <v>758</v>
      </c>
      <c r="D12" s="20" t="s">
        <v>22</v>
      </c>
      <c r="E12" s="18">
        <f>I16</f>
        <v>0</v>
      </c>
      <c r="F12" s="18">
        <f>PLUV_156!F12+E12</f>
        <v>1355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6</v>
      </c>
      <c r="C13" s="19">
        <f>PLUV_156!C13+B13</f>
        <v>733</v>
      </c>
      <c r="D13" s="20" t="s">
        <v>10</v>
      </c>
      <c r="E13" s="18">
        <f>I17</f>
        <v>4</v>
      </c>
      <c r="F13" s="18">
        <f>PLUV_156!F13+E13</f>
        <v>938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40</v>
      </c>
      <c r="D15" s="43" t="s">
        <v>19</v>
      </c>
      <c r="E15" s="42"/>
      <c r="F15" s="23">
        <f>SUM(C9:C13)+SUM(F9:F13)</f>
        <v>9534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4</v>
      </c>
    </row>
    <row r="18" spans="1:9" ht="18.75">
      <c r="A18" s="25" t="s">
        <v>21</v>
      </c>
      <c r="B18" s="34">
        <f>IFERROR(+I2+1,0)</f>
        <v>44113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1">
    <tabColor rgb="FFFFFF00"/>
  </sheetPr>
  <dimension ref="A1:I19"/>
  <sheetViews>
    <sheetView workbookViewId="0">
      <selection activeCell="M12" sqref="M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44117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44117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10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PLUV_157!C9+B9</f>
        <v>1049</v>
      </c>
      <c r="D9" s="16" t="s">
        <v>7</v>
      </c>
      <c r="E9" s="14">
        <f>I11</f>
        <v>20</v>
      </c>
      <c r="F9" s="14">
        <f>PLUV_157!F9+E9</f>
        <v>758</v>
      </c>
      <c r="H9" s="1" t="s">
        <v>5</v>
      </c>
      <c r="I9" s="5">
        <v>8</v>
      </c>
    </row>
    <row r="10" spans="1:9" ht="25.35" customHeight="1">
      <c r="A10" s="17" t="s">
        <v>3</v>
      </c>
      <c r="B10" s="18">
        <f>I7</f>
        <v>10</v>
      </c>
      <c r="C10" s="19">
        <f>PLUV_157!C10+B10</f>
        <v>938</v>
      </c>
      <c r="D10" s="20" t="s">
        <v>8</v>
      </c>
      <c r="E10" s="18">
        <f>I12</f>
        <v>33</v>
      </c>
      <c r="F10" s="18">
        <f>PLUV_157!F10+E10</f>
        <v>1308</v>
      </c>
      <c r="H10" s="1" t="s">
        <v>6</v>
      </c>
      <c r="I10" s="5">
        <v>22</v>
      </c>
    </row>
    <row r="11" spans="1:9" ht="25.35" customHeight="1">
      <c r="A11" s="17" t="s">
        <v>4</v>
      </c>
      <c r="B11" s="18">
        <f>I8</f>
        <v>0</v>
      </c>
      <c r="C11" s="19">
        <f>PLUV_157!C11+B11</f>
        <v>828</v>
      </c>
      <c r="D11" s="20" t="s">
        <v>9</v>
      </c>
      <c r="E11" s="18">
        <f>I13</f>
        <v>6</v>
      </c>
      <c r="F11" s="18">
        <f>PLUV_157!F11+E11</f>
        <v>938</v>
      </c>
      <c r="H11" s="1" t="s">
        <v>7</v>
      </c>
      <c r="I11" s="5">
        <v>20</v>
      </c>
    </row>
    <row r="12" spans="1:9" ht="25.35" customHeight="1">
      <c r="A12" s="17" t="s">
        <v>5</v>
      </c>
      <c r="B12" s="18">
        <f>I9</f>
        <v>8</v>
      </c>
      <c r="C12" s="19">
        <f>PLUV_157!C12+B12</f>
        <v>766</v>
      </c>
      <c r="D12" s="20" t="s">
        <v>22</v>
      </c>
      <c r="E12" s="18">
        <f>I16</f>
        <v>13</v>
      </c>
      <c r="F12" s="18">
        <f>PLUV_157!F12+E12</f>
        <v>1368</v>
      </c>
      <c r="H12" s="1" t="s">
        <v>8</v>
      </c>
      <c r="I12" s="5">
        <v>33</v>
      </c>
    </row>
    <row r="13" spans="1:9" ht="25.35" customHeight="1">
      <c r="A13" s="17" t="s">
        <v>6</v>
      </c>
      <c r="B13" s="18">
        <f>I10</f>
        <v>22</v>
      </c>
      <c r="C13" s="19">
        <f>PLUV_157!C13+B13</f>
        <v>755</v>
      </c>
      <c r="D13" s="20" t="s">
        <v>10</v>
      </c>
      <c r="E13" s="18">
        <f>I17</f>
        <v>0</v>
      </c>
      <c r="F13" s="18">
        <f>PLUV_157!F13+E13</f>
        <v>938</v>
      </c>
      <c r="H13" s="1" t="s">
        <v>9</v>
      </c>
      <c r="I13" s="5">
        <v>6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112</v>
      </c>
      <c r="D15" s="43" t="s">
        <v>19</v>
      </c>
      <c r="E15" s="42"/>
      <c r="F15" s="23">
        <f>SUM(C9:C13)+SUM(F9:F13)</f>
        <v>9646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13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44118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2"/>
  <dimension ref="A1:I19"/>
  <sheetViews>
    <sheetView workbookViewId="0">
      <selection activeCell="N16" sqref="N16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44119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44119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PLUV_158!C9+B9</f>
        <v>1049</v>
      </c>
      <c r="D9" s="16" t="s">
        <v>7</v>
      </c>
      <c r="E9" s="14">
        <f>I11</f>
        <v>0</v>
      </c>
      <c r="F9" s="14">
        <f>PLUV_158!F9+E9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PLUV_158!C10+B10</f>
        <v>938</v>
      </c>
      <c r="D10" s="20" t="s">
        <v>8</v>
      </c>
      <c r="E10" s="18">
        <f>I12</f>
        <v>2</v>
      </c>
      <c r="F10" s="18">
        <f>PLUV_158!F10+E10</f>
        <v>1310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PLUV_158!C11+B11</f>
        <v>828</v>
      </c>
      <c r="D11" s="20" t="s">
        <v>9</v>
      </c>
      <c r="E11" s="18">
        <f>I13</f>
        <v>1</v>
      </c>
      <c r="F11" s="18">
        <f>PLUV_158!F11+E11</f>
        <v>939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PLUV_158!C12+B12</f>
        <v>766</v>
      </c>
      <c r="D12" s="20" t="s">
        <v>22</v>
      </c>
      <c r="E12" s="18">
        <f>I16</f>
        <v>62</v>
      </c>
      <c r="F12" s="18">
        <f>PLUV_158!F12+E12</f>
        <v>1430</v>
      </c>
      <c r="H12" s="1" t="s">
        <v>8</v>
      </c>
      <c r="I12" s="5">
        <v>2</v>
      </c>
    </row>
    <row r="13" spans="1:9" ht="25.35" customHeight="1">
      <c r="A13" s="17" t="s">
        <v>6</v>
      </c>
      <c r="B13" s="18">
        <f>I10</f>
        <v>0</v>
      </c>
      <c r="C13" s="19">
        <f>PLUV_158!C13+B13</f>
        <v>755</v>
      </c>
      <c r="D13" s="20" t="s">
        <v>10</v>
      </c>
      <c r="E13" s="18">
        <f>I17</f>
        <v>3</v>
      </c>
      <c r="F13" s="18">
        <f>PLUV_158!F13+E13</f>
        <v>941</v>
      </c>
      <c r="H13" s="1" t="s">
        <v>9</v>
      </c>
      <c r="I13" s="5">
        <v>1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68</v>
      </c>
      <c r="D15" s="43" t="s">
        <v>19</v>
      </c>
      <c r="E15" s="42"/>
      <c r="F15" s="23">
        <f>SUM(C9:C13)+SUM(F9:F13)</f>
        <v>9714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62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3</v>
      </c>
    </row>
    <row r="18" spans="1:9" ht="18.75">
      <c r="A18" s="25" t="s">
        <v>21</v>
      </c>
      <c r="B18" s="34">
        <f>IFERROR(+I2+1,0)</f>
        <v>44120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3">
    <tabColor rgb="FF7030A0"/>
  </sheetPr>
  <dimension ref="A1:I19"/>
  <sheetViews>
    <sheetView workbookViewId="0">
      <selection activeCell="N14" sqref="N14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44121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44121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PLUV_159!C9+B9</f>
        <v>1049</v>
      </c>
      <c r="D9" s="16" t="s">
        <v>7</v>
      </c>
      <c r="E9" s="14">
        <f>I11</f>
        <v>0</v>
      </c>
      <c r="F9" s="14">
        <f>PLUV_159!F9+E9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PLUV_159!C10+B10</f>
        <v>938</v>
      </c>
      <c r="D10" s="20" t="s">
        <v>8</v>
      </c>
      <c r="E10" s="18">
        <f>I12</f>
        <v>0</v>
      </c>
      <c r="F10" s="18">
        <f>PLUV_159!F10+E10</f>
        <v>1310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PLUV_159!C11+B11</f>
        <v>828</v>
      </c>
      <c r="D11" s="20" t="s">
        <v>9</v>
      </c>
      <c r="E11" s="18">
        <f>I13</f>
        <v>0</v>
      </c>
      <c r="F11" s="18">
        <f>PLUV_159!F11+E11</f>
        <v>939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PLUV_159!C12+B12</f>
        <v>766</v>
      </c>
      <c r="D12" s="20" t="s">
        <v>22</v>
      </c>
      <c r="E12" s="18">
        <f>I16</f>
        <v>10</v>
      </c>
      <c r="F12" s="18">
        <f>PLUV_159!F12+E12</f>
        <v>1440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PLUV_159!C13+B13</f>
        <v>755</v>
      </c>
      <c r="D13" s="20" t="s">
        <v>10</v>
      </c>
      <c r="E13" s="18">
        <f>I17</f>
        <v>0</v>
      </c>
      <c r="F13" s="18">
        <f>PLUV_159!F13+E13</f>
        <v>941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10</v>
      </c>
      <c r="D15" s="43" t="s">
        <v>19</v>
      </c>
      <c r="E15" s="42"/>
      <c r="F15" s="23">
        <f>SUM(C9:C13)+SUM(F9:F13)</f>
        <v>9724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10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44122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4">
    <tabColor rgb="FFFFFF00"/>
  </sheetPr>
  <dimension ref="A1:I19"/>
  <sheetViews>
    <sheetView workbookViewId="0">
      <selection activeCell="L11" sqref="L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44127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44127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PLUV_160!C9+B9</f>
        <v>1049</v>
      </c>
      <c r="D9" s="16" t="s">
        <v>7</v>
      </c>
      <c r="E9" s="14">
        <f>I11</f>
        <v>0</v>
      </c>
      <c r="F9" s="14">
        <f>PLUV_160!F9+E9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PLUV_160!C10+B10</f>
        <v>938</v>
      </c>
      <c r="D10" s="20" t="s">
        <v>8</v>
      </c>
      <c r="E10" s="18">
        <f>I12</f>
        <v>0</v>
      </c>
      <c r="F10" s="18">
        <f>PLUV_160!F10+E10</f>
        <v>1310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PLUV_160!C11+B11</f>
        <v>828</v>
      </c>
      <c r="D11" s="20" t="s">
        <v>9</v>
      </c>
      <c r="E11" s="18">
        <f>I13</f>
        <v>0</v>
      </c>
      <c r="F11" s="18">
        <f>PLUV_160!F11+E11</f>
        <v>939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PLUV_160!C12+B12</f>
        <v>766</v>
      </c>
      <c r="D12" s="20" t="s">
        <v>22</v>
      </c>
      <c r="E12" s="18">
        <f>I16</f>
        <v>0</v>
      </c>
      <c r="F12" s="18">
        <f>PLUV_160!F12+E12</f>
        <v>1440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PLUV_160!C13+B13</f>
        <v>755</v>
      </c>
      <c r="D13" s="20" t="s">
        <v>10</v>
      </c>
      <c r="E13" s="18">
        <f>I17</f>
        <v>2</v>
      </c>
      <c r="F13" s="18">
        <f>PLUV_160!F13+E13</f>
        <v>943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2</v>
      </c>
      <c r="D15" s="43" t="s">
        <v>19</v>
      </c>
      <c r="E15" s="42"/>
      <c r="F15" s="23">
        <f>SUM(C9:C13)+SUM(F9:F13)</f>
        <v>9726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2</v>
      </c>
    </row>
    <row r="18" spans="1:9" ht="18.75">
      <c r="A18" s="25" t="s">
        <v>21</v>
      </c>
      <c r="B18" s="34">
        <f>IFERROR(+I2+1,0)</f>
        <v>44128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5">
    <tabColor rgb="FFFF0000"/>
  </sheetPr>
  <dimension ref="A1:I19"/>
  <sheetViews>
    <sheetView workbookViewId="0">
      <selection activeCell="M12" sqref="M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44128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44128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PLUV_161!C9+B9</f>
        <v>1049</v>
      </c>
      <c r="D9" s="16" t="s">
        <v>7</v>
      </c>
      <c r="E9" s="14">
        <f>I11</f>
        <v>0</v>
      </c>
      <c r="F9" s="14">
        <f>PLUV_161!F9+E9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PLUV_161!C10+B10</f>
        <v>938</v>
      </c>
      <c r="D10" s="20" t="s">
        <v>8</v>
      </c>
      <c r="E10" s="18">
        <f>I12</f>
        <v>5</v>
      </c>
      <c r="F10" s="18">
        <f>PLUV_161!F10+E10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PLUV_161!C11+B11</f>
        <v>828</v>
      </c>
      <c r="D11" s="20" t="s">
        <v>9</v>
      </c>
      <c r="E11" s="18">
        <f>I13</f>
        <v>11</v>
      </c>
      <c r="F11" s="18">
        <f>PLUV_161!F11+E11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PLUV_161!C12+B12</f>
        <v>766</v>
      </c>
      <c r="D12" s="20" t="s">
        <v>22</v>
      </c>
      <c r="E12" s="18">
        <f>I16</f>
        <v>0</v>
      </c>
      <c r="F12" s="18">
        <f>PLUV_161!F12+E12</f>
        <v>1440</v>
      </c>
      <c r="H12" s="1" t="s">
        <v>8</v>
      </c>
      <c r="I12" s="5">
        <v>5</v>
      </c>
    </row>
    <row r="13" spans="1:9" ht="25.35" customHeight="1">
      <c r="A13" s="17" t="s">
        <v>6</v>
      </c>
      <c r="B13" s="18">
        <f>I10</f>
        <v>0</v>
      </c>
      <c r="C13" s="19">
        <f>PLUV_161!C13+B13</f>
        <v>755</v>
      </c>
      <c r="D13" s="20" t="s">
        <v>10</v>
      </c>
      <c r="E13" s="18">
        <f>I17</f>
        <v>1</v>
      </c>
      <c r="F13" s="18">
        <f>PLUV_161!F13+E13</f>
        <v>944</v>
      </c>
      <c r="H13" s="1" t="s">
        <v>9</v>
      </c>
      <c r="I13" s="5">
        <v>11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17</v>
      </c>
      <c r="D15" s="43" t="s">
        <v>19</v>
      </c>
      <c r="E15" s="42"/>
      <c r="F15" s="23">
        <f>SUM(C9:C13)+SUM(F9:F13)</f>
        <v>9743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1</v>
      </c>
    </row>
    <row r="18" spans="1:9" ht="18.75">
      <c r="A18" s="25" t="s">
        <v>21</v>
      </c>
      <c r="B18" s="34">
        <f>IFERROR(+I2+1,0)</f>
        <v>44129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6"/>
  <dimension ref="A1:I19"/>
  <sheetViews>
    <sheetView workbookViewId="0">
      <selection activeCell="M13" sqref="M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44129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44129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PLUV_162!C9+B9</f>
        <v>1049</v>
      </c>
      <c r="D9" s="16" t="s">
        <v>7</v>
      </c>
      <c r="E9" s="14">
        <f>I11</f>
        <v>0</v>
      </c>
      <c r="F9" s="14">
        <f>PLUV_162!F9+E9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PLUV_162!C10+B10</f>
        <v>938</v>
      </c>
      <c r="D10" s="20" t="s">
        <v>8</v>
      </c>
      <c r="E10" s="18">
        <f>I12</f>
        <v>0</v>
      </c>
      <c r="F10" s="18">
        <f>PLUV_162!F10+E10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PLUV_162!C11+B11</f>
        <v>828</v>
      </c>
      <c r="D11" s="20" t="s">
        <v>9</v>
      </c>
      <c r="E11" s="18">
        <f>I13</f>
        <v>0</v>
      </c>
      <c r="F11" s="18">
        <f>PLUV_162!F11+E11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PLUV_162!C12+B12</f>
        <v>766</v>
      </c>
      <c r="D12" s="20" t="s">
        <v>22</v>
      </c>
      <c r="E12" s="18">
        <f>I16</f>
        <v>5</v>
      </c>
      <c r="F12" s="18">
        <f>PLUV_162!F12+E12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PLUV_162!C13+B13</f>
        <v>755</v>
      </c>
      <c r="D13" s="20" t="s">
        <v>10</v>
      </c>
      <c r="E13" s="18">
        <f>I17</f>
        <v>6</v>
      </c>
      <c r="F13" s="18">
        <f>PLUV_162!F13+E13</f>
        <v>950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11</v>
      </c>
      <c r="D15" s="43" t="s">
        <v>19</v>
      </c>
      <c r="E15" s="42"/>
      <c r="F15" s="23">
        <f>SUM(C9:C13)+SUM(F9:F13)</f>
        <v>9754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5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6</v>
      </c>
    </row>
    <row r="18" spans="1:9" ht="18.75">
      <c r="A18" s="25" t="s">
        <v>21</v>
      </c>
      <c r="B18" s="34">
        <f>IFERROR(+I2+1,0)</f>
        <v>44130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7">
    <tabColor rgb="FF00B050"/>
  </sheetPr>
  <dimension ref="A1:I19"/>
  <sheetViews>
    <sheetView tabSelected="1" workbookViewId="0">
      <selection activeCell="L16" sqref="L16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44136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44136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PLUV_163!C9+B9</f>
        <v>1049</v>
      </c>
      <c r="D9" s="16" t="s">
        <v>7</v>
      </c>
      <c r="E9" s="14">
        <f>I11</f>
        <v>0</v>
      </c>
      <c r="F9" s="14">
        <f>PLUV_163!F9+E9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PLUV_163!C10+B10</f>
        <v>938</v>
      </c>
      <c r="D10" s="20" t="s">
        <v>8</v>
      </c>
      <c r="E10" s="18">
        <f>I12</f>
        <v>0</v>
      </c>
      <c r="F10" s="18">
        <f>PLUV_163!F10+E10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PLUV_163!C11+B11</f>
        <v>828</v>
      </c>
      <c r="D11" s="20" t="s">
        <v>9</v>
      </c>
      <c r="E11" s="18">
        <f>I13</f>
        <v>0</v>
      </c>
      <c r="F11" s="18">
        <f>PLUV_163!F11+E11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PLUV_163!C12+B12</f>
        <v>766</v>
      </c>
      <c r="D12" s="20" t="s">
        <v>22</v>
      </c>
      <c r="E12" s="18">
        <f>I16</f>
        <v>0</v>
      </c>
      <c r="F12" s="18">
        <f>PLUV_163!F12+E12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PLUV_163!C13+B13</f>
        <v>755</v>
      </c>
      <c r="D13" s="20" t="s">
        <v>10</v>
      </c>
      <c r="E13" s="18">
        <f>I17</f>
        <v>27</v>
      </c>
      <c r="F13" s="18">
        <f>PLUV_163!F13+E13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27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27</v>
      </c>
    </row>
    <row r="18" spans="1:9" ht="18.75">
      <c r="A18" s="25" t="s">
        <v>21</v>
      </c>
      <c r="B18" s="34">
        <f>IFERROR(+I2+1,0)</f>
        <v>44137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8">
    <tabColor theme="9" tint="-0.249977111117893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PLUV_164!C9+B9</f>
        <v>1049</v>
      </c>
      <c r="D9" s="16" t="s">
        <v>7</v>
      </c>
      <c r="E9" s="14">
        <f>I11</f>
        <v>0</v>
      </c>
      <c r="F9" s="14">
        <f>PLUV_164!F9+E9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PLUV_164!C10+B10</f>
        <v>938</v>
      </c>
      <c r="D10" s="20" t="s">
        <v>8</v>
      </c>
      <c r="E10" s="18">
        <f>I12</f>
        <v>0</v>
      </c>
      <c r="F10" s="18">
        <f>PLUV_164!F10+E10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PLUV_164!C11+B11</f>
        <v>828</v>
      </c>
      <c r="D11" s="20" t="s">
        <v>9</v>
      </c>
      <c r="E11" s="18">
        <f>I13</f>
        <v>0</v>
      </c>
      <c r="F11" s="18">
        <f>PLUV_164!F11+E11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PLUV_164!C12+B12</f>
        <v>766</v>
      </c>
      <c r="D12" s="20" t="s">
        <v>22</v>
      </c>
      <c r="E12" s="18">
        <f>I16</f>
        <v>0</v>
      </c>
      <c r="F12" s="18">
        <f>PLUV_164!F12+E12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PLUV_164!C13+B13</f>
        <v>755</v>
      </c>
      <c r="D13" s="20" t="s">
        <v>10</v>
      </c>
      <c r="E13" s="18">
        <f>I17</f>
        <v>0</v>
      </c>
      <c r="F13" s="18">
        <f>PLUV_164!F13+E13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9"/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PLUV_165!C9+B9</f>
        <v>1049</v>
      </c>
      <c r="D9" s="16" t="s">
        <v>7</v>
      </c>
      <c r="E9" s="14">
        <f>I11</f>
        <v>0</v>
      </c>
      <c r="F9" s="14">
        <f>PLUV_165!F9+E9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PLUV_165!C10+B10</f>
        <v>938</v>
      </c>
      <c r="D10" s="20" t="s">
        <v>8</v>
      </c>
      <c r="E10" s="18">
        <f>I12</f>
        <v>0</v>
      </c>
      <c r="F10" s="18">
        <f>PLUV_165!F10+E10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PLUV_165!C11+B11</f>
        <v>828</v>
      </c>
      <c r="D11" s="20" t="s">
        <v>9</v>
      </c>
      <c r="E11" s="18">
        <f>I13</f>
        <v>0</v>
      </c>
      <c r="F11" s="18">
        <f>PLUV_165!F11+E11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PLUV_165!C12+B12</f>
        <v>766</v>
      </c>
      <c r="D12" s="20" t="s">
        <v>22</v>
      </c>
      <c r="E12" s="18">
        <f>I16</f>
        <v>0</v>
      </c>
      <c r="F12" s="18">
        <f>PLUV_165!F12+E12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PLUV_165!C13+B13</f>
        <v>755</v>
      </c>
      <c r="D13" s="20" t="s">
        <v>10</v>
      </c>
      <c r="E13" s="18">
        <f>I17</f>
        <v>0</v>
      </c>
      <c r="F13" s="18">
        <f>PLUV_165!F13+E13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0">
    <tabColor rgb="FFFF000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PLUV_166!C9+B9</f>
        <v>1049</v>
      </c>
      <c r="D9" s="16" t="s">
        <v>7</v>
      </c>
      <c r="E9" s="14">
        <f>I11</f>
        <v>0</v>
      </c>
      <c r="F9" s="14">
        <f>PLUV_166!F9+E9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PLUV_166!C10+B10</f>
        <v>938</v>
      </c>
      <c r="D10" s="20" t="s">
        <v>8</v>
      </c>
      <c r="E10" s="18">
        <f>I12</f>
        <v>0</v>
      </c>
      <c r="F10" s="18">
        <f>PLUV_166!F10+E10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PLUV_166!C11+B11</f>
        <v>828</v>
      </c>
      <c r="D11" s="20" t="s">
        <v>9</v>
      </c>
      <c r="E11" s="18">
        <f>I13</f>
        <v>0</v>
      </c>
      <c r="F11" s="18">
        <f>PLUV_166!F11+E11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PLUV_166!C12+B12</f>
        <v>766</v>
      </c>
      <c r="D12" s="20" t="s">
        <v>22</v>
      </c>
      <c r="E12" s="18">
        <f>I16</f>
        <v>0</v>
      </c>
      <c r="F12" s="18">
        <f>PLUV_166!F12+E12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PLUV_166!C13+B13</f>
        <v>755</v>
      </c>
      <c r="D13" s="20" t="s">
        <v>10</v>
      </c>
      <c r="E13" s="18">
        <f>I17</f>
        <v>0</v>
      </c>
      <c r="F13" s="18">
        <f>PLUV_166!F13+E13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1">
    <tabColor rgb="FFFFFF0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PLUV_167!C9+B9</f>
        <v>1049</v>
      </c>
      <c r="D9" s="16" t="s">
        <v>7</v>
      </c>
      <c r="E9" s="14">
        <f>I11</f>
        <v>0</v>
      </c>
      <c r="F9" s="14">
        <f>PLUV_167!F9+E9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PLUV_167!C10+B10</f>
        <v>938</v>
      </c>
      <c r="D10" s="20" t="s">
        <v>8</v>
      </c>
      <c r="E10" s="18">
        <f>I12</f>
        <v>0</v>
      </c>
      <c r="F10" s="18">
        <f>PLUV_167!F10+E10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PLUV_167!C11+B11</f>
        <v>828</v>
      </c>
      <c r="D11" s="20" t="s">
        <v>9</v>
      </c>
      <c r="E11" s="18">
        <f>I13</f>
        <v>0</v>
      </c>
      <c r="F11" s="18">
        <f>PLUV_167!F11+E11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PLUV_167!C12+B12</f>
        <v>766</v>
      </c>
      <c r="D12" s="20" t="s">
        <v>22</v>
      </c>
      <c r="E12" s="18">
        <f>I16</f>
        <v>0</v>
      </c>
      <c r="F12" s="18">
        <f>PLUV_167!F12+E12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PLUV_167!C13+B13</f>
        <v>755</v>
      </c>
      <c r="D13" s="20" t="s">
        <v>10</v>
      </c>
      <c r="E13" s="18">
        <f>I17</f>
        <v>0</v>
      </c>
      <c r="F13" s="18">
        <f>PLUV_167!F13+E13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2">
    <tabColor rgb="FFFFC00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PLUV_168!C9+B9</f>
        <v>1049</v>
      </c>
      <c r="D9" s="16" t="s">
        <v>7</v>
      </c>
      <c r="E9" s="14">
        <f>I11</f>
        <v>0</v>
      </c>
      <c r="F9" s="14">
        <f>PLUV_168!F9+E9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PLUV_168!C10+B10</f>
        <v>938</v>
      </c>
      <c r="D10" s="20" t="s">
        <v>8</v>
      </c>
      <c r="E10" s="18">
        <f>I12</f>
        <v>0</v>
      </c>
      <c r="F10" s="18">
        <f>PLUV_168!F10+E10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PLUV_168!C11+B11</f>
        <v>828</v>
      </c>
      <c r="D11" s="20" t="s">
        <v>9</v>
      </c>
      <c r="E11" s="18">
        <f>I13</f>
        <v>0</v>
      </c>
      <c r="F11" s="18">
        <f>PLUV_168!F11+E11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PLUV_168!C12+B12</f>
        <v>766</v>
      </c>
      <c r="D12" s="20" t="s">
        <v>22</v>
      </c>
      <c r="E12" s="18">
        <f>I16</f>
        <v>0</v>
      </c>
      <c r="F12" s="18">
        <f>PLUV_168!F12+E12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PLUV_168!C13+B13</f>
        <v>755</v>
      </c>
      <c r="D13" s="20" t="s">
        <v>10</v>
      </c>
      <c r="E13" s="18">
        <f>I17</f>
        <v>0</v>
      </c>
      <c r="F13" s="18">
        <f>PLUV_168!F13+E13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3">
    <tabColor rgb="FFFF000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PLUV_169!C9+B9</f>
        <v>1049</v>
      </c>
      <c r="D9" s="16" t="s">
        <v>7</v>
      </c>
      <c r="E9" s="14">
        <f>I11</f>
        <v>0</v>
      </c>
      <c r="F9" s="14">
        <f>PLUV_169!F9+E9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PLUV_169!C10+B10</f>
        <v>938</v>
      </c>
      <c r="D10" s="20" t="s">
        <v>8</v>
      </c>
      <c r="E10" s="18">
        <f>I12</f>
        <v>0</v>
      </c>
      <c r="F10" s="18">
        <f>PLUV_169!F10+E10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PLUV_169!C11+B11</f>
        <v>828</v>
      </c>
      <c r="D11" s="20" t="s">
        <v>9</v>
      </c>
      <c r="E11" s="18">
        <f>I13</f>
        <v>0</v>
      </c>
      <c r="F11" s="18">
        <f>PLUV_169!F11+E11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PLUV_169!C12+B12</f>
        <v>766</v>
      </c>
      <c r="D12" s="20" t="s">
        <v>22</v>
      </c>
      <c r="E12" s="18">
        <f>I16</f>
        <v>0</v>
      </c>
      <c r="F12" s="18">
        <f>PLUV_169!F12+E12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PLUV_169!C13+B13</f>
        <v>755</v>
      </c>
      <c r="D13" s="20" t="s">
        <v>10</v>
      </c>
      <c r="E13" s="18">
        <f>I17</f>
        <v>0</v>
      </c>
      <c r="F13" s="18">
        <f>PLUV_169!F13+E13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4"/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PLUV_170!C9+B9</f>
        <v>1049</v>
      </c>
      <c r="D9" s="16" t="s">
        <v>7</v>
      </c>
      <c r="E9" s="14">
        <f>I11</f>
        <v>0</v>
      </c>
      <c r="F9" s="14">
        <f>PLUV_170!F9+E9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PLUV_170!C10+B10</f>
        <v>938</v>
      </c>
      <c r="D10" s="20" t="s">
        <v>8</v>
      </c>
      <c r="E10" s="18">
        <f>I12</f>
        <v>0</v>
      </c>
      <c r="F10" s="18">
        <f>PLUV_170!F10+E10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PLUV_170!C11+B11</f>
        <v>828</v>
      </c>
      <c r="D11" s="20" t="s">
        <v>9</v>
      </c>
      <c r="E11" s="18">
        <f>I13</f>
        <v>0</v>
      </c>
      <c r="F11" s="18">
        <f>PLUV_170!F11+E11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PLUV_170!C12+B12</f>
        <v>766</v>
      </c>
      <c r="D12" s="20" t="s">
        <v>22</v>
      </c>
      <c r="E12" s="18">
        <f>I16</f>
        <v>0</v>
      </c>
      <c r="F12" s="18">
        <f>PLUV_170!F12+E12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PLUV_170!C13+B13</f>
        <v>755</v>
      </c>
      <c r="D13" s="20" t="s">
        <v>10</v>
      </c>
      <c r="E13" s="18">
        <f>I17</f>
        <v>0</v>
      </c>
      <c r="F13" s="18">
        <f>PLUV_170!F13+E13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5">
    <tabColor rgb="FFFFFF0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PLUV_171!C9+B9</f>
        <v>1049</v>
      </c>
      <c r="D9" s="16" t="s">
        <v>7</v>
      </c>
      <c r="E9" s="14">
        <f>I11</f>
        <v>0</v>
      </c>
      <c r="F9" s="14">
        <f>PLUV_171!F9+E9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PLUV_171!C10+B10</f>
        <v>938</v>
      </c>
      <c r="D10" s="20" t="s">
        <v>8</v>
      </c>
      <c r="E10" s="18">
        <f>I12</f>
        <v>0</v>
      </c>
      <c r="F10" s="18">
        <f>PLUV_171!F10+E10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PLUV_171!C11+B11</f>
        <v>828</v>
      </c>
      <c r="D11" s="20" t="s">
        <v>9</v>
      </c>
      <c r="E11" s="18">
        <f>I13</f>
        <v>0</v>
      </c>
      <c r="F11" s="18">
        <f>PLUV_171!F11+E11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PLUV_171!C12+B12</f>
        <v>766</v>
      </c>
      <c r="D12" s="20" t="s">
        <v>22</v>
      </c>
      <c r="E12" s="18">
        <f>I16</f>
        <v>0</v>
      </c>
      <c r="F12" s="18">
        <f>PLUV_171!F12+E12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PLUV_171!C13+B13</f>
        <v>755</v>
      </c>
      <c r="D13" s="20" t="s">
        <v>10</v>
      </c>
      <c r="E13" s="18">
        <f>I17</f>
        <v>0</v>
      </c>
      <c r="F13" s="18">
        <f>PLUV_171!F13+E13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6">
    <tabColor rgb="FF7030A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PLUV_172!C9+B9</f>
        <v>1049</v>
      </c>
      <c r="D9" s="16" t="s">
        <v>7</v>
      </c>
      <c r="E9" s="14">
        <f>I11</f>
        <v>0</v>
      </c>
      <c r="F9" s="14">
        <f>PLUV_172!F9+E9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PLUV_172!C10+B10</f>
        <v>938</v>
      </c>
      <c r="D10" s="20" t="s">
        <v>8</v>
      </c>
      <c r="E10" s="18">
        <f>I12</f>
        <v>0</v>
      </c>
      <c r="F10" s="18">
        <f>PLUV_172!F10+E10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PLUV_172!C11+B11</f>
        <v>828</v>
      </c>
      <c r="D11" s="20" t="s">
        <v>9</v>
      </c>
      <c r="E11" s="18">
        <f>I13</f>
        <v>0</v>
      </c>
      <c r="F11" s="18">
        <f>PLUV_172!F11+E11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PLUV_172!C12+B12</f>
        <v>766</v>
      </c>
      <c r="D12" s="20" t="s">
        <v>22</v>
      </c>
      <c r="E12" s="18">
        <f>I16</f>
        <v>0</v>
      </c>
      <c r="F12" s="18">
        <f>PLUV_172!F12+E12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PLUV_172!C13+B13</f>
        <v>755</v>
      </c>
      <c r="D13" s="20" t="s">
        <v>10</v>
      </c>
      <c r="E13" s="18">
        <f>I17</f>
        <v>0</v>
      </c>
      <c r="F13" s="18">
        <f>PLUV_172!F13+E13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7"/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PLUV_173!C9+B9</f>
        <v>1049</v>
      </c>
      <c r="D9" s="16" t="s">
        <v>7</v>
      </c>
      <c r="E9" s="14">
        <f>I11</f>
        <v>0</v>
      </c>
      <c r="F9" s="14">
        <f>PLUV_173!F9+E9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PLUV_173!C10+B10</f>
        <v>938</v>
      </c>
      <c r="D10" s="20" t="s">
        <v>8</v>
      </c>
      <c r="E10" s="18">
        <f>I12</f>
        <v>0</v>
      </c>
      <c r="F10" s="18">
        <f>PLUV_173!F10+E10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PLUV_173!C11+B11</f>
        <v>828</v>
      </c>
      <c r="D11" s="20" t="s">
        <v>9</v>
      </c>
      <c r="E11" s="18">
        <f>I13</f>
        <v>0</v>
      </c>
      <c r="F11" s="18">
        <f>PLUV_173!F11+E11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PLUV_173!C12+B12</f>
        <v>766</v>
      </c>
      <c r="D12" s="20" t="s">
        <v>22</v>
      </c>
      <c r="E12" s="18">
        <f>I16</f>
        <v>0</v>
      </c>
      <c r="F12" s="18">
        <f>PLUV_173!F12+E12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PLUV_173!C13+B13</f>
        <v>755</v>
      </c>
      <c r="D13" s="20" t="s">
        <v>10</v>
      </c>
      <c r="E13" s="18">
        <f>I17</f>
        <v>0</v>
      </c>
      <c r="F13" s="18">
        <f>PLUV_173!F13+E13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 t="e">
        <f>#REF!</f>
        <v>#REF!</v>
      </c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8">
    <tabColor rgb="FFFF000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PLUV_174!C9+B9</f>
        <v>1049</v>
      </c>
      <c r="D9" s="16" t="s">
        <v>7</v>
      </c>
      <c r="E9" s="14">
        <f>I11</f>
        <v>0</v>
      </c>
      <c r="F9" s="14">
        <f>PLUV_174!F9+E9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PLUV_174!C10+B10</f>
        <v>938</v>
      </c>
      <c r="D10" s="20" t="s">
        <v>8</v>
      </c>
      <c r="E10" s="18">
        <f>I12</f>
        <v>0</v>
      </c>
      <c r="F10" s="18">
        <f>PLUV_174!F10+E10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PLUV_174!C11+B11</f>
        <v>828</v>
      </c>
      <c r="D11" s="20" t="s">
        <v>9</v>
      </c>
      <c r="E11" s="18">
        <f>I13</f>
        <v>0</v>
      </c>
      <c r="F11" s="18">
        <f>PLUV_174!F11+E11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PLUV_174!C12+B12</f>
        <v>766</v>
      </c>
      <c r="D12" s="20" t="s">
        <v>22</v>
      </c>
      <c r="E12" s="18">
        <f>I16</f>
        <v>0</v>
      </c>
      <c r="F12" s="18">
        <f>PLUV_174!F12+E12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PLUV_174!C13+B13</f>
        <v>755</v>
      </c>
      <c r="D13" s="20" t="s">
        <v>10</v>
      </c>
      <c r="E13" s="18">
        <f>I17</f>
        <v>0</v>
      </c>
      <c r="F13" s="18">
        <f>PLUV_174!F13+E13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9">
    <tabColor rgb="FFFFFF0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PLUV_175!C9+B9</f>
        <v>1049</v>
      </c>
      <c r="D9" s="16" t="s">
        <v>7</v>
      </c>
      <c r="E9" s="14">
        <f>I11</f>
        <v>0</v>
      </c>
      <c r="F9" s="14">
        <f>PLUV_175!F9+E9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PLUV_175!C10+B10</f>
        <v>938</v>
      </c>
      <c r="D10" s="20" t="s">
        <v>8</v>
      </c>
      <c r="E10" s="18">
        <f>I12</f>
        <v>0</v>
      </c>
      <c r="F10" s="18">
        <f>PLUV_175!F10+E10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PLUV_175!C11+B11</f>
        <v>828</v>
      </c>
      <c r="D11" s="20" t="s">
        <v>9</v>
      </c>
      <c r="E11" s="18">
        <f>I13</f>
        <v>0</v>
      </c>
      <c r="F11" s="18">
        <f>PLUV_175!F11+E11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PLUV_175!C12+B12</f>
        <v>766</v>
      </c>
      <c r="D12" s="20" t="s">
        <v>22</v>
      </c>
      <c r="E12" s="18">
        <f>I16</f>
        <v>0</v>
      </c>
      <c r="F12" s="18">
        <f>PLUV_175!F12+E12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PLUV_175!C13+B13</f>
        <v>755</v>
      </c>
      <c r="D13" s="20" t="s">
        <v>10</v>
      </c>
      <c r="E13" s="18">
        <f>I17</f>
        <v>0</v>
      </c>
      <c r="F13" s="18">
        <f>PLUV_175!F13+E13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0">
    <tabColor rgb="FF7030A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PLUV_176!C9+B9</f>
        <v>1049</v>
      </c>
      <c r="D9" s="16" t="s">
        <v>7</v>
      </c>
      <c r="E9" s="14">
        <f>I11</f>
        <v>0</v>
      </c>
      <c r="F9" s="14">
        <f>PLUV_176!F9+E9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PLUV_176!C10+B10</f>
        <v>938</v>
      </c>
      <c r="D10" s="20" t="s">
        <v>8</v>
      </c>
      <c r="E10" s="18">
        <f>I12</f>
        <v>0</v>
      </c>
      <c r="F10" s="18">
        <f>PLUV_176!F10+E10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PLUV_176!C11+B11</f>
        <v>828</v>
      </c>
      <c r="D11" s="20" t="s">
        <v>9</v>
      </c>
      <c r="E11" s="18">
        <f>I13</f>
        <v>0</v>
      </c>
      <c r="F11" s="18">
        <f>PLUV_176!F11+E11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PLUV_176!C12+B12</f>
        <v>766</v>
      </c>
      <c r="D12" s="20" t="s">
        <v>22</v>
      </c>
      <c r="E12" s="18">
        <f>I16</f>
        <v>0</v>
      </c>
      <c r="F12" s="18">
        <f>PLUV_176!F12+E12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PLUV_176!C13+B13</f>
        <v>755</v>
      </c>
      <c r="D13" s="20" t="s">
        <v>10</v>
      </c>
      <c r="E13" s="18">
        <f>I17</f>
        <v>0</v>
      </c>
      <c r="F13" s="18">
        <f>PLUV_176!F13+E13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1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1">
    <tabColor theme="9" tint="-0.249977111117893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PLUV_177!C9+B9</f>
        <v>1049</v>
      </c>
      <c r="D9" s="16" t="s">
        <v>7</v>
      </c>
      <c r="E9" s="14">
        <f>I11</f>
        <v>0</v>
      </c>
      <c r="F9" s="14">
        <f>PLUV_177!F9+E9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PLUV_177!C10+B10</f>
        <v>938</v>
      </c>
      <c r="D10" s="20" t="s">
        <v>8</v>
      </c>
      <c r="E10" s="18">
        <f>I12</f>
        <v>0</v>
      </c>
      <c r="F10" s="18">
        <f>PLUV_177!F10+E10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PLUV_177!C11+B11</f>
        <v>828</v>
      </c>
      <c r="D11" s="20" t="s">
        <v>9</v>
      </c>
      <c r="E11" s="18">
        <f>I13</f>
        <v>0</v>
      </c>
      <c r="F11" s="18">
        <f>PLUV_177!F11+E11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PLUV_177!C12+B12</f>
        <v>766</v>
      </c>
      <c r="D12" s="20" t="s">
        <v>22</v>
      </c>
      <c r="E12" s="18">
        <f>I16</f>
        <v>0</v>
      </c>
      <c r="F12" s="18">
        <f>PLUV_177!F12+E12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PLUV_177!C13+B13</f>
        <v>755</v>
      </c>
      <c r="D13" s="20" t="s">
        <v>10</v>
      </c>
      <c r="E13" s="18">
        <f>I17</f>
        <v>0</v>
      </c>
      <c r="F13" s="18">
        <f>PLUV_177!F13+E13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2"/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PLUV_178!C9+B9</f>
        <v>1049</v>
      </c>
      <c r="D9" s="16" t="s">
        <v>7</v>
      </c>
      <c r="E9" s="14">
        <f>I11</f>
        <v>0</v>
      </c>
      <c r="F9" s="14">
        <f>PLUV_178!F9+E9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PLUV_178!C10+B10</f>
        <v>938</v>
      </c>
      <c r="D10" s="20" t="s">
        <v>8</v>
      </c>
      <c r="E10" s="18">
        <f>I12</f>
        <v>0</v>
      </c>
      <c r="F10" s="18">
        <f>PLUV_178!F10+E10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PLUV_178!C11+B11</f>
        <v>828</v>
      </c>
      <c r="D11" s="20" t="s">
        <v>9</v>
      </c>
      <c r="E11" s="18">
        <f>I13</f>
        <v>0</v>
      </c>
      <c r="F11" s="18">
        <f>PLUV_178!F11+E11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PLUV_178!C12+B12</f>
        <v>766</v>
      </c>
      <c r="D12" s="20" t="s">
        <v>22</v>
      </c>
      <c r="E12" s="18">
        <f>I16</f>
        <v>0</v>
      </c>
      <c r="F12" s="18">
        <f>PLUV_178!F12+E12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PLUV_178!C13+B13</f>
        <v>755</v>
      </c>
      <c r="D13" s="20" t="s">
        <v>10</v>
      </c>
      <c r="E13" s="18">
        <f>I17</f>
        <v>0</v>
      </c>
      <c r="F13" s="18">
        <f>PLUV_178!F13+E13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3">
    <tabColor rgb="FFFF000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PLUV_179!C9+B9</f>
        <v>1049</v>
      </c>
      <c r="D9" s="16" t="s">
        <v>7</v>
      </c>
      <c r="E9" s="14">
        <f>I11</f>
        <v>0</v>
      </c>
      <c r="F9" s="14">
        <f>PLUV_179!F9+E9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PLUV_179!C10+B10</f>
        <v>938</v>
      </c>
      <c r="D10" s="20" t="s">
        <v>8</v>
      </c>
      <c r="E10" s="18">
        <f>I12</f>
        <v>0</v>
      </c>
      <c r="F10" s="18">
        <f>PLUV_179!F10+E10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PLUV_179!C11+B11</f>
        <v>828</v>
      </c>
      <c r="D11" s="20" t="s">
        <v>9</v>
      </c>
      <c r="E11" s="18">
        <f>I13</f>
        <v>0</v>
      </c>
      <c r="F11" s="18">
        <f>PLUV_179!F11+E11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PLUV_179!C12+B12</f>
        <v>766</v>
      </c>
      <c r="D12" s="20" t="s">
        <v>22</v>
      </c>
      <c r="E12" s="18">
        <f>I16</f>
        <v>0</v>
      </c>
      <c r="F12" s="18">
        <f>PLUV_179!F12+E12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PLUV_179!C13+B13</f>
        <v>755</v>
      </c>
      <c r="D13" s="20" t="s">
        <v>10</v>
      </c>
      <c r="E13" s="18">
        <f>I17</f>
        <v>0</v>
      </c>
      <c r="F13" s="18">
        <f>PLUV_179!F13+E13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4">
    <tabColor rgb="FFFFFF0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PLUV_180!C9+B9</f>
        <v>1049</v>
      </c>
      <c r="D9" s="16" t="s">
        <v>7</v>
      </c>
      <c r="E9" s="14">
        <f>I11</f>
        <v>0</v>
      </c>
      <c r="F9" s="14">
        <f>PLUV_180!F9+E9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PLUV_180!C10+B10</f>
        <v>938</v>
      </c>
      <c r="D10" s="20" t="s">
        <v>8</v>
      </c>
      <c r="E10" s="18">
        <f>I12</f>
        <v>0</v>
      </c>
      <c r="F10" s="18">
        <f>PLUV_180!F10+E10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PLUV_180!C11+B11</f>
        <v>828</v>
      </c>
      <c r="D11" s="20" t="s">
        <v>9</v>
      </c>
      <c r="E11" s="18">
        <f>I13</f>
        <v>0</v>
      </c>
      <c r="F11" s="18">
        <f>PLUV_180!F11+E11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PLUV_180!C12+B12</f>
        <v>766</v>
      </c>
      <c r="D12" s="20" t="s">
        <v>22</v>
      </c>
      <c r="E12" s="18">
        <f>I16</f>
        <v>0</v>
      </c>
      <c r="F12" s="18">
        <f>PLUV_180!F12+E12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PLUV_180!C13+B13</f>
        <v>755</v>
      </c>
      <c r="D13" s="20" t="s">
        <v>10</v>
      </c>
      <c r="E13" s="18">
        <f>I17</f>
        <v>0</v>
      </c>
      <c r="F13" s="18">
        <f>PLUV_180!F13+E13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5">
    <tabColor rgb="FF7030A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PLUV_181!C9+B9</f>
        <v>1049</v>
      </c>
      <c r="D9" s="16" t="s">
        <v>7</v>
      </c>
      <c r="E9" s="14">
        <f>I11</f>
        <v>0</v>
      </c>
      <c r="F9" s="14">
        <f>PLUV_181!F9+E9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PLUV_181!C10+B10</f>
        <v>938</v>
      </c>
      <c r="D10" s="20" t="s">
        <v>8</v>
      </c>
      <c r="E10" s="18">
        <f>I12</f>
        <v>0</v>
      </c>
      <c r="F10" s="18">
        <f>PLUV_181!F10+E10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PLUV_181!C11+B11</f>
        <v>828</v>
      </c>
      <c r="D11" s="20" t="s">
        <v>9</v>
      </c>
      <c r="E11" s="18">
        <f>I13</f>
        <v>0</v>
      </c>
      <c r="F11" s="18">
        <f>PLUV_181!F11+E11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PLUV_181!C12+B12</f>
        <v>766</v>
      </c>
      <c r="D12" s="20" t="s">
        <v>22</v>
      </c>
      <c r="E12" s="18">
        <f>I16</f>
        <v>0</v>
      </c>
      <c r="F12" s="18">
        <f>PLUV_181!F12+E12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PLUV_181!C13+B13</f>
        <v>755</v>
      </c>
      <c r="D13" s="20" t="s">
        <v>10</v>
      </c>
      <c r="E13" s="18">
        <f>I17</f>
        <v>0</v>
      </c>
      <c r="F13" s="18">
        <f>PLUV_181!F13+E13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6">
    <tabColor rgb="FFFF000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PLUV_182!C9+B9</f>
        <v>1049</v>
      </c>
      <c r="D9" s="16" t="s">
        <v>7</v>
      </c>
      <c r="E9" s="14">
        <f>I11</f>
        <v>0</v>
      </c>
      <c r="F9" s="14">
        <f>PLUV_182!F9+E9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PLUV_182!C10+B10</f>
        <v>938</v>
      </c>
      <c r="D10" s="20" t="s">
        <v>8</v>
      </c>
      <c r="E10" s="18">
        <f>I12</f>
        <v>0</v>
      </c>
      <c r="F10" s="18">
        <f>PLUV_182!F10+E10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PLUV_182!C11+B11</f>
        <v>828</v>
      </c>
      <c r="D11" s="20" t="s">
        <v>9</v>
      </c>
      <c r="E11" s="18">
        <f>I13</f>
        <v>0</v>
      </c>
      <c r="F11" s="18">
        <f>PLUV_182!F11+E11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PLUV_182!C12+B12</f>
        <v>766</v>
      </c>
      <c r="D12" s="20" t="s">
        <v>22</v>
      </c>
      <c r="E12" s="18">
        <f>I16</f>
        <v>0</v>
      </c>
      <c r="F12" s="18">
        <f>PLUV_182!F12+E12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PLUV_182!C13+B13</f>
        <v>755</v>
      </c>
      <c r="D13" s="20" t="s">
        <v>10</v>
      </c>
      <c r="E13" s="18">
        <f>I17</f>
        <v>0</v>
      </c>
      <c r="F13" s="18">
        <f>PLUV_182!F13+E13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7">
    <tabColor rgb="FFFFFF0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PLUV_183!C9+B9</f>
        <v>1049</v>
      </c>
      <c r="D9" s="16" t="s">
        <v>7</v>
      </c>
      <c r="E9" s="14">
        <f>I11</f>
        <v>0</v>
      </c>
      <c r="F9" s="14">
        <f>PLUV_183!F9+E9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PLUV_183!C10+B10</f>
        <v>938</v>
      </c>
      <c r="D10" s="20" t="s">
        <v>8</v>
      </c>
      <c r="E10" s="18">
        <f>I12</f>
        <v>0</v>
      </c>
      <c r="F10" s="18">
        <f>PLUV_183!F10+E10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PLUV_183!C11+B11</f>
        <v>828</v>
      </c>
      <c r="D11" s="20" t="s">
        <v>9</v>
      </c>
      <c r="E11" s="18">
        <f>I13</f>
        <v>0</v>
      </c>
      <c r="F11" s="18">
        <f>PLUV_183!F11+E11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PLUV_183!C12+B12</f>
        <v>766</v>
      </c>
      <c r="D12" s="20" t="s">
        <v>22</v>
      </c>
      <c r="E12" s="18">
        <f>I16</f>
        <v>0</v>
      </c>
      <c r="F12" s="18">
        <f>PLUV_183!F12+E12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PLUV_183!C13+B13</f>
        <v>755</v>
      </c>
      <c r="D13" s="20" t="s">
        <v>10</v>
      </c>
      <c r="E13" s="18">
        <f>I17</f>
        <v>0</v>
      </c>
      <c r="F13" s="18">
        <f>PLUV_183!F13+E13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8"/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PLUV_184!C9+B9</f>
        <v>1049</v>
      </c>
      <c r="D9" s="16" t="s">
        <v>7</v>
      </c>
      <c r="E9" s="14">
        <f>I11</f>
        <v>0</v>
      </c>
      <c r="F9" s="14">
        <f>PLUV_184!F9+E9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PLUV_184!C10+B10</f>
        <v>938</v>
      </c>
      <c r="D10" s="20" t="s">
        <v>8</v>
      </c>
      <c r="E10" s="18">
        <f>I12</f>
        <v>0</v>
      </c>
      <c r="F10" s="18">
        <f>PLUV_184!F10+E10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PLUV_184!C11+B11</f>
        <v>828</v>
      </c>
      <c r="D11" s="20" t="s">
        <v>9</v>
      </c>
      <c r="E11" s="18">
        <f>I13</f>
        <v>0</v>
      </c>
      <c r="F11" s="18">
        <f>PLUV_184!F11+E11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PLUV_184!C12+B12</f>
        <v>766</v>
      </c>
      <c r="D12" s="20" t="s">
        <v>22</v>
      </c>
      <c r="E12" s="18">
        <f>I16</f>
        <v>0</v>
      </c>
      <c r="F12" s="18">
        <f>PLUV_184!F12+E12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PLUV_184!C13+B13</f>
        <v>755</v>
      </c>
      <c r="D13" s="20" t="s">
        <v>10</v>
      </c>
      <c r="E13" s="18">
        <f>I17</f>
        <v>0</v>
      </c>
      <c r="F13" s="18">
        <f>PLUV_184!F13+E13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9">
    <tabColor rgb="FFFF000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PLUV_185!C9+B9</f>
        <v>1049</v>
      </c>
      <c r="D9" s="16" t="s">
        <v>7</v>
      </c>
      <c r="E9" s="14">
        <f>I11</f>
        <v>0</v>
      </c>
      <c r="F9" s="14">
        <f>PLUV_185!F9+E9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PLUV_185!C10+B10</f>
        <v>938</v>
      </c>
      <c r="D10" s="20" t="s">
        <v>8</v>
      </c>
      <c r="E10" s="18">
        <f>I12</f>
        <v>0</v>
      </c>
      <c r="F10" s="18">
        <f>PLUV_185!F10+E10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PLUV_185!C11+B11</f>
        <v>828</v>
      </c>
      <c r="D11" s="20" t="s">
        <v>9</v>
      </c>
      <c r="E11" s="18">
        <f>I13</f>
        <v>0</v>
      </c>
      <c r="F11" s="18">
        <f>PLUV_185!F11+E11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PLUV_185!C12+B12</f>
        <v>766</v>
      </c>
      <c r="D12" s="20" t="s">
        <v>22</v>
      </c>
      <c r="E12" s="18">
        <f>I16</f>
        <v>0</v>
      </c>
      <c r="F12" s="18">
        <f>PLUV_185!F12+E12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PLUV_185!C13+B13</f>
        <v>755</v>
      </c>
      <c r="D13" s="20" t="s">
        <v>10</v>
      </c>
      <c r="E13" s="18">
        <f>I17</f>
        <v>0</v>
      </c>
      <c r="F13" s="18">
        <f>PLUV_185!F13+E13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0"/>
  <dimension ref="A1:I19"/>
  <sheetViews>
    <sheetView topLeftCell="A3"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PLUV_186!C9+B9</f>
        <v>1049</v>
      </c>
      <c r="D9" s="16" t="s">
        <v>7</v>
      </c>
      <c r="E9" s="14">
        <f>I11</f>
        <v>0</v>
      </c>
      <c r="F9" s="14">
        <f>PLUV_186!F9+E9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PLUV_186!C10+B10</f>
        <v>938</v>
      </c>
      <c r="D10" s="20" t="s">
        <v>8</v>
      </c>
      <c r="E10" s="18">
        <f>I12</f>
        <v>0</v>
      </c>
      <c r="F10" s="18">
        <f>PLUV_186!F10+E10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PLUV_186!C11+B11</f>
        <v>828</v>
      </c>
      <c r="D11" s="20" t="s">
        <v>9</v>
      </c>
      <c r="E11" s="18">
        <f>I13</f>
        <v>0</v>
      </c>
      <c r="F11" s="18">
        <f>PLUV_186!F11+E11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PLUV_186!C12+B12</f>
        <v>766</v>
      </c>
      <c r="D12" s="20" t="s">
        <v>22</v>
      </c>
      <c r="E12" s="18">
        <f>I16</f>
        <v>0</v>
      </c>
      <c r="F12" s="18">
        <f>PLUV_186!F12+E12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PLUV_186!C13+B13</f>
        <v>755</v>
      </c>
      <c r="D13" s="20" t="s">
        <v>10</v>
      </c>
      <c r="E13" s="18">
        <f>I17</f>
        <v>0</v>
      </c>
      <c r="F13" s="18">
        <f>PLUV_186!F13+E13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3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3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1">
    <tabColor rgb="FFFFFF0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PLUV_187!C9+B9</f>
        <v>1049</v>
      </c>
      <c r="D9" s="16" t="s">
        <v>7</v>
      </c>
      <c r="E9" s="14">
        <f>I11</f>
        <v>0</v>
      </c>
      <c r="F9" s="14">
        <f>PLUV_187!F9+E9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PLUV_187!C10+B10</f>
        <v>938</v>
      </c>
      <c r="D10" s="20" t="s">
        <v>8</v>
      </c>
      <c r="E10" s="18">
        <f>I12</f>
        <v>0</v>
      </c>
      <c r="F10" s="18">
        <f>PLUV_187!F10+E10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PLUV_187!C11+B11</f>
        <v>828</v>
      </c>
      <c r="D11" s="20" t="s">
        <v>9</v>
      </c>
      <c r="E11" s="18">
        <f>I13</f>
        <v>0</v>
      </c>
      <c r="F11" s="18">
        <f>PLUV_187!F11+E11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PLUV_187!C12+B12</f>
        <v>766</v>
      </c>
      <c r="D12" s="20" t="s">
        <v>22</v>
      </c>
      <c r="E12" s="18">
        <f>I16</f>
        <v>0</v>
      </c>
      <c r="F12" s="18">
        <f>PLUV_187!F12+E12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PLUV_187!C13+B13</f>
        <v>755</v>
      </c>
      <c r="D13" s="20" t="s">
        <v>10</v>
      </c>
      <c r="E13" s="18">
        <f>I17</f>
        <v>0</v>
      </c>
      <c r="F13" s="18">
        <f>PLUV_187!F13+E13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2">
    <tabColor rgb="FFFF000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PLUV_188!C9+B9</f>
        <v>1049</v>
      </c>
      <c r="D9" s="16" t="s">
        <v>7</v>
      </c>
      <c r="E9" s="14">
        <f>I11</f>
        <v>0</v>
      </c>
      <c r="F9" s="14">
        <f>PLUV_188!F9+E9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PLUV_188!C10+B10</f>
        <v>938</v>
      </c>
      <c r="D10" s="20" t="s">
        <v>8</v>
      </c>
      <c r="E10" s="18">
        <f>I12</f>
        <v>0</v>
      </c>
      <c r="F10" s="18">
        <f>PLUV_188!F10+E10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PLUV_188!C11+B11</f>
        <v>828</v>
      </c>
      <c r="D11" s="20" t="s">
        <v>9</v>
      </c>
      <c r="E11" s="18">
        <f>I13</f>
        <v>0</v>
      </c>
      <c r="F11" s="18">
        <f>PLUV_188!F11+E11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PLUV_188!C12+B12</f>
        <v>766</v>
      </c>
      <c r="D12" s="20" t="s">
        <v>22</v>
      </c>
      <c r="E12" s="18">
        <f>I16</f>
        <v>0</v>
      </c>
      <c r="F12" s="18">
        <f>PLUV_188!F12+E12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PLUV_188!C13+B13</f>
        <v>755</v>
      </c>
      <c r="D13" s="20" t="s">
        <v>10</v>
      </c>
      <c r="E13" s="18">
        <f>I17</f>
        <v>0</v>
      </c>
      <c r="F13" s="18">
        <f>PLUV_188!F13+E13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3">
    <tabColor rgb="FF7030A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PLUV_189!C9+B9</f>
        <v>1049</v>
      </c>
      <c r="D9" s="16" t="s">
        <v>7</v>
      </c>
      <c r="E9" s="14">
        <f>I11</f>
        <v>0</v>
      </c>
      <c r="F9" s="14">
        <f>PLUV_189!F9+E9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PLUV_189!C10+B10</f>
        <v>938</v>
      </c>
      <c r="D10" s="20" t="s">
        <v>8</v>
      </c>
      <c r="E10" s="18">
        <f>I12</f>
        <v>0</v>
      </c>
      <c r="F10" s="18">
        <f>PLUV_189!F10+E10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PLUV_189!C11+B11</f>
        <v>828</v>
      </c>
      <c r="D11" s="20" t="s">
        <v>9</v>
      </c>
      <c r="E11" s="18">
        <f>I13</f>
        <v>0</v>
      </c>
      <c r="F11" s="18">
        <f>PLUV_189!F11+E11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PLUV_189!C12+B12</f>
        <v>766</v>
      </c>
      <c r="D12" s="20" t="s">
        <v>22</v>
      </c>
      <c r="E12" s="18">
        <f>I16</f>
        <v>0</v>
      </c>
      <c r="F12" s="18">
        <f>PLUV_189!F12+E12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PLUV_189!C13+B13</f>
        <v>755</v>
      </c>
      <c r="D13" s="20" t="s">
        <v>10</v>
      </c>
      <c r="E13" s="18">
        <f>I17</f>
        <v>0</v>
      </c>
      <c r="F13" s="18">
        <f>PLUV_189!F13+E13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4">
    <tabColor theme="4" tint="-0.249977111117893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PLUV_190!C9+B9</f>
        <v>1049</v>
      </c>
      <c r="D9" s="16" t="s">
        <v>7</v>
      </c>
      <c r="E9" s="14">
        <f>I11</f>
        <v>0</v>
      </c>
      <c r="F9" s="14">
        <f>PLUV_190!F9+E9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PLUV_190!C10+B10</f>
        <v>938</v>
      </c>
      <c r="D10" s="20" t="s">
        <v>8</v>
      </c>
      <c r="E10" s="18">
        <f>I12</f>
        <v>0</v>
      </c>
      <c r="F10" s="18">
        <f>PLUV_190!F10+E10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PLUV_190!C11+B11</f>
        <v>828</v>
      </c>
      <c r="D11" s="20" t="s">
        <v>9</v>
      </c>
      <c r="E11" s="18">
        <f>I13</f>
        <v>0</v>
      </c>
      <c r="F11" s="18">
        <f>PLUV_190!F11+E11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PLUV_190!C12+B12</f>
        <v>766</v>
      </c>
      <c r="D12" s="20" t="s">
        <v>22</v>
      </c>
      <c r="E12" s="18">
        <f>I16</f>
        <v>0</v>
      </c>
      <c r="F12" s="18">
        <f>PLUV_190!F12+E12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PLUV_190!C13+B13</f>
        <v>755</v>
      </c>
      <c r="D13" s="20" t="s">
        <v>10</v>
      </c>
      <c r="E13" s="18">
        <f>I17</f>
        <v>0</v>
      </c>
      <c r="F13" s="18">
        <f>PLUV_190!F13+E13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5">
    <tabColor theme="9" tint="-0.249977111117893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PLUV_191!C9+B9</f>
        <v>1049</v>
      </c>
      <c r="D9" s="16" t="s">
        <v>7</v>
      </c>
      <c r="E9" s="14">
        <f>I11</f>
        <v>0</v>
      </c>
      <c r="F9" s="14">
        <f>PLUV_191!F9+E9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PLUV_191!C10+B10</f>
        <v>938</v>
      </c>
      <c r="D10" s="20" t="s">
        <v>8</v>
      </c>
      <c r="E10" s="18">
        <f>I12</f>
        <v>0</v>
      </c>
      <c r="F10" s="18">
        <f>PLUV_191!F10+E10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PLUV_191!C11+B11</f>
        <v>828</v>
      </c>
      <c r="D11" s="20" t="s">
        <v>9</v>
      </c>
      <c r="E11" s="18">
        <f>I13</f>
        <v>0</v>
      </c>
      <c r="F11" s="18">
        <f>PLUV_191!F11+E11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PLUV_191!C12+B12</f>
        <v>766</v>
      </c>
      <c r="D12" s="20" t="s">
        <v>22</v>
      </c>
      <c r="E12" s="18">
        <f>I16</f>
        <v>0</v>
      </c>
      <c r="F12" s="18">
        <f>PLUV_191!F12+E12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PLUV_191!C13+B13</f>
        <v>755</v>
      </c>
      <c r="D13" s="20" t="s">
        <v>10</v>
      </c>
      <c r="E13" s="18">
        <f>I17</f>
        <v>0</v>
      </c>
      <c r="F13" s="18">
        <f>PLUV_191!F13+E13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6">
    <tabColor rgb="FFFFFF0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PLUV_192!C9+B9</f>
        <v>1049</v>
      </c>
      <c r="D9" s="16" t="s">
        <v>7</v>
      </c>
      <c r="E9" s="14">
        <f>I11</f>
        <v>0</v>
      </c>
      <c r="F9" s="14">
        <f>PLUV_192!F9+E9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PLUV_192!C10+B10</f>
        <v>938</v>
      </c>
      <c r="D10" s="20" t="s">
        <v>8</v>
      </c>
      <c r="E10" s="18">
        <f>I12</f>
        <v>0</v>
      </c>
      <c r="F10" s="18">
        <f>PLUV_192!F10+E10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PLUV_192!C11+B11</f>
        <v>828</v>
      </c>
      <c r="D11" s="20" t="s">
        <v>9</v>
      </c>
      <c r="E11" s="18">
        <f>I13</f>
        <v>0</v>
      </c>
      <c r="F11" s="18">
        <f>PLUV_192!F11+E11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PLUV_192!C12+B12</f>
        <v>766</v>
      </c>
      <c r="D12" s="20" t="s">
        <v>22</v>
      </c>
      <c r="E12" s="18">
        <f>I16</f>
        <v>0</v>
      </c>
      <c r="F12" s="18">
        <f>PLUV_192!F12+E12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PLUV_192!C13+B13</f>
        <v>755</v>
      </c>
      <c r="D13" s="20" t="s">
        <v>10</v>
      </c>
      <c r="E13" s="18">
        <f>I17</f>
        <v>0</v>
      </c>
      <c r="F13" s="18">
        <f>PLUV_192!F13+E13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7">
    <tabColor rgb="FFFF000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PLUV_193!C9+B9</f>
        <v>1049</v>
      </c>
      <c r="D9" s="16" t="s">
        <v>7</v>
      </c>
      <c r="E9" s="14">
        <f>I11</f>
        <v>0</v>
      </c>
      <c r="F9" s="14">
        <f>PLUV_193!F9+E9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PLUV_193!C10+B10</f>
        <v>938</v>
      </c>
      <c r="D10" s="20" t="s">
        <v>8</v>
      </c>
      <c r="E10" s="18">
        <f>I12</f>
        <v>0</v>
      </c>
      <c r="F10" s="18">
        <f>PLUV_193!F10+E10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PLUV_193!C11+B11</f>
        <v>828</v>
      </c>
      <c r="D11" s="20" t="s">
        <v>9</v>
      </c>
      <c r="E11" s="18">
        <f>I13</f>
        <v>0</v>
      </c>
      <c r="F11" s="18">
        <f>PLUV_193!F11+E11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PLUV_193!C12+B12</f>
        <v>766</v>
      </c>
      <c r="D12" s="20" t="s">
        <v>22</v>
      </c>
      <c r="E12" s="18">
        <f>I16</f>
        <v>0</v>
      </c>
      <c r="F12" s="18">
        <f>PLUV_193!F12+E12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PLUV_193!C13+B13</f>
        <v>755</v>
      </c>
      <c r="D13" s="20" t="s">
        <v>10</v>
      </c>
      <c r="E13" s="18">
        <f>I17</f>
        <v>0</v>
      </c>
      <c r="F13" s="18">
        <f>PLUV_193!F13+E13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8"/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PLUV_194!C9+B9</f>
        <v>1049</v>
      </c>
      <c r="D9" s="16" t="s">
        <v>7</v>
      </c>
      <c r="E9" s="14">
        <f>I11</f>
        <v>0</v>
      </c>
      <c r="F9" s="14">
        <f>PLUV_194!F9+E9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PLUV_194!C10+B10</f>
        <v>938</v>
      </c>
      <c r="D10" s="20" t="s">
        <v>8</v>
      </c>
      <c r="E10" s="18">
        <f>I12</f>
        <v>0</v>
      </c>
      <c r="F10" s="18">
        <f>PLUV_194!F10+E10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PLUV_194!C11+B11</f>
        <v>828</v>
      </c>
      <c r="D11" s="20" t="s">
        <v>9</v>
      </c>
      <c r="E11" s="18">
        <f>I13</f>
        <v>0</v>
      </c>
      <c r="F11" s="18">
        <f>PLUV_194!F11+E11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PLUV_194!C12+B12</f>
        <v>766</v>
      </c>
      <c r="D12" s="20" t="s">
        <v>22</v>
      </c>
      <c r="E12" s="18">
        <f>I16</f>
        <v>0</v>
      </c>
      <c r="F12" s="18">
        <f>PLUV_194!F12+E12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PLUV_194!C13+B13</f>
        <v>755</v>
      </c>
      <c r="D13" s="20" t="s">
        <v>10</v>
      </c>
      <c r="E13" s="18">
        <f>I17</f>
        <v>0</v>
      </c>
      <c r="F13" s="18">
        <f>PLUV_194!F13+E13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9">
    <tabColor rgb="FFFF000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PLUV_195!C9+B9</f>
        <v>1049</v>
      </c>
      <c r="D9" s="16" t="s">
        <v>7</v>
      </c>
      <c r="E9" s="14">
        <f>I11</f>
        <v>0</v>
      </c>
      <c r="F9" s="14">
        <f>PLUV_195!F9+E9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PLUV_195!C10+B10</f>
        <v>938</v>
      </c>
      <c r="D10" s="20" t="s">
        <v>8</v>
      </c>
      <c r="E10" s="18">
        <f>I12</f>
        <v>0</v>
      </c>
      <c r="F10" s="18">
        <f>PLUV_195!F10+E10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PLUV_195!C11+B11</f>
        <v>828</v>
      </c>
      <c r="D11" s="20" t="s">
        <v>9</v>
      </c>
      <c r="E11" s="18">
        <f>I13</f>
        <v>0</v>
      </c>
      <c r="F11" s="18">
        <f>PLUV_195!F11+E11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PLUV_195!C12+B12</f>
        <v>766</v>
      </c>
      <c r="D12" s="20" t="s">
        <v>22</v>
      </c>
      <c r="E12" s="18">
        <f>I16</f>
        <v>0</v>
      </c>
      <c r="F12" s="18">
        <f>PLUV_195!F12+E12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PLUV_195!C13+B13</f>
        <v>755</v>
      </c>
      <c r="D13" s="20" t="s">
        <v>10</v>
      </c>
      <c r="E13" s="18">
        <f>I17</f>
        <v>0</v>
      </c>
      <c r="F13" s="18">
        <f>PLUV_195!F13+E13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0">
    <tabColor rgb="FFFFFF0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PLUV_196!C9+B9</f>
        <v>1049</v>
      </c>
      <c r="D9" s="16" t="s">
        <v>7</v>
      </c>
      <c r="E9" s="14">
        <f>I11</f>
        <v>0</v>
      </c>
      <c r="F9" s="14">
        <f>PLUV_196!F9+E9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PLUV_196!C10+B10</f>
        <v>938</v>
      </c>
      <c r="D10" s="20" t="s">
        <v>8</v>
      </c>
      <c r="E10" s="18">
        <f>I12</f>
        <v>0</v>
      </c>
      <c r="F10" s="18">
        <f>PLUV_196!F10+E10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PLUV_196!C11+B11</f>
        <v>828</v>
      </c>
      <c r="D11" s="20" t="s">
        <v>9</v>
      </c>
      <c r="E11" s="18">
        <f>I13</f>
        <v>0</v>
      </c>
      <c r="F11" s="18">
        <f>PLUV_196!F11+E11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PLUV_196!C12+B12</f>
        <v>766</v>
      </c>
      <c r="D12" s="20" t="s">
        <v>22</v>
      </c>
      <c r="E12" s="18">
        <f>I16</f>
        <v>0</v>
      </c>
      <c r="F12" s="18">
        <f>PLUV_196!F12+E12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PLUV_196!C13+B13</f>
        <v>755</v>
      </c>
      <c r="D13" s="20" t="s">
        <v>10</v>
      </c>
      <c r="E13" s="18">
        <f>I17</f>
        <v>0</v>
      </c>
      <c r="F13" s="18">
        <f>PLUV_196!F13+E13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1">
    <tabColor rgb="FF7030A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PLUV_197!C9+B9</f>
        <v>1049</v>
      </c>
      <c r="D9" s="16" t="s">
        <v>7</v>
      </c>
      <c r="E9" s="14">
        <f>I11</f>
        <v>0</v>
      </c>
      <c r="F9" s="14">
        <f>PLUV_197!F9+E9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PLUV_197!C10+B10</f>
        <v>938</v>
      </c>
      <c r="D10" s="20" t="s">
        <v>8</v>
      </c>
      <c r="E10" s="18">
        <f>I12</f>
        <v>0</v>
      </c>
      <c r="F10" s="18">
        <f>PLUV_197!F10+E10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PLUV_197!C11+B11</f>
        <v>828</v>
      </c>
      <c r="D11" s="20" t="s">
        <v>9</v>
      </c>
      <c r="E11" s="18">
        <f>I13</f>
        <v>0</v>
      </c>
      <c r="F11" s="18">
        <f>PLUV_197!F11+E11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PLUV_197!C12+B12</f>
        <v>766</v>
      </c>
      <c r="D12" s="20" t="s">
        <v>22</v>
      </c>
      <c r="E12" s="18">
        <f>I16</f>
        <v>0</v>
      </c>
      <c r="F12" s="18">
        <f>PLUV_197!F12+E12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PLUV_197!C13+B13</f>
        <v>755</v>
      </c>
      <c r="D13" s="20" t="s">
        <v>10</v>
      </c>
      <c r="E13" s="18">
        <f>I17</f>
        <v>0</v>
      </c>
      <c r="F13" s="18">
        <f>PLUV_197!F13+E13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2"/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PLUV_198!C9+B9</f>
        <v>1049</v>
      </c>
      <c r="D9" s="16" t="s">
        <v>7</v>
      </c>
      <c r="E9" s="14">
        <f>I11</f>
        <v>0</v>
      </c>
      <c r="F9" s="14">
        <f>PLUV_198!F9+E9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PLUV_198!C10+B10</f>
        <v>938</v>
      </c>
      <c r="D10" s="20" t="s">
        <v>8</v>
      </c>
      <c r="E10" s="18">
        <f>I12</f>
        <v>0</v>
      </c>
      <c r="F10" s="18">
        <f>PLUV_198!F10+E10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PLUV_198!C11+B11</f>
        <v>828</v>
      </c>
      <c r="D11" s="20" t="s">
        <v>9</v>
      </c>
      <c r="E11" s="18">
        <f>I13</f>
        <v>0</v>
      </c>
      <c r="F11" s="18">
        <f>PLUV_198!F11+E11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PLUV_198!C12+B12</f>
        <v>766</v>
      </c>
      <c r="D12" s="20" t="s">
        <v>22</v>
      </c>
      <c r="E12" s="18">
        <f>I16</f>
        <v>0</v>
      </c>
      <c r="F12" s="18">
        <f>PLUV_198!F12+E12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PLUV_198!C13+B13</f>
        <v>755</v>
      </c>
      <c r="D13" s="20" t="s">
        <v>10</v>
      </c>
      <c r="E13" s="18">
        <f>I17</f>
        <v>0</v>
      </c>
      <c r="F13" s="18">
        <f>PLUV_198!F13+E13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3">
    <tabColor rgb="FFFF000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PLUV_199!C9+B9</f>
        <v>1049</v>
      </c>
      <c r="D9" s="16" t="s">
        <v>7</v>
      </c>
      <c r="E9" s="14">
        <f>I11</f>
        <v>0</v>
      </c>
      <c r="F9" s="14">
        <f>PLUV_199!F9+E9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PLUV_199!C10+B10</f>
        <v>938</v>
      </c>
      <c r="D10" s="20" t="s">
        <v>8</v>
      </c>
      <c r="E10" s="18">
        <f>I12</f>
        <v>0</v>
      </c>
      <c r="F10" s="18">
        <f>PLUV_199!F10+E10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PLUV_199!C11+B11</f>
        <v>828</v>
      </c>
      <c r="D11" s="20" t="s">
        <v>9</v>
      </c>
      <c r="E11" s="18">
        <f>I13</f>
        <v>0</v>
      </c>
      <c r="F11" s="18">
        <f>PLUV_199!F11+E11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PLUV_199!C12+B12</f>
        <v>766</v>
      </c>
      <c r="D12" s="20" t="s">
        <v>22</v>
      </c>
      <c r="E12" s="18">
        <f>I16</f>
        <v>0</v>
      </c>
      <c r="F12" s="18">
        <f>PLUV_199!F12+E12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PLUV_199!C13+B13</f>
        <v>755</v>
      </c>
      <c r="D13" s="20" t="s">
        <v>10</v>
      </c>
      <c r="E13" s="18">
        <f>I17</f>
        <v>0</v>
      </c>
      <c r="F13" s="18">
        <f>PLUV_199!F13+E13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4">
    <tabColor rgb="FFFFFF0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PLUV_200!C9+B9</f>
        <v>1049</v>
      </c>
      <c r="D9" s="16" t="s">
        <v>7</v>
      </c>
      <c r="E9" s="14">
        <f>I11</f>
        <v>0</v>
      </c>
      <c r="F9" s="14">
        <f>PLUV_200!F9+E9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PLUV_200!C10+B10</f>
        <v>938</v>
      </c>
      <c r="D10" s="20" t="s">
        <v>8</v>
      </c>
      <c r="E10" s="18">
        <f>I12</f>
        <v>0</v>
      </c>
      <c r="F10" s="18">
        <f>PLUV_200!F10+E10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PLUV_200!C11+B11</f>
        <v>828</v>
      </c>
      <c r="D11" s="20" t="s">
        <v>9</v>
      </c>
      <c r="E11" s="18">
        <f>I13</f>
        <v>0</v>
      </c>
      <c r="F11" s="18">
        <f>PLUV_200!F11+E11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PLUV_200!C12+B12</f>
        <v>766</v>
      </c>
      <c r="D12" s="20" t="s">
        <v>22</v>
      </c>
      <c r="E12" s="18">
        <f>I16</f>
        <v>0</v>
      </c>
      <c r="F12" s="18">
        <f>PLUV_200!F12+E12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PLUV_200!C13+B13</f>
        <v>755</v>
      </c>
      <c r="D13" s="20" t="s">
        <v>10</v>
      </c>
      <c r="E13" s="18">
        <f>I17</f>
        <v>0</v>
      </c>
      <c r="F13" s="18">
        <f>PLUV_200!F13+E13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5">
    <tabColor rgb="FF00B05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PLUV_201!C9+B9</f>
        <v>1049</v>
      </c>
      <c r="D9" s="16" t="s">
        <v>7</v>
      </c>
      <c r="E9" s="14">
        <f>I11</f>
        <v>0</v>
      </c>
      <c r="F9" s="14">
        <f>PLUV_201!F9+E9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PLUV_201!C10+B10</f>
        <v>938</v>
      </c>
      <c r="D10" s="20" t="s">
        <v>8</v>
      </c>
      <c r="E10" s="18">
        <f>I12</f>
        <v>0</v>
      </c>
      <c r="F10" s="18">
        <f>PLUV_201!F10+E10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PLUV_201!C11+B11</f>
        <v>828</v>
      </c>
      <c r="D11" s="20" t="s">
        <v>9</v>
      </c>
      <c r="E11" s="18">
        <f>I13</f>
        <v>0</v>
      </c>
      <c r="F11" s="18">
        <f>PLUV_201!F11+E11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PLUV_201!C12+B12</f>
        <v>766</v>
      </c>
      <c r="D12" s="20" t="s">
        <v>22</v>
      </c>
      <c r="E12" s="18">
        <f>I16</f>
        <v>0</v>
      </c>
      <c r="F12" s="18">
        <f>PLUV_201!F12+E12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PLUV_201!C13+B13</f>
        <v>755</v>
      </c>
      <c r="D13" s="20" t="s">
        <v>10</v>
      </c>
      <c r="E13" s="18">
        <f>I17</f>
        <v>0</v>
      </c>
      <c r="F13" s="18">
        <f>PLUV_201!F13+E13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6">
    <tabColor rgb="FF7030A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PLUV_202!C9+B9</f>
        <v>1049</v>
      </c>
      <c r="D9" s="16" t="s">
        <v>7</v>
      </c>
      <c r="E9" s="14">
        <f>I11</f>
        <v>0</v>
      </c>
      <c r="F9" s="14">
        <f>PLUV_202!F9+E9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PLUV_202!C10+B10</f>
        <v>938</v>
      </c>
      <c r="D10" s="20" t="s">
        <v>8</v>
      </c>
      <c r="E10" s="18">
        <f>I12</f>
        <v>0</v>
      </c>
      <c r="F10" s="18">
        <f>PLUV_202!F10+E10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PLUV_202!C11+B11</f>
        <v>828</v>
      </c>
      <c r="D11" s="20" t="s">
        <v>9</v>
      </c>
      <c r="E11" s="18">
        <f>I13</f>
        <v>0</v>
      </c>
      <c r="F11" s="18">
        <f>PLUV_202!F11+E11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PLUV_202!C12+B12</f>
        <v>766</v>
      </c>
      <c r="D12" s="20" t="s">
        <v>22</v>
      </c>
      <c r="E12" s="18">
        <f>I16</f>
        <v>0</v>
      </c>
      <c r="F12" s="18">
        <f>PLUV_202!F12+E12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PLUV_202!C13+B13</f>
        <v>755</v>
      </c>
      <c r="D13" s="20" t="s">
        <v>10</v>
      </c>
      <c r="E13" s="18">
        <f>I17</f>
        <v>0</v>
      </c>
      <c r="F13" s="18">
        <f>PLUV_202!F13+E13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7"/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PLUV_203!C9+B9</f>
        <v>1049</v>
      </c>
      <c r="D9" s="16" t="s">
        <v>7</v>
      </c>
      <c r="E9" s="14">
        <f>I11</f>
        <v>0</v>
      </c>
      <c r="F9" s="14">
        <f>PLUV_203!F9+E9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PLUV_203!C10+B10</f>
        <v>938</v>
      </c>
      <c r="D10" s="20" t="s">
        <v>8</v>
      </c>
      <c r="E10" s="18">
        <f>I12</f>
        <v>0</v>
      </c>
      <c r="F10" s="18">
        <f>PLUV_203!F10+E10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PLUV_203!C11+B11</f>
        <v>828</v>
      </c>
      <c r="D11" s="20" t="s">
        <v>9</v>
      </c>
      <c r="E11" s="18">
        <f>I13</f>
        <v>0</v>
      </c>
      <c r="F11" s="18">
        <f>PLUV_203!F11+E11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PLUV_203!C12+B12</f>
        <v>766</v>
      </c>
      <c r="D12" s="20" t="s">
        <v>22</v>
      </c>
      <c r="E12" s="18">
        <f>I16</f>
        <v>0</v>
      </c>
      <c r="F12" s="18">
        <f>PLUV_203!F12+E12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PLUV_203!C13+B13</f>
        <v>755</v>
      </c>
      <c r="D13" s="20" t="s">
        <v>10</v>
      </c>
      <c r="E13" s="18">
        <f>I17</f>
        <v>0</v>
      </c>
      <c r="F13" s="18">
        <f>PLUV_203!F13+E13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8">
    <tabColor rgb="FFFF000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PLUV_204!C9+B9</f>
        <v>1049</v>
      </c>
      <c r="D9" s="16" t="s">
        <v>7</v>
      </c>
      <c r="E9" s="14">
        <f>I11</f>
        <v>0</v>
      </c>
      <c r="F9" s="14">
        <f>PLUV_204!F9+E9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PLUV_204!C10+B10</f>
        <v>938</v>
      </c>
      <c r="D10" s="20" t="s">
        <v>8</v>
      </c>
      <c r="E10" s="18">
        <f>I12</f>
        <v>0</v>
      </c>
      <c r="F10" s="18">
        <f>PLUV_204!F10+E10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PLUV_204!C11+B11</f>
        <v>828</v>
      </c>
      <c r="D11" s="20" t="s">
        <v>9</v>
      </c>
      <c r="E11" s="18">
        <f>I13</f>
        <v>0</v>
      </c>
      <c r="F11" s="18">
        <f>PLUV_204!F11+E11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PLUV_204!C12+B12</f>
        <v>766</v>
      </c>
      <c r="D12" s="20" t="s">
        <v>22</v>
      </c>
      <c r="E12" s="18">
        <f>I16</f>
        <v>0</v>
      </c>
      <c r="F12" s="18">
        <f>PLUV_204!F12+E12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PLUV_204!C13+B13</f>
        <v>755</v>
      </c>
      <c r="D13" s="20" t="s">
        <v>10</v>
      </c>
      <c r="E13" s="18">
        <f>I17</f>
        <v>0</v>
      </c>
      <c r="F13" s="18">
        <f>PLUV_204!F13+E13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9">
    <tabColor rgb="FFFFFF0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PLUV_205!C9+B9</f>
        <v>1049</v>
      </c>
      <c r="D9" s="16" t="s">
        <v>7</v>
      </c>
      <c r="E9" s="14">
        <f>I11</f>
        <v>0</v>
      </c>
      <c r="F9" s="14">
        <f>PLUV_205!F9+E9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PLUV_205!C10+B10</f>
        <v>938</v>
      </c>
      <c r="D10" s="20" t="s">
        <v>8</v>
      </c>
      <c r="E10" s="18">
        <f>I12</f>
        <v>0</v>
      </c>
      <c r="F10" s="18">
        <f>PLUV_205!F10+E10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PLUV_205!C11+B11</f>
        <v>828</v>
      </c>
      <c r="D11" s="20" t="s">
        <v>9</v>
      </c>
      <c r="E11" s="18">
        <f>I13</f>
        <v>0</v>
      </c>
      <c r="F11" s="18">
        <f>PLUV_205!F11+E11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PLUV_205!C12+B12</f>
        <v>766</v>
      </c>
      <c r="D12" s="20" t="s">
        <v>22</v>
      </c>
      <c r="E12" s="18">
        <f>I16</f>
        <v>0</v>
      </c>
      <c r="F12" s="18">
        <f>PLUV_205!F12+E12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PLUV_205!C13+B13</f>
        <v>755</v>
      </c>
      <c r="D13" s="20" t="s">
        <v>10</v>
      </c>
      <c r="E13" s="18">
        <f>I17</f>
        <v>0</v>
      </c>
      <c r="F13" s="18">
        <f>PLUV_205!F13+E13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0">
    <tabColor rgb="FF7030A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PLUV_206!C9+B9</f>
        <v>1049</v>
      </c>
      <c r="D9" s="16" t="s">
        <v>7</v>
      </c>
      <c r="E9" s="14">
        <f>I11</f>
        <v>0</v>
      </c>
      <c r="F9" s="14">
        <f>PLUV_206!F9+E9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PLUV_206!C10+B10</f>
        <v>938</v>
      </c>
      <c r="D10" s="20" t="s">
        <v>8</v>
      </c>
      <c r="E10" s="18">
        <f>I12</f>
        <v>0</v>
      </c>
      <c r="F10" s="18">
        <f>PLUV_206!F10+E10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PLUV_206!C11+B11</f>
        <v>828</v>
      </c>
      <c r="D11" s="20" t="s">
        <v>9</v>
      </c>
      <c r="E11" s="18">
        <f>I13</f>
        <v>0</v>
      </c>
      <c r="F11" s="18">
        <f>PLUV_206!F11+E11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PLUV_206!C12+B12</f>
        <v>766</v>
      </c>
      <c r="D12" s="20" t="s">
        <v>22</v>
      </c>
      <c r="E12" s="18">
        <f>I16</f>
        <v>0</v>
      </c>
      <c r="F12" s="18">
        <f>PLUV_206!F12+E12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PLUV_206!C13+B13</f>
        <v>755</v>
      </c>
      <c r="D13" s="20" t="s">
        <v>10</v>
      </c>
      <c r="E13" s="18">
        <f>I17</f>
        <v>0</v>
      </c>
      <c r="F13" s="18">
        <f>PLUV_206!F13+E13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1">
    <tabColor rgb="FFC0000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PLUV_207!C9+B9</f>
        <v>1049</v>
      </c>
      <c r="D9" s="16" t="s">
        <v>7</v>
      </c>
      <c r="E9" s="14">
        <f>I11</f>
        <v>0</v>
      </c>
      <c r="F9" s="14">
        <f>PLUV_207!F9+E9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PLUV_207!C10+B10</f>
        <v>938</v>
      </c>
      <c r="D10" s="20" t="s">
        <v>8</v>
      </c>
      <c r="E10" s="18">
        <f>I12</f>
        <v>0</v>
      </c>
      <c r="F10" s="18">
        <f>PLUV_207!F10+E10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PLUV_207!C11+B11</f>
        <v>828</v>
      </c>
      <c r="D11" s="20" t="s">
        <v>9</v>
      </c>
      <c r="E11" s="18">
        <f>I13</f>
        <v>0</v>
      </c>
      <c r="F11" s="18">
        <f>PLUV_207!F11+E11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PLUV_207!C12+B12</f>
        <v>766</v>
      </c>
      <c r="D12" s="20" t="s">
        <v>22</v>
      </c>
      <c r="E12" s="18">
        <f>I16</f>
        <v>0</v>
      </c>
      <c r="F12" s="18">
        <f>PLUV_207!F12+E12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PLUV_207!C13+B13</f>
        <v>755</v>
      </c>
      <c r="D13" s="20" t="s">
        <v>10</v>
      </c>
      <c r="E13" s="18">
        <f>I17</f>
        <v>0</v>
      </c>
      <c r="F13" s="18">
        <f>PLUV_207!F13+E13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2"/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PLUV_208!C9+B9</f>
        <v>1049</v>
      </c>
      <c r="D9" s="16" t="s">
        <v>7</v>
      </c>
      <c r="E9" s="14">
        <f>I11</f>
        <v>0</v>
      </c>
      <c r="F9" s="14">
        <f>PLUV_208!F9+E9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PLUV_208!C10+B10</f>
        <v>938</v>
      </c>
      <c r="D10" s="20" t="s">
        <v>8</v>
      </c>
      <c r="E10" s="18">
        <f>I12</f>
        <v>0</v>
      </c>
      <c r="F10" s="18">
        <f>PLUV_208!F10+E10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PLUV_208!C11+B11</f>
        <v>828</v>
      </c>
      <c r="D11" s="20" t="s">
        <v>9</v>
      </c>
      <c r="E11" s="18">
        <f>I13</f>
        <v>0</v>
      </c>
      <c r="F11" s="18">
        <f>PLUV_208!F11+E11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PLUV_208!C12+B12</f>
        <v>766</v>
      </c>
      <c r="D12" s="20" t="s">
        <v>22</v>
      </c>
      <c r="E12" s="18">
        <f>I16</f>
        <v>0</v>
      </c>
      <c r="F12" s="18">
        <f>PLUV_208!F12+E12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PLUV_208!C13+B13</f>
        <v>755</v>
      </c>
      <c r="D13" s="20" t="s">
        <v>10</v>
      </c>
      <c r="E13" s="18">
        <f>I17</f>
        <v>0</v>
      </c>
      <c r="F13" s="18">
        <f>PLUV_208!F13+E13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3">
    <tabColor rgb="FFFFFF0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PLUV_209!C9+B9</f>
        <v>1049</v>
      </c>
      <c r="D9" s="16" t="s">
        <v>7</v>
      </c>
      <c r="E9" s="14">
        <f>I11</f>
        <v>0</v>
      </c>
      <c r="F9" s="14">
        <f>PLUV_209!F9+E9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PLUV_209!C10+B10</f>
        <v>938</v>
      </c>
      <c r="D10" s="20" t="s">
        <v>8</v>
      </c>
      <c r="E10" s="18">
        <f>I12</f>
        <v>0</v>
      </c>
      <c r="F10" s="18">
        <f>PLUV_209!F10+E10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PLUV_209!C11+B11</f>
        <v>828</v>
      </c>
      <c r="D11" s="20" t="s">
        <v>9</v>
      </c>
      <c r="E11" s="18">
        <f>I13</f>
        <v>0</v>
      </c>
      <c r="F11" s="18">
        <f>PLUV_209!F11+E11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PLUV_209!C12+B12</f>
        <v>766</v>
      </c>
      <c r="D12" s="20" t="s">
        <v>22</v>
      </c>
      <c r="E12" s="18">
        <f>I16</f>
        <v>0</v>
      </c>
      <c r="F12" s="18">
        <f>PLUV_209!F12+E12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PLUV_209!C13+B13</f>
        <v>755</v>
      </c>
      <c r="D13" s="20" t="s">
        <v>10</v>
      </c>
      <c r="E13" s="18">
        <f>I17</f>
        <v>0</v>
      </c>
      <c r="F13" s="18">
        <f>PLUV_209!F13+E13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4">
    <tabColor rgb="FF7030A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PLUV_210!C9+B9</f>
        <v>1049</v>
      </c>
      <c r="D9" s="16" t="s">
        <v>7</v>
      </c>
      <c r="E9" s="14">
        <f>I11</f>
        <v>0</v>
      </c>
      <c r="F9" s="14">
        <f>PLUV_210!F9+E9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PLUV_210!C10+B10</f>
        <v>938</v>
      </c>
      <c r="D10" s="20" t="s">
        <v>8</v>
      </c>
      <c r="E10" s="18">
        <f>I12</f>
        <v>0</v>
      </c>
      <c r="F10" s="18">
        <f>PLUV_210!F10+E10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PLUV_210!C11+B11</f>
        <v>828</v>
      </c>
      <c r="D11" s="20" t="s">
        <v>9</v>
      </c>
      <c r="E11" s="18">
        <f>I13</f>
        <v>0</v>
      </c>
      <c r="F11" s="18">
        <f>PLUV_210!F11+E11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PLUV_210!C12+B12</f>
        <v>766</v>
      </c>
      <c r="D12" s="20" t="s">
        <v>22</v>
      </c>
      <c r="E12" s="18">
        <f>I16</f>
        <v>0</v>
      </c>
      <c r="F12" s="18">
        <f>PLUV_210!F12+E12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PLUV_210!C13+B13</f>
        <v>755</v>
      </c>
      <c r="D13" s="20" t="s">
        <v>10</v>
      </c>
      <c r="E13" s="18">
        <f>I17</f>
        <v>0</v>
      </c>
      <c r="F13" s="18">
        <f>PLUV_210!F13+E13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5">
    <tabColor rgb="FFFF0000"/>
  </sheetPr>
  <dimension ref="A1:I19"/>
  <sheetViews>
    <sheetView topLeftCell="B1"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PLUV_211!C9+B9</f>
        <v>1049</v>
      </c>
      <c r="D9" s="16" t="s">
        <v>7</v>
      </c>
      <c r="E9" s="14">
        <f>I11</f>
        <v>0</v>
      </c>
      <c r="F9" s="14">
        <f>PLUV_211!F9+E9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PLUV_211!C10+B10</f>
        <v>938</v>
      </c>
      <c r="D10" s="20" t="s">
        <v>8</v>
      </c>
      <c r="E10" s="18">
        <f>I12</f>
        <v>0</v>
      </c>
      <c r="F10" s="18">
        <f>PLUV_211!F10+E10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PLUV_211!C11+B11</f>
        <v>828</v>
      </c>
      <c r="D11" s="20" t="s">
        <v>9</v>
      </c>
      <c r="E11" s="18">
        <f>I13</f>
        <v>0</v>
      </c>
      <c r="F11" s="18">
        <f>PLUV_211!F11+E11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PLUV_211!C12+B12</f>
        <v>766</v>
      </c>
      <c r="D12" s="20" t="s">
        <v>22</v>
      </c>
      <c r="E12" s="18">
        <f>I16</f>
        <v>0</v>
      </c>
      <c r="F12" s="18">
        <f>PLUV_211!F12+E12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PLUV_211!C13+B13</f>
        <v>755</v>
      </c>
      <c r="D13" s="20" t="s">
        <v>10</v>
      </c>
      <c r="E13" s="18">
        <f>I17</f>
        <v>0</v>
      </c>
      <c r="F13" s="18">
        <f>PLUV_211!F13+E13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6">
    <tabColor rgb="FF7030A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PLUV_212!C9+B9</f>
        <v>1049</v>
      </c>
      <c r="D9" s="16" t="s">
        <v>7</v>
      </c>
      <c r="E9" s="14">
        <f>I11</f>
        <v>0</v>
      </c>
      <c r="F9" s="14">
        <f>PLUV_212!F9+E9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PLUV_212!C10+B10</f>
        <v>938</v>
      </c>
      <c r="D10" s="20" t="s">
        <v>8</v>
      </c>
      <c r="E10" s="18">
        <f>I12</f>
        <v>0</v>
      </c>
      <c r="F10" s="18">
        <f>PLUV_212!F10+E10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PLUV_212!C11+B11</f>
        <v>828</v>
      </c>
      <c r="D11" s="20" t="s">
        <v>9</v>
      </c>
      <c r="E11" s="18">
        <f>I13</f>
        <v>0</v>
      </c>
      <c r="F11" s="18">
        <f>PLUV_212!F11+E11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PLUV_212!C12+B12</f>
        <v>766</v>
      </c>
      <c r="D12" s="20" t="s">
        <v>22</v>
      </c>
      <c r="E12" s="18">
        <f>I16</f>
        <v>0</v>
      </c>
      <c r="F12" s="18">
        <f>PLUV_212!F12+E12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PLUV_212!C13+B13</f>
        <v>755</v>
      </c>
      <c r="D13" s="20" t="s">
        <v>10</v>
      </c>
      <c r="E13" s="18">
        <f>I17</f>
        <v>0</v>
      </c>
      <c r="F13" s="18">
        <f>PLUV_212!F13+E13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7"/>
  <dimension ref="A1:I19"/>
  <sheetViews>
    <sheetView topLeftCell="B1"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PLUV_213!C9+B9</f>
        <v>1049</v>
      </c>
      <c r="D9" s="16" t="s">
        <v>7</v>
      </c>
      <c r="E9" s="14">
        <f>I11</f>
        <v>0</v>
      </c>
      <c r="F9" s="14">
        <f>PLUV_213!F9+E9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PLUV_213!C10+B10</f>
        <v>938</v>
      </c>
      <c r="D10" s="20" t="s">
        <v>8</v>
      </c>
      <c r="E10" s="18">
        <f>I12</f>
        <v>0</v>
      </c>
      <c r="F10" s="18">
        <f>PLUV_213!F10+E10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PLUV_213!C11+B11</f>
        <v>828</v>
      </c>
      <c r="D11" s="20" t="s">
        <v>9</v>
      </c>
      <c r="E11" s="18">
        <f>I13</f>
        <v>0</v>
      </c>
      <c r="F11" s="18">
        <f>PLUV_213!F11+E11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PLUV_213!C12+B12</f>
        <v>766</v>
      </c>
      <c r="D12" s="20" t="s">
        <v>22</v>
      </c>
      <c r="E12" s="18">
        <f>I16</f>
        <v>0</v>
      </c>
      <c r="F12" s="18">
        <f>PLUV_213!F12+E12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PLUV_213!C13+B13</f>
        <v>755</v>
      </c>
      <c r="D13" s="20" t="s">
        <v>10</v>
      </c>
      <c r="E13" s="18">
        <f>I17</f>
        <v>0</v>
      </c>
      <c r="F13" s="18">
        <f>PLUV_213!F13+E13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8">
    <tabColor rgb="FFFFFF0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PLUV_214!C9+B9</f>
        <v>1049</v>
      </c>
      <c r="D9" s="16" t="s">
        <v>7</v>
      </c>
      <c r="E9" s="14">
        <f>I11</f>
        <v>0</v>
      </c>
      <c r="F9" s="14">
        <f>PLUV_214!F9+E9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PLUV_214!C10+B10</f>
        <v>938</v>
      </c>
      <c r="D10" s="20" t="s">
        <v>8</v>
      </c>
      <c r="E10" s="18">
        <f>I12</f>
        <v>0</v>
      </c>
      <c r="F10" s="18">
        <f>PLUV_214!F10+E10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PLUV_214!C11+B11</f>
        <v>828</v>
      </c>
      <c r="D11" s="20" t="s">
        <v>9</v>
      </c>
      <c r="E11" s="18">
        <f>I13</f>
        <v>0</v>
      </c>
      <c r="F11" s="18">
        <f>PLUV_214!F11+E11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PLUV_214!C12+B12</f>
        <v>766</v>
      </c>
      <c r="D12" s="20" t="s">
        <v>22</v>
      </c>
      <c r="E12" s="18">
        <f>I16</f>
        <v>0</v>
      </c>
      <c r="F12" s="18">
        <f>PLUV_214!F12+E12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PLUV_214!C13+B13</f>
        <v>755</v>
      </c>
      <c r="D13" s="20" t="s">
        <v>10</v>
      </c>
      <c r="E13" s="18">
        <f>I17</f>
        <v>0</v>
      </c>
      <c r="F13" s="18">
        <f>PLUV_214!F13+E13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9"/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PLUV_215!C9+B9</f>
        <v>1049</v>
      </c>
      <c r="D9" s="16" t="s">
        <v>7</v>
      </c>
      <c r="E9" s="14">
        <f>I11</f>
        <v>0</v>
      </c>
      <c r="F9" s="14">
        <f>PLUV_215!F9+E9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PLUV_215!C10+B10</f>
        <v>938</v>
      </c>
      <c r="D10" s="20" t="s">
        <v>8</v>
      </c>
      <c r="E10" s="18">
        <f>I12</f>
        <v>0</v>
      </c>
      <c r="F10" s="18">
        <f>PLUV_215!F10+E10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PLUV_215!C11+B11</f>
        <v>828</v>
      </c>
      <c r="D11" s="20" t="s">
        <v>9</v>
      </c>
      <c r="E11" s="18">
        <f>I13</f>
        <v>0</v>
      </c>
      <c r="F11" s="18">
        <f>PLUV_215!F11+E11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PLUV_215!C12+B12</f>
        <v>766</v>
      </c>
      <c r="D12" s="20" t="s">
        <v>22</v>
      </c>
      <c r="E12" s="18">
        <f>I16</f>
        <v>0</v>
      </c>
      <c r="F12" s="18">
        <f>PLUV_215!F12+E12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PLUV_215!C13+B13</f>
        <v>755</v>
      </c>
      <c r="D13" s="20" t="s">
        <v>10</v>
      </c>
      <c r="E13" s="18">
        <f>I17</f>
        <v>0</v>
      </c>
      <c r="F13" s="18">
        <f>PLUV_215!F13+E13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0">
    <tabColor rgb="FFFF0000"/>
  </sheetPr>
  <dimension ref="A1:I19"/>
  <sheetViews>
    <sheetView topLeftCell="B1"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PLUV_216!C9+B9</f>
        <v>1049</v>
      </c>
      <c r="D9" s="16" t="s">
        <v>7</v>
      </c>
      <c r="E9" s="14">
        <f>I11</f>
        <v>0</v>
      </c>
      <c r="F9" s="14">
        <f>PLUV_216!F9+E9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PLUV_216!C10+B10</f>
        <v>938</v>
      </c>
      <c r="D10" s="20" t="s">
        <v>8</v>
      </c>
      <c r="E10" s="18">
        <f>I12</f>
        <v>0</v>
      </c>
      <c r="F10" s="18">
        <f>PLUV_216!F10+E10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PLUV_216!C11+B11</f>
        <v>828</v>
      </c>
      <c r="D11" s="20" t="s">
        <v>9</v>
      </c>
      <c r="E11" s="18">
        <f>I13</f>
        <v>0</v>
      </c>
      <c r="F11" s="18">
        <f>PLUV_216!F11+E11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PLUV_216!C12+B12</f>
        <v>766</v>
      </c>
      <c r="D12" s="20" t="s">
        <v>22</v>
      </c>
      <c r="E12" s="18">
        <f>I16</f>
        <v>0</v>
      </c>
      <c r="F12" s="18">
        <f>PLUV_216!F12+E12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PLUV_216!C13+B13</f>
        <v>755</v>
      </c>
      <c r="D13" s="20" t="s">
        <v>10</v>
      </c>
      <c r="E13" s="18">
        <f>I17</f>
        <v>0</v>
      </c>
      <c r="F13" s="18">
        <f>PLUV_216!F13+E13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1">
    <tabColor rgb="FFFFFF0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PLUV_217!C9+B9</f>
        <v>1049</v>
      </c>
      <c r="D9" s="16" t="s">
        <v>7</v>
      </c>
      <c r="E9" s="14">
        <f>I11</f>
        <v>0</v>
      </c>
      <c r="F9" s="14">
        <f>PLUV_217!F9+E9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PLUV_217!C10+B10</f>
        <v>938</v>
      </c>
      <c r="D10" s="20" t="s">
        <v>8</v>
      </c>
      <c r="E10" s="18">
        <f>I12</f>
        <v>0</v>
      </c>
      <c r="F10" s="18">
        <f>PLUV_217!F10+E10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PLUV_217!C11+B11</f>
        <v>828</v>
      </c>
      <c r="D11" s="20" t="s">
        <v>9</v>
      </c>
      <c r="E11" s="18">
        <f>I13</f>
        <v>0</v>
      </c>
      <c r="F11" s="18">
        <f>PLUV_217!F11+E11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PLUV_217!C12+B12</f>
        <v>766</v>
      </c>
      <c r="D12" s="20" t="s">
        <v>22</v>
      </c>
      <c r="E12" s="18">
        <f>I16</f>
        <v>0</v>
      </c>
      <c r="F12" s="18">
        <f>PLUV_217!F12+E12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PLUV_217!C13+B13</f>
        <v>755</v>
      </c>
      <c r="D13" s="20" t="s">
        <v>10</v>
      </c>
      <c r="E13" s="18">
        <f>I17</f>
        <v>0</v>
      </c>
      <c r="F13" s="18">
        <f>PLUV_217!F13+E13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2"/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PLUV_218!C9+B9</f>
        <v>1049</v>
      </c>
      <c r="D9" s="16" t="s">
        <v>7</v>
      </c>
      <c r="E9" s="14">
        <f>I11</f>
        <v>0</v>
      </c>
      <c r="F9" s="14">
        <f>PLUV_218!F9+E9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PLUV_218!C10+B10</f>
        <v>938</v>
      </c>
      <c r="D10" s="20" t="s">
        <v>8</v>
      </c>
      <c r="E10" s="18">
        <f>I12</f>
        <v>0</v>
      </c>
      <c r="F10" s="18">
        <f>PLUV_218!F10+E10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PLUV_218!C11+B11</f>
        <v>828</v>
      </c>
      <c r="D11" s="20" t="s">
        <v>9</v>
      </c>
      <c r="E11" s="18">
        <f>I13</f>
        <v>0</v>
      </c>
      <c r="F11" s="18">
        <f>PLUV_218!F11+E11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PLUV_218!C12+B12</f>
        <v>766</v>
      </c>
      <c r="D12" s="20" t="s">
        <v>22</v>
      </c>
      <c r="E12" s="18">
        <f>I16</f>
        <v>0</v>
      </c>
      <c r="F12" s="18">
        <f>PLUV_218!F12+E12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PLUV_218!C13+B13</f>
        <v>755</v>
      </c>
      <c r="D13" s="20" t="s">
        <v>10</v>
      </c>
      <c r="E13" s="18">
        <f>I17</f>
        <v>0</v>
      </c>
      <c r="F13" s="18">
        <f>PLUV_218!F13+E13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3">
    <tabColor rgb="FFFF000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PLUV_219!C9+B9</f>
        <v>1049</v>
      </c>
      <c r="D9" s="16" t="s">
        <v>7</v>
      </c>
      <c r="E9" s="14">
        <f>I11</f>
        <v>0</v>
      </c>
      <c r="F9" s="14">
        <f>PLUV_219!F9+E9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PLUV_219!C10+B10</f>
        <v>938</v>
      </c>
      <c r="D10" s="20" t="s">
        <v>8</v>
      </c>
      <c r="E10" s="18">
        <f>I12</f>
        <v>0</v>
      </c>
      <c r="F10" s="18">
        <f>PLUV_219!F10+E10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PLUV_219!C11+B11</f>
        <v>828</v>
      </c>
      <c r="D11" s="20" t="s">
        <v>9</v>
      </c>
      <c r="E11" s="18">
        <f>I13</f>
        <v>0</v>
      </c>
      <c r="F11" s="18">
        <f>PLUV_219!F11+E11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PLUV_219!C12+B12</f>
        <v>766</v>
      </c>
      <c r="D12" s="20" t="s">
        <v>22</v>
      </c>
      <c r="E12" s="18">
        <f>I16</f>
        <v>0</v>
      </c>
      <c r="F12" s="18">
        <f>PLUV_219!F12+E12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PLUV_219!C13+B13</f>
        <v>755</v>
      </c>
      <c r="D13" s="20" t="s">
        <v>10</v>
      </c>
      <c r="E13" s="18">
        <f>I17</f>
        <v>0</v>
      </c>
      <c r="F13" s="18">
        <f>PLUV_219!F13+E13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4">
    <tabColor rgb="FF7030A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PLUV_220!C9+B9</f>
        <v>1049</v>
      </c>
      <c r="D9" s="16" t="s">
        <v>7</v>
      </c>
      <c r="E9" s="14">
        <f>I11</f>
        <v>0</v>
      </c>
      <c r="F9" s="14">
        <f>PLUV_220!F9+E9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PLUV_220!C10+B10</f>
        <v>938</v>
      </c>
      <c r="D10" s="20" t="s">
        <v>8</v>
      </c>
      <c r="E10" s="18">
        <f>I12</f>
        <v>0</v>
      </c>
      <c r="F10" s="18">
        <f>PLUV_220!F10+E10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PLUV_220!C11+B11</f>
        <v>828</v>
      </c>
      <c r="D11" s="20" t="s">
        <v>9</v>
      </c>
      <c r="E11" s="18">
        <f>I13</f>
        <v>0</v>
      </c>
      <c r="F11" s="18">
        <f>PLUV_220!F11+E11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PLUV_220!C12+B12</f>
        <v>766</v>
      </c>
      <c r="D12" s="20" t="s">
        <v>22</v>
      </c>
      <c r="E12" s="18">
        <f>I16</f>
        <v>0</v>
      </c>
      <c r="F12" s="18">
        <f>PLUV_220!F12+E12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PLUV_220!C13+B13</f>
        <v>755</v>
      </c>
      <c r="D13" s="20" t="s">
        <v>10</v>
      </c>
      <c r="E13" s="18">
        <f>I17</f>
        <v>0</v>
      </c>
      <c r="F13" s="18">
        <f>PLUV_220!F13+E13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5"/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PLUV_221!C9+B9</f>
        <v>1049</v>
      </c>
      <c r="D9" s="16" t="s">
        <v>7</v>
      </c>
      <c r="E9" s="14">
        <f>I11</f>
        <v>0</v>
      </c>
      <c r="F9" s="14">
        <f>PLUV_221!F9+E9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PLUV_221!C10+B10</f>
        <v>938</v>
      </c>
      <c r="D10" s="20" t="s">
        <v>8</v>
      </c>
      <c r="E10" s="18">
        <f>I12</f>
        <v>0</v>
      </c>
      <c r="F10" s="18">
        <f>PLUV_221!F10+E10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PLUV_221!C11+B11</f>
        <v>828</v>
      </c>
      <c r="D11" s="20" t="s">
        <v>9</v>
      </c>
      <c r="E11" s="18">
        <f>I13</f>
        <v>0</v>
      </c>
      <c r="F11" s="18">
        <f>PLUV_221!F11+E11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PLUV_221!C12+B12</f>
        <v>766</v>
      </c>
      <c r="D12" s="20" t="s">
        <v>22</v>
      </c>
      <c r="E12" s="18">
        <f>I16</f>
        <v>0</v>
      </c>
      <c r="F12" s="18">
        <f>PLUV_221!F12+E12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PLUV_221!C13+B13</f>
        <v>755</v>
      </c>
      <c r="D13" s="20" t="s">
        <v>10</v>
      </c>
      <c r="E13" s="18">
        <f>I17</f>
        <v>0</v>
      </c>
      <c r="F13" s="18">
        <f>PLUV_221!F13+E13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6">
    <tabColor rgb="FFFFFF0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PLUV_222!C9+B9</f>
        <v>1049</v>
      </c>
      <c r="D9" s="16" t="s">
        <v>7</v>
      </c>
      <c r="E9" s="14">
        <f>I11</f>
        <v>0</v>
      </c>
      <c r="F9" s="14">
        <f>PLUV_222!F9+E9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PLUV_222!C10+B10</f>
        <v>938</v>
      </c>
      <c r="D10" s="20" t="s">
        <v>8</v>
      </c>
      <c r="E10" s="18">
        <f>I12</f>
        <v>0</v>
      </c>
      <c r="F10" s="18">
        <f>PLUV_222!F10+E10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PLUV_222!C11+B11</f>
        <v>828</v>
      </c>
      <c r="D11" s="20" t="s">
        <v>9</v>
      </c>
      <c r="E11" s="18">
        <f>I13</f>
        <v>0</v>
      </c>
      <c r="F11" s="18">
        <f>PLUV_222!F11+E11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PLUV_222!C12+B12</f>
        <v>766</v>
      </c>
      <c r="D12" s="20" t="s">
        <v>22</v>
      </c>
      <c r="E12" s="18">
        <f>I16</f>
        <v>0</v>
      </c>
      <c r="F12" s="18">
        <f>PLUV_222!F12+E12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PLUV_222!C13+B13</f>
        <v>755</v>
      </c>
      <c r="D13" s="20" t="s">
        <v>10</v>
      </c>
      <c r="E13" s="18">
        <f>I17</f>
        <v>0</v>
      </c>
      <c r="F13" s="18">
        <f>PLUV_222!F13+E13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7">
    <tabColor rgb="FFFF000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PLUV_223!C9+B9</f>
        <v>1049</v>
      </c>
      <c r="D9" s="16" t="s">
        <v>7</v>
      </c>
      <c r="E9" s="14">
        <f>I11</f>
        <v>0</v>
      </c>
      <c r="F9" s="14">
        <f>PLUV_223!F9+E9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PLUV_223!C10+B10</f>
        <v>938</v>
      </c>
      <c r="D10" s="20" t="s">
        <v>8</v>
      </c>
      <c r="E10" s="18">
        <f>I12</f>
        <v>0</v>
      </c>
      <c r="F10" s="18">
        <f>PLUV_223!F10+E10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PLUV_223!C11+B11</f>
        <v>828</v>
      </c>
      <c r="D11" s="20" t="s">
        <v>9</v>
      </c>
      <c r="E11" s="18">
        <f>I13</f>
        <v>0</v>
      </c>
      <c r="F11" s="18">
        <f>PLUV_223!F11+E11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PLUV_223!C12+B12</f>
        <v>766</v>
      </c>
      <c r="D12" s="20" t="s">
        <v>22</v>
      </c>
      <c r="E12" s="18">
        <f>I16</f>
        <v>0</v>
      </c>
      <c r="F12" s="18">
        <f>PLUV_223!F12+E12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PLUV_223!C13+B13</f>
        <v>755</v>
      </c>
      <c r="D13" s="20" t="s">
        <v>10</v>
      </c>
      <c r="E13" s="18">
        <f>I17</f>
        <v>0</v>
      </c>
      <c r="F13" s="18">
        <f>PLUV_223!F13+E13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8">
    <tabColor rgb="FFFFC00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PLUV_224!C9+B9</f>
        <v>1049</v>
      </c>
      <c r="D9" s="16" t="s">
        <v>7</v>
      </c>
      <c r="E9" s="14">
        <f>I11</f>
        <v>0</v>
      </c>
      <c r="F9" s="14">
        <f>PLUV_224!F9+E9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PLUV_224!C10+B10</f>
        <v>938</v>
      </c>
      <c r="D10" s="20" t="s">
        <v>8</v>
      </c>
      <c r="E10" s="18">
        <f>I12</f>
        <v>0</v>
      </c>
      <c r="F10" s="18">
        <f>PLUV_224!F10+E10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PLUV_224!C11+B11</f>
        <v>828</v>
      </c>
      <c r="D11" s="20" t="s">
        <v>9</v>
      </c>
      <c r="E11" s="18">
        <f>I13</f>
        <v>0</v>
      </c>
      <c r="F11" s="18">
        <f>PLUV_224!F11+E11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PLUV_224!C12+B12</f>
        <v>766</v>
      </c>
      <c r="D12" s="20" t="s">
        <v>22</v>
      </c>
      <c r="E12" s="18">
        <f>I16</f>
        <v>0</v>
      </c>
      <c r="F12" s="18">
        <f>PLUV_224!F12+E12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PLUV_224!C13+B13</f>
        <v>755</v>
      </c>
      <c r="D13" s="20" t="s">
        <v>10</v>
      </c>
      <c r="E13" s="18">
        <f>I17</f>
        <v>0</v>
      </c>
      <c r="F13" s="18">
        <f>PLUV_224!F13+E13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9"/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PLUV_225!C9+B9</f>
        <v>1049</v>
      </c>
      <c r="D9" s="16" t="s">
        <v>7</v>
      </c>
      <c r="E9" s="14">
        <f>I11</f>
        <v>0</v>
      </c>
      <c r="F9" s="14">
        <f>PLUV_225!F9+E9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PLUV_225!C10+B10</f>
        <v>938</v>
      </c>
      <c r="D10" s="20" t="s">
        <v>8</v>
      </c>
      <c r="E10" s="18">
        <f>I12</f>
        <v>0</v>
      </c>
      <c r="F10" s="18">
        <f>PLUV_225!F10+E10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PLUV_225!C11+B11</f>
        <v>828</v>
      </c>
      <c r="D11" s="20" t="s">
        <v>9</v>
      </c>
      <c r="E11" s="18">
        <f>I13</f>
        <v>0</v>
      </c>
      <c r="F11" s="18">
        <f>PLUV_225!F11+E11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PLUV_225!C12+B12</f>
        <v>766</v>
      </c>
      <c r="D12" s="20" t="s">
        <v>22</v>
      </c>
      <c r="E12" s="18">
        <f>I16</f>
        <v>0</v>
      </c>
      <c r="F12" s="18">
        <f>PLUV_225!F12+E12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PLUV_225!C13+B13</f>
        <v>755</v>
      </c>
      <c r="D13" s="20" t="s">
        <v>10</v>
      </c>
      <c r="E13" s="18">
        <f>I17</f>
        <v>0</v>
      </c>
      <c r="F13" s="18">
        <f>PLUV_225!F13+E13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0">
    <tabColor rgb="FFFF000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PLUV_226!C9+B9</f>
        <v>1049</v>
      </c>
      <c r="D9" s="16" t="s">
        <v>7</v>
      </c>
      <c r="E9" s="14">
        <f>I11</f>
        <v>0</v>
      </c>
      <c r="F9" s="14">
        <f>PLUV_226!F9+E9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PLUV_226!C10+B10</f>
        <v>938</v>
      </c>
      <c r="D10" s="20" t="s">
        <v>8</v>
      </c>
      <c r="E10" s="18">
        <f>I12</f>
        <v>0</v>
      </c>
      <c r="F10" s="18">
        <f>PLUV_226!F10+E10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PLUV_226!C11+B11</f>
        <v>828</v>
      </c>
      <c r="D11" s="20" t="s">
        <v>9</v>
      </c>
      <c r="E11" s="18">
        <f>I13</f>
        <v>0</v>
      </c>
      <c r="F11" s="18">
        <f>PLUV_226!F11+E11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PLUV_226!C12+B12</f>
        <v>766</v>
      </c>
      <c r="D12" s="20" t="s">
        <v>22</v>
      </c>
      <c r="E12" s="18">
        <f>I16</f>
        <v>0</v>
      </c>
      <c r="F12" s="18">
        <f>PLUV_226!F12+E12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PLUV_226!C13+B13</f>
        <v>755</v>
      </c>
      <c r="D13" s="20" t="s">
        <v>10</v>
      </c>
      <c r="E13" s="18">
        <f>I17</f>
        <v>0</v>
      </c>
      <c r="F13" s="18">
        <f>PLUV_226!F13+E13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1">
    <tabColor rgb="FFFFFF00"/>
  </sheetPr>
  <dimension ref="A1:I19"/>
  <sheetViews>
    <sheetView topLeftCell="B1"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PLUV_227!C9+B9</f>
        <v>1049</v>
      </c>
      <c r="D9" s="16" t="s">
        <v>7</v>
      </c>
      <c r="E9" s="14">
        <f>I11</f>
        <v>0</v>
      </c>
      <c r="F9" s="14">
        <f>PLUV_227!F9+E9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PLUV_227!C10+B10</f>
        <v>938</v>
      </c>
      <c r="D10" s="20" t="s">
        <v>8</v>
      </c>
      <c r="E10" s="18">
        <f>I12</f>
        <v>0</v>
      </c>
      <c r="F10" s="18">
        <f>PLUV_227!F10+E10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PLUV_227!C11+B11</f>
        <v>828</v>
      </c>
      <c r="D11" s="20" t="s">
        <v>9</v>
      </c>
      <c r="E11" s="18">
        <f>I13</f>
        <v>0</v>
      </c>
      <c r="F11" s="18">
        <f>PLUV_227!F11+E11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PLUV_227!C12+B12</f>
        <v>766</v>
      </c>
      <c r="D12" s="20" t="s">
        <v>22</v>
      </c>
      <c r="E12" s="18">
        <f>I16</f>
        <v>0</v>
      </c>
      <c r="F12" s="18">
        <f>PLUV_227!F12+E12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PLUV_227!C13+B13</f>
        <v>755</v>
      </c>
      <c r="D13" s="20" t="s">
        <v>10</v>
      </c>
      <c r="E13" s="18">
        <f>I17</f>
        <v>0</v>
      </c>
      <c r="F13" s="18">
        <f>PLUV_227!F13+E13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2">
    <tabColor rgb="FFFFC000"/>
  </sheetPr>
  <dimension ref="A1:I19"/>
  <sheetViews>
    <sheetView topLeftCell="B1"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PLUV_228!C9+B9</f>
        <v>1049</v>
      </c>
      <c r="D9" s="16" t="s">
        <v>7</v>
      </c>
      <c r="E9" s="14">
        <f>I11</f>
        <v>0</v>
      </c>
      <c r="F9" s="14">
        <f>PLUV_228!F9+E9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PLUV_228!C10+B10</f>
        <v>938</v>
      </c>
      <c r="D10" s="20" t="s">
        <v>8</v>
      </c>
      <c r="E10" s="18">
        <f>I12</f>
        <v>0</v>
      </c>
      <c r="F10" s="18">
        <f>PLUV_228!F10+E10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PLUV_228!C11+B11</f>
        <v>828</v>
      </c>
      <c r="D11" s="20" t="s">
        <v>9</v>
      </c>
      <c r="E11" s="18">
        <f>I13</f>
        <v>0</v>
      </c>
      <c r="F11" s="18">
        <f>PLUV_228!F11+E11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PLUV_228!C12+B12</f>
        <v>766</v>
      </c>
      <c r="D12" s="20" t="s">
        <v>22</v>
      </c>
      <c r="E12" s="18">
        <f>I16</f>
        <v>0</v>
      </c>
      <c r="F12" s="18">
        <f>PLUV_228!F12+E12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PLUV_228!C13+B13</f>
        <v>755</v>
      </c>
      <c r="D13" s="20" t="s">
        <v>10</v>
      </c>
      <c r="E13" s="18">
        <f>I17</f>
        <v>0</v>
      </c>
      <c r="F13" s="18">
        <f>PLUV_228!F13+E13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3"/>
  <dimension ref="A1:I19"/>
  <sheetViews>
    <sheetView topLeftCell="B1"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PLUV_229!C9+B9</f>
        <v>1049</v>
      </c>
      <c r="D9" s="16" t="s">
        <v>7</v>
      </c>
      <c r="E9" s="14">
        <f>I11</f>
        <v>0</v>
      </c>
      <c r="F9" s="14">
        <f>PLUV_229!F9+E9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PLUV_229!C10+B10</f>
        <v>938</v>
      </c>
      <c r="D10" s="20" t="s">
        <v>8</v>
      </c>
      <c r="E10" s="18">
        <f>I12</f>
        <v>0</v>
      </c>
      <c r="F10" s="18">
        <f>PLUV_229!F10+E10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PLUV_229!C11+B11</f>
        <v>828</v>
      </c>
      <c r="D11" s="20" t="s">
        <v>9</v>
      </c>
      <c r="E11" s="18">
        <f>I13</f>
        <v>0</v>
      </c>
      <c r="F11" s="18">
        <f>PLUV_229!F11+E11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PLUV_229!C12+B12</f>
        <v>766</v>
      </c>
      <c r="D12" s="20" t="s">
        <v>22</v>
      </c>
      <c r="E12" s="18">
        <f>I16</f>
        <v>0</v>
      </c>
      <c r="F12" s="18">
        <f>PLUV_229!F12+E12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PLUV_229!C13+B13</f>
        <v>755</v>
      </c>
      <c r="D13" s="20" t="s">
        <v>10</v>
      </c>
      <c r="E13" s="18">
        <f>I17</f>
        <v>0</v>
      </c>
      <c r="F13" s="18">
        <f>PLUV_229!F13+E13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4">
    <tabColor rgb="FFFF000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PLUV_230!C9+B9</f>
        <v>1049</v>
      </c>
      <c r="D9" s="16" t="s">
        <v>7</v>
      </c>
      <c r="E9" s="14">
        <f>I11</f>
        <v>0</v>
      </c>
      <c r="F9" s="14">
        <f>PLUV_230!F9+E9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PLUV_230!C10+B10</f>
        <v>938</v>
      </c>
      <c r="D10" s="20" t="s">
        <v>8</v>
      </c>
      <c r="E10" s="18">
        <f>I12</f>
        <v>0</v>
      </c>
      <c r="F10" s="18">
        <f>PLUV_230!F10+E10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PLUV_230!C11+B11</f>
        <v>828</v>
      </c>
      <c r="D11" s="20" t="s">
        <v>9</v>
      </c>
      <c r="E11" s="18">
        <f>I13</f>
        <v>0</v>
      </c>
      <c r="F11" s="18">
        <f>PLUV_230!F11+E11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PLUV_230!C12+B12</f>
        <v>766</v>
      </c>
      <c r="D12" s="20" t="s">
        <v>22</v>
      </c>
      <c r="E12" s="18">
        <f>I16</f>
        <v>0</v>
      </c>
      <c r="F12" s="18">
        <f>PLUV_230!F12+E12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PLUV_230!C13+B13</f>
        <v>755</v>
      </c>
      <c r="D13" s="20" t="s">
        <v>10</v>
      </c>
      <c r="E13" s="18">
        <f>I17</f>
        <v>0</v>
      </c>
      <c r="F13" s="18">
        <f>PLUV_230!F13+E13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5">
    <tabColor rgb="FF7030A0"/>
  </sheetPr>
  <dimension ref="A1:I19"/>
  <sheetViews>
    <sheetView topLeftCell="B1"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PLUV_231!C9+B9</f>
        <v>1049</v>
      </c>
      <c r="D9" s="16" t="s">
        <v>7</v>
      </c>
      <c r="E9" s="14">
        <f>I11</f>
        <v>0</v>
      </c>
      <c r="F9" s="14">
        <f>PLUV_231!F9+E9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PLUV_231!C10+B10</f>
        <v>938</v>
      </c>
      <c r="D10" s="20" t="s">
        <v>8</v>
      </c>
      <c r="E10" s="18">
        <f>I12</f>
        <v>0</v>
      </c>
      <c r="F10" s="18">
        <f>PLUV_231!F10+E10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PLUV_231!C11+B11</f>
        <v>828</v>
      </c>
      <c r="D11" s="20" t="s">
        <v>9</v>
      </c>
      <c r="E11" s="18">
        <f>I13</f>
        <v>0</v>
      </c>
      <c r="F11" s="18">
        <f>PLUV_231!F11+E11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PLUV_231!C12+B12</f>
        <v>766</v>
      </c>
      <c r="D12" s="20" t="s">
        <v>22</v>
      </c>
      <c r="E12" s="18">
        <f>I16</f>
        <v>0</v>
      </c>
      <c r="F12" s="18">
        <f>PLUV_231!F12+E12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PLUV_231!C13+B13</f>
        <v>755</v>
      </c>
      <c r="D13" s="20" t="s">
        <v>10</v>
      </c>
      <c r="E13" s="18">
        <f>I17</f>
        <v>0</v>
      </c>
      <c r="F13" s="18">
        <f>PLUV_231!F13+E13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6">
    <tabColor rgb="FFFFFF00"/>
  </sheetPr>
  <dimension ref="A1:I19"/>
  <sheetViews>
    <sheetView topLeftCell="B1"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PLUV_232!C9+B9</f>
        <v>1049</v>
      </c>
      <c r="D9" s="16" t="s">
        <v>7</v>
      </c>
      <c r="E9" s="14">
        <f>I11</f>
        <v>0</v>
      </c>
      <c r="F9" s="14">
        <f>PLUV_232!F9+E9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PLUV_232!C10+B10</f>
        <v>938</v>
      </c>
      <c r="D10" s="20" t="s">
        <v>8</v>
      </c>
      <c r="E10" s="18">
        <f>I12</f>
        <v>0</v>
      </c>
      <c r="F10" s="18">
        <f>PLUV_232!F10+E10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PLUV_232!C11+B11</f>
        <v>828</v>
      </c>
      <c r="D11" s="20" t="s">
        <v>9</v>
      </c>
      <c r="E11" s="18">
        <f>I13</f>
        <v>0</v>
      </c>
      <c r="F11" s="18">
        <f>PLUV_232!F11+E11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PLUV_232!C12+B12</f>
        <v>766</v>
      </c>
      <c r="D12" s="20" t="s">
        <v>22</v>
      </c>
      <c r="E12" s="18">
        <f>I16</f>
        <v>0</v>
      </c>
      <c r="F12" s="18">
        <f>PLUV_232!F12+E12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PLUV_232!C13+B13</f>
        <v>755</v>
      </c>
      <c r="D13" s="20" t="s">
        <v>10</v>
      </c>
      <c r="E13" s="18">
        <f>I17</f>
        <v>0</v>
      </c>
      <c r="F13" s="18">
        <f>PLUV_232!F13+E13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7"/>
  <dimension ref="A1:I19"/>
  <sheetViews>
    <sheetView topLeftCell="B1"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PLUV_233!C9+B9</f>
        <v>1049</v>
      </c>
      <c r="D9" s="16" t="s">
        <v>7</v>
      </c>
      <c r="E9" s="14">
        <f>I11</f>
        <v>0</v>
      </c>
      <c r="F9" s="14">
        <f>PLUV_233!F9+E9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PLUV_233!C10+B10</f>
        <v>938</v>
      </c>
      <c r="D10" s="20" t="s">
        <v>8</v>
      </c>
      <c r="E10" s="18">
        <f>I12</f>
        <v>0</v>
      </c>
      <c r="F10" s="18">
        <f>PLUV_233!F10+E10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PLUV_233!C11+B11</f>
        <v>828</v>
      </c>
      <c r="D11" s="20" t="s">
        <v>9</v>
      </c>
      <c r="E11" s="18">
        <f>I13</f>
        <v>0</v>
      </c>
      <c r="F11" s="18">
        <f>PLUV_233!F11+E11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PLUV_233!C12+B12</f>
        <v>766</v>
      </c>
      <c r="D12" s="20" t="s">
        <v>22</v>
      </c>
      <c r="E12" s="18">
        <f>I16</f>
        <v>0</v>
      </c>
      <c r="F12" s="18">
        <f>PLUV_233!F12+E12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PLUV_233!C13+B13</f>
        <v>755</v>
      </c>
      <c r="D13" s="20" t="s">
        <v>10</v>
      </c>
      <c r="E13" s="18">
        <f>I17</f>
        <v>0</v>
      </c>
      <c r="F13" s="18">
        <f>PLUV_233!F13+E13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8">
    <tabColor rgb="FFFF0000"/>
  </sheetPr>
  <dimension ref="A1:I19"/>
  <sheetViews>
    <sheetView topLeftCell="B1"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PLUV_234!C9+B9</f>
        <v>1049</v>
      </c>
      <c r="D9" s="16" t="s">
        <v>7</v>
      </c>
      <c r="E9" s="14">
        <f>I11</f>
        <v>0</v>
      </c>
      <c r="F9" s="14">
        <f>PLUV_234!F9+E9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PLUV_234!C10+B10</f>
        <v>938</v>
      </c>
      <c r="D10" s="20" t="s">
        <v>8</v>
      </c>
      <c r="E10" s="18">
        <f>I12</f>
        <v>0</v>
      </c>
      <c r="F10" s="18">
        <f>PLUV_234!F10+E10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PLUV_234!C11+B11</f>
        <v>828</v>
      </c>
      <c r="D11" s="20" t="s">
        <v>9</v>
      </c>
      <c r="E11" s="18">
        <f>I13</f>
        <v>0</v>
      </c>
      <c r="F11" s="18">
        <f>PLUV_234!F11+E11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PLUV_234!C12+B12</f>
        <v>766</v>
      </c>
      <c r="D12" s="20" t="s">
        <v>22</v>
      </c>
      <c r="E12" s="18">
        <f>I16</f>
        <v>0</v>
      </c>
      <c r="F12" s="18">
        <f>PLUV_234!F12+E12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PLUV_234!C13+B13</f>
        <v>755</v>
      </c>
      <c r="D13" s="20" t="s">
        <v>10</v>
      </c>
      <c r="E13" s="18">
        <f>I17</f>
        <v>0</v>
      </c>
      <c r="F13" s="18">
        <f>PLUV_234!F13+E13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9">
    <tabColor rgb="FF00B050"/>
  </sheetPr>
  <dimension ref="A1:I19"/>
  <sheetViews>
    <sheetView topLeftCell="B1"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PLUV_235!C9+B9</f>
        <v>1049</v>
      </c>
      <c r="D9" s="16" t="s">
        <v>7</v>
      </c>
      <c r="E9" s="14">
        <f>I11</f>
        <v>0</v>
      </c>
      <c r="F9" s="14">
        <f>PLUV_235!F9+E9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PLUV_235!C10+B10</f>
        <v>938</v>
      </c>
      <c r="D10" s="20" t="s">
        <v>8</v>
      </c>
      <c r="E10" s="18">
        <f>I12</f>
        <v>0</v>
      </c>
      <c r="F10" s="18">
        <f>PLUV_235!F10+E10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PLUV_235!C11+B11</f>
        <v>828</v>
      </c>
      <c r="D11" s="20" t="s">
        <v>9</v>
      </c>
      <c r="E11" s="18">
        <f>I13</f>
        <v>0</v>
      </c>
      <c r="F11" s="18">
        <f>PLUV_235!F11+E11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PLUV_235!C12+B12</f>
        <v>766</v>
      </c>
      <c r="D12" s="20" t="s">
        <v>22</v>
      </c>
      <c r="E12" s="18">
        <f>I16</f>
        <v>0</v>
      </c>
      <c r="F12" s="18">
        <f>PLUV_235!F12+E12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PLUV_235!C13+B13</f>
        <v>755</v>
      </c>
      <c r="D13" s="20" t="s">
        <v>10</v>
      </c>
      <c r="E13" s="18">
        <f>I17</f>
        <v>0</v>
      </c>
      <c r="F13" s="18">
        <f>PLUV_235!F13+E13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0">
    <tabColor rgb="FF7030A0"/>
  </sheetPr>
  <dimension ref="A1:I19"/>
  <sheetViews>
    <sheetView topLeftCell="B1"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PLUV_236!C9+B9</f>
        <v>1049</v>
      </c>
      <c r="D9" s="16" t="s">
        <v>7</v>
      </c>
      <c r="E9" s="14">
        <f>I11</f>
        <v>0</v>
      </c>
      <c r="F9" s="14">
        <f>PLUV_236!F9+E9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PLUV_236!C10+B10</f>
        <v>938</v>
      </c>
      <c r="D10" s="20" t="s">
        <v>8</v>
      </c>
      <c r="E10" s="18">
        <f>I12</f>
        <v>0</v>
      </c>
      <c r="F10" s="18">
        <f>PLUV_236!F10+E10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PLUV_236!C11+B11</f>
        <v>828</v>
      </c>
      <c r="D11" s="20" t="s">
        <v>9</v>
      </c>
      <c r="E11" s="18">
        <f>I13</f>
        <v>0</v>
      </c>
      <c r="F11" s="18">
        <f>PLUV_236!F11+E11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PLUV_236!C12+B12</f>
        <v>766</v>
      </c>
      <c r="D12" s="20" t="s">
        <v>22</v>
      </c>
      <c r="E12" s="18">
        <f>I16</f>
        <v>0</v>
      </c>
      <c r="F12" s="18">
        <f>PLUV_236!F12+E12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PLUV_236!C13+B13</f>
        <v>755</v>
      </c>
      <c r="D13" s="20" t="s">
        <v>10</v>
      </c>
      <c r="E13" s="18">
        <f>I17</f>
        <v>0</v>
      </c>
      <c r="F13" s="18">
        <f>PLUV_236!F13+E13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1"/>
  <dimension ref="A1:I19"/>
  <sheetViews>
    <sheetView topLeftCell="B1"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PLUV_237!C9+B9</f>
        <v>1049</v>
      </c>
      <c r="D9" s="16" t="s">
        <v>7</v>
      </c>
      <c r="E9" s="14">
        <f>I11</f>
        <v>0</v>
      </c>
      <c r="F9" s="14">
        <f>PLUV_237!F9+E9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PLUV_237!C10+B10</f>
        <v>938</v>
      </c>
      <c r="D10" s="20" t="s">
        <v>8</v>
      </c>
      <c r="E10" s="18">
        <f>I12</f>
        <v>0</v>
      </c>
      <c r="F10" s="18">
        <f>PLUV_237!F10+E10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PLUV_237!C11+B11</f>
        <v>828</v>
      </c>
      <c r="D11" s="20" t="s">
        <v>9</v>
      </c>
      <c r="E11" s="18">
        <f>I13</f>
        <v>0</v>
      </c>
      <c r="F11" s="18">
        <f>PLUV_237!F11+E11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PLUV_237!C12+B12</f>
        <v>766</v>
      </c>
      <c r="D12" s="20" t="s">
        <v>22</v>
      </c>
      <c r="E12" s="18">
        <f>I16</f>
        <v>0</v>
      </c>
      <c r="F12" s="18">
        <f>PLUV_237!F12+E12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PLUV_237!C13+B13</f>
        <v>755</v>
      </c>
      <c r="D13" s="20" t="s">
        <v>10</v>
      </c>
      <c r="E13" s="18">
        <f>I17</f>
        <v>0</v>
      </c>
      <c r="F13" s="18">
        <f>PLUV_237!F13+E13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2">
    <tabColor rgb="FFFFFF00"/>
  </sheetPr>
  <dimension ref="A1:I19"/>
  <sheetViews>
    <sheetView topLeftCell="B1"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PLUV_238!C9+B9</f>
        <v>1049</v>
      </c>
      <c r="D9" s="16" t="s">
        <v>7</v>
      </c>
      <c r="E9" s="14">
        <f>I11</f>
        <v>0</v>
      </c>
      <c r="F9" s="14">
        <f>PLUV_238!F9+E9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PLUV_238!C10+B10</f>
        <v>938</v>
      </c>
      <c r="D10" s="20" t="s">
        <v>8</v>
      </c>
      <c r="E10" s="18">
        <f>I12</f>
        <v>0</v>
      </c>
      <c r="F10" s="18">
        <f>PLUV_238!F10+E10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PLUV_238!C11+B11</f>
        <v>828</v>
      </c>
      <c r="D11" s="20" t="s">
        <v>9</v>
      </c>
      <c r="E11" s="18">
        <f>I13</f>
        <v>0</v>
      </c>
      <c r="F11" s="18">
        <f>PLUV_238!F11+E11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PLUV_238!C12+B12</f>
        <v>766</v>
      </c>
      <c r="D12" s="20" t="s">
        <v>22</v>
      </c>
      <c r="E12" s="18">
        <f>I16</f>
        <v>0</v>
      </c>
      <c r="F12" s="18">
        <f>PLUV_238!F12+E12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PLUV_238!C13+B13</f>
        <v>755</v>
      </c>
      <c r="D13" s="20" t="s">
        <v>10</v>
      </c>
      <c r="E13" s="18">
        <f>I17</f>
        <v>0</v>
      </c>
      <c r="F13" s="18">
        <f>PLUV_238!F13+E13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3">
    <tabColor rgb="FFFF0000"/>
  </sheetPr>
  <dimension ref="A1:I19"/>
  <sheetViews>
    <sheetView topLeftCell="B1"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PLUV_239!C9+B9</f>
        <v>1049</v>
      </c>
      <c r="D9" s="16" t="s">
        <v>7</v>
      </c>
      <c r="E9" s="14">
        <f>I11</f>
        <v>0</v>
      </c>
      <c r="F9" s="14">
        <f>PLUV_239!F9+E9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PLUV_239!C10+B10</f>
        <v>938</v>
      </c>
      <c r="D10" s="20" t="s">
        <v>8</v>
      </c>
      <c r="E10" s="18">
        <f>I12</f>
        <v>0</v>
      </c>
      <c r="F10" s="18">
        <f>PLUV_239!F10+E10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PLUV_239!C11+B11</f>
        <v>828</v>
      </c>
      <c r="D11" s="20" t="s">
        <v>9</v>
      </c>
      <c r="E11" s="18">
        <f>I13</f>
        <v>0</v>
      </c>
      <c r="F11" s="18">
        <f>PLUV_239!F11+E11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PLUV_239!C12+B12</f>
        <v>766</v>
      </c>
      <c r="D12" s="20" t="s">
        <v>22</v>
      </c>
      <c r="E12" s="18">
        <f>I16</f>
        <v>0</v>
      </c>
      <c r="F12" s="18">
        <f>PLUV_239!F12+E12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PLUV_239!C13+B13</f>
        <v>755</v>
      </c>
      <c r="D13" s="20" t="s">
        <v>10</v>
      </c>
      <c r="E13" s="18">
        <f>I17</f>
        <v>0</v>
      </c>
      <c r="F13" s="18">
        <f>PLUV_239!F13+E13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4">
    <tabColor rgb="FF7030A0"/>
  </sheetPr>
  <dimension ref="A1:I19"/>
  <sheetViews>
    <sheetView topLeftCell="B1"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PLUV_240!C9+B9</f>
        <v>1049</v>
      </c>
      <c r="D9" s="16" t="s">
        <v>7</v>
      </c>
      <c r="E9" s="14">
        <f>I11</f>
        <v>0</v>
      </c>
      <c r="F9" s="14">
        <f>PLUV_240!F9+E9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PLUV_240!C10+B10</f>
        <v>938</v>
      </c>
      <c r="D10" s="20" t="s">
        <v>8</v>
      </c>
      <c r="E10" s="18">
        <f>I12</f>
        <v>0</v>
      </c>
      <c r="F10" s="18">
        <f>PLUV_240!F10+E10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PLUV_240!C11+B11</f>
        <v>828</v>
      </c>
      <c r="D11" s="20" t="s">
        <v>9</v>
      </c>
      <c r="E11" s="18">
        <f>I13</f>
        <v>0</v>
      </c>
      <c r="F11" s="18">
        <f>PLUV_240!F11+E11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PLUV_240!C12+B12</f>
        <v>766</v>
      </c>
      <c r="D12" s="20" t="s">
        <v>22</v>
      </c>
      <c r="E12" s="18">
        <f>I16</f>
        <v>0</v>
      </c>
      <c r="F12" s="18">
        <f>PLUV_240!F12+E12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PLUV_240!C13+B13</f>
        <v>755</v>
      </c>
      <c r="D13" s="20" t="s">
        <v>10</v>
      </c>
      <c r="E13" s="18">
        <f>I17</f>
        <v>0</v>
      </c>
      <c r="F13" s="18">
        <f>PLUV_240!F13+E13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5">
    <tabColor rgb="FFFFFF00"/>
  </sheetPr>
  <dimension ref="A1:I19"/>
  <sheetViews>
    <sheetView topLeftCell="B1"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PLUV_241!C9+B9</f>
        <v>1049</v>
      </c>
      <c r="D9" s="16" t="s">
        <v>7</v>
      </c>
      <c r="E9" s="14">
        <f>I11</f>
        <v>0</v>
      </c>
      <c r="F9" s="14">
        <f>PLUV_241!F9+E9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PLUV_241!C10+B10</f>
        <v>938</v>
      </c>
      <c r="D10" s="20" t="s">
        <v>8</v>
      </c>
      <c r="E10" s="18">
        <f>I12</f>
        <v>0</v>
      </c>
      <c r="F10" s="18">
        <f>PLUV_241!F10+E10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PLUV_241!C11+B11</f>
        <v>828</v>
      </c>
      <c r="D11" s="20" t="s">
        <v>9</v>
      </c>
      <c r="E11" s="18">
        <f>I13</f>
        <v>0</v>
      </c>
      <c r="F11" s="18">
        <f>PLUV_241!F11+E11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PLUV_241!C12+B12</f>
        <v>766</v>
      </c>
      <c r="D12" s="20" t="s">
        <v>22</v>
      </c>
      <c r="E12" s="18">
        <f>I16</f>
        <v>0</v>
      </c>
      <c r="F12" s="18">
        <f>PLUV_241!F12+E12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PLUV_241!C13+B13</f>
        <v>755</v>
      </c>
      <c r="D13" s="20" t="s">
        <v>10</v>
      </c>
      <c r="E13" s="18">
        <f>I17</f>
        <v>0</v>
      </c>
      <c r="F13" s="18">
        <f>PLUV_241!F13+E13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6"/>
  <dimension ref="A1:I19"/>
  <sheetViews>
    <sheetView topLeftCell="B4"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PLUV_242!C9+B9</f>
        <v>1049</v>
      </c>
      <c r="D9" s="16" t="s">
        <v>7</v>
      </c>
      <c r="E9" s="14">
        <f>I11</f>
        <v>0</v>
      </c>
      <c r="F9" s="14">
        <f>PLUV_242!F9+E9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PLUV_242!C10+B10</f>
        <v>938</v>
      </c>
      <c r="D10" s="20" t="s">
        <v>8</v>
      </c>
      <c r="E10" s="18">
        <f>I12</f>
        <v>0</v>
      </c>
      <c r="F10" s="18">
        <f>PLUV_242!F10+E10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PLUV_242!C11+B11</f>
        <v>828</v>
      </c>
      <c r="D11" s="20" t="s">
        <v>9</v>
      </c>
      <c r="E11" s="18">
        <f>I13</f>
        <v>0</v>
      </c>
      <c r="F11" s="18">
        <f>PLUV_242!F11+E11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PLUV_242!C12+B12</f>
        <v>766</v>
      </c>
      <c r="D12" s="20" t="s">
        <v>22</v>
      </c>
      <c r="E12" s="18">
        <f>I16</f>
        <v>0</v>
      </c>
      <c r="F12" s="18">
        <f>PLUV_242!F12+E12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PLUV_242!C13+B13</f>
        <v>755</v>
      </c>
      <c r="D13" s="20" t="s">
        <v>10</v>
      </c>
      <c r="E13" s="18">
        <f>I17</f>
        <v>0</v>
      </c>
      <c r="F13" s="18">
        <f>PLUV_242!F13+E13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4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4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7">
    <tabColor rgb="FFFF0000"/>
  </sheetPr>
  <dimension ref="A1:I19"/>
  <sheetViews>
    <sheetView topLeftCell="B1"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PLUV_243!C9+B9</f>
        <v>1049</v>
      </c>
      <c r="D9" s="16" t="s">
        <v>7</v>
      </c>
      <c r="E9" s="14">
        <f>I11</f>
        <v>0</v>
      </c>
      <c r="F9" s="14">
        <f>PLUV_243!F9+E9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PLUV_243!C10+B10</f>
        <v>938</v>
      </c>
      <c r="D10" s="20" t="s">
        <v>8</v>
      </c>
      <c r="E10" s="18">
        <f>I12</f>
        <v>0</v>
      </c>
      <c r="F10" s="18">
        <f>PLUV_243!F10+E10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PLUV_243!C11+B11</f>
        <v>828</v>
      </c>
      <c r="D11" s="20" t="s">
        <v>9</v>
      </c>
      <c r="E11" s="18">
        <f>I13</f>
        <v>0</v>
      </c>
      <c r="F11" s="18">
        <f>PLUV_243!F11+E11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PLUV_243!C12+B12</f>
        <v>766</v>
      </c>
      <c r="D12" s="20" t="s">
        <v>22</v>
      </c>
      <c r="E12" s="18">
        <f>I16</f>
        <v>0</v>
      </c>
      <c r="F12" s="18">
        <f>PLUV_243!F12+E12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PLUV_243!C13+B13</f>
        <v>755</v>
      </c>
      <c r="D13" s="20" t="s">
        <v>10</v>
      </c>
      <c r="E13" s="18">
        <f>I17</f>
        <v>0</v>
      </c>
      <c r="F13" s="18">
        <f>PLUV_243!F13+E13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8">
    <tabColor rgb="FFFFFF00"/>
  </sheetPr>
  <dimension ref="A1:I19"/>
  <sheetViews>
    <sheetView topLeftCell="B1"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PLUV_244!C9+B9</f>
        <v>1049</v>
      </c>
      <c r="D9" s="16" t="s">
        <v>7</v>
      </c>
      <c r="E9" s="14">
        <f>I11</f>
        <v>0</v>
      </c>
      <c r="F9" s="14">
        <f>PLUV_244!F9+E9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PLUV_244!C10+B10</f>
        <v>938</v>
      </c>
      <c r="D10" s="20" t="s">
        <v>8</v>
      </c>
      <c r="E10" s="18">
        <f>I12</f>
        <v>0</v>
      </c>
      <c r="F10" s="18">
        <f>PLUV_244!F10+E10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PLUV_244!C11+B11</f>
        <v>828</v>
      </c>
      <c r="D11" s="20" t="s">
        <v>9</v>
      </c>
      <c r="E11" s="18">
        <f>I13</f>
        <v>0</v>
      </c>
      <c r="F11" s="18">
        <f>PLUV_244!F11+E11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PLUV_244!C12+B12</f>
        <v>766</v>
      </c>
      <c r="D12" s="20" t="s">
        <v>22</v>
      </c>
      <c r="E12" s="18">
        <f>I16</f>
        <v>0</v>
      </c>
      <c r="F12" s="18">
        <f>PLUV_244!F12+E12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PLUV_244!C13+B13</f>
        <v>755</v>
      </c>
      <c r="D13" s="20" t="s">
        <v>10</v>
      </c>
      <c r="E13" s="18">
        <f>I17</f>
        <v>0</v>
      </c>
      <c r="F13" s="18">
        <f>PLUV_244!F13+E13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9">
    <tabColor rgb="FF00B050"/>
  </sheetPr>
  <dimension ref="A1:I19"/>
  <sheetViews>
    <sheetView topLeftCell="B1"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PLUV_245!C9+B9</f>
        <v>1049</v>
      </c>
      <c r="D9" s="16" t="s">
        <v>7</v>
      </c>
      <c r="E9" s="14">
        <f>I11</f>
        <v>0</v>
      </c>
      <c r="F9" s="14">
        <f>PLUV_245!F9+E9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PLUV_245!C10+B10</f>
        <v>938</v>
      </c>
      <c r="D10" s="20" t="s">
        <v>8</v>
      </c>
      <c r="E10" s="18">
        <f>I12</f>
        <v>0</v>
      </c>
      <c r="F10" s="18">
        <f>PLUV_245!F10+E10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PLUV_245!C11+B11</f>
        <v>828</v>
      </c>
      <c r="D11" s="20" t="s">
        <v>9</v>
      </c>
      <c r="E11" s="18">
        <f>I13</f>
        <v>0</v>
      </c>
      <c r="F11" s="18">
        <f>PLUV_245!F11+E11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PLUV_245!C12+B12</f>
        <v>766</v>
      </c>
      <c r="D12" s="20" t="s">
        <v>22</v>
      </c>
      <c r="E12" s="18">
        <f>I16</f>
        <v>0</v>
      </c>
      <c r="F12" s="18">
        <f>PLUV_245!F12+E12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PLUV_245!C13+B13</f>
        <v>755</v>
      </c>
      <c r="D13" s="20" t="s">
        <v>10</v>
      </c>
      <c r="E13" s="18">
        <f>I17</f>
        <v>0</v>
      </c>
      <c r="F13" s="18">
        <f>PLUV_245!F13+E13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0"/>
  <dimension ref="A1:I19"/>
  <sheetViews>
    <sheetView topLeftCell="B1"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PLUV_246!C9+B9</f>
        <v>1049</v>
      </c>
      <c r="D9" s="16" t="s">
        <v>7</v>
      </c>
      <c r="E9" s="14">
        <f>I11</f>
        <v>0</v>
      </c>
      <c r="F9" s="14">
        <f>PLUV_246!F9+E9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PLUV_246!C10+B10</f>
        <v>938</v>
      </c>
      <c r="D10" s="20" t="s">
        <v>8</v>
      </c>
      <c r="E10" s="18">
        <f>I12</f>
        <v>0</v>
      </c>
      <c r="F10" s="18">
        <f>PLUV_246!F10+E10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PLUV_246!C11+B11</f>
        <v>828</v>
      </c>
      <c r="D11" s="20" t="s">
        <v>9</v>
      </c>
      <c r="E11" s="18">
        <f>I13</f>
        <v>0</v>
      </c>
      <c r="F11" s="18">
        <f>PLUV_246!F11+E11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PLUV_246!C12+B12</f>
        <v>766</v>
      </c>
      <c r="D12" s="20" t="s">
        <v>22</v>
      </c>
      <c r="E12" s="18">
        <f>I16</f>
        <v>0</v>
      </c>
      <c r="F12" s="18">
        <f>PLUV_246!F12+E12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PLUV_246!C13+B13</f>
        <v>755</v>
      </c>
      <c r="D13" s="20" t="s">
        <v>10</v>
      </c>
      <c r="E13" s="18">
        <f>I17</f>
        <v>0</v>
      </c>
      <c r="F13" s="18">
        <f>PLUV_246!F13+E13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1">
    <tabColor rgb="FFFF0000"/>
  </sheetPr>
  <dimension ref="A1:I19"/>
  <sheetViews>
    <sheetView topLeftCell="B1"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PLUV_247!C9+B9</f>
        <v>1049</v>
      </c>
      <c r="D9" s="16" t="s">
        <v>7</v>
      </c>
      <c r="E9" s="14">
        <f>I11</f>
        <v>0</v>
      </c>
      <c r="F9" s="14">
        <f>PLUV_247!F9+E9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PLUV_247!C10+B10</f>
        <v>938</v>
      </c>
      <c r="D10" s="20" t="s">
        <v>8</v>
      </c>
      <c r="E10" s="18">
        <f>I12</f>
        <v>0</v>
      </c>
      <c r="F10" s="18">
        <f>PLUV_247!F10+E10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PLUV_247!C11+B11</f>
        <v>828</v>
      </c>
      <c r="D11" s="20" t="s">
        <v>9</v>
      </c>
      <c r="E11" s="18">
        <f>I13</f>
        <v>0</v>
      </c>
      <c r="F11" s="18">
        <f>PLUV_247!F11+E11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PLUV_247!C12+B12</f>
        <v>766</v>
      </c>
      <c r="D12" s="20" t="s">
        <v>22</v>
      </c>
      <c r="E12" s="18">
        <f>I16</f>
        <v>0</v>
      </c>
      <c r="F12" s="18">
        <f>PLUV_247!F12+E12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PLUV_247!C13+B13</f>
        <v>755</v>
      </c>
      <c r="D13" s="20" t="s">
        <v>10</v>
      </c>
      <c r="E13" s="18">
        <f>I17</f>
        <v>0</v>
      </c>
      <c r="F13" s="18">
        <f>PLUV_247!F13+E13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2">
    <tabColor rgb="FFFFFF00"/>
  </sheetPr>
  <dimension ref="A1:I19"/>
  <sheetViews>
    <sheetView topLeftCell="B1"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PLUV_248!C9+B9</f>
        <v>1049</v>
      </c>
      <c r="D9" s="16" t="s">
        <v>7</v>
      </c>
      <c r="E9" s="14">
        <f>I11</f>
        <v>0</v>
      </c>
      <c r="F9" s="14">
        <f>PLUV_248!F9+E9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PLUV_248!C10+B10</f>
        <v>938</v>
      </c>
      <c r="D10" s="20" t="s">
        <v>8</v>
      </c>
      <c r="E10" s="18">
        <f>I12</f>
        <v>0</v>
      </c>
      <c r="F10" s="18">
        <f>PLUV_248!F10+E10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PLUV_248!C11+B11</f>
        <v>828</v>
      </c>
      <c r="D11" s="20" t="s">
        <v>9</v>
      </c>
      <c r="E11" s="18">
        <f>I13</f>
        <v>0</v>
      </c>
      <c r="F11" s="18">
        <f>PLUV_248!F11+E11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PLUV_248!C12+B12</f>
        <v>766</v>
      </c>
      <c r="D12" s="20" t="s">
        <v>22</v>
      </c>
      <c r="E12" s="18">
        <f>I16</f>
        <v>0</v>
      </c>
      <c r="F12" s="18">
        <f>PLUV_248!F12+E12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PLUV_248!C13+B13</f>
        <v>755</v>
      </c>
      <c r="D13" s="20" t="s">
        <v>10</v>
      </c>
      <c r="E13" s="18">
        <f>I17</f>
        <v>0</v>
      </c>
      <c r="F13" s="18">
        <f>PLUV_248!F13+E13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3">
    <tabColor rgb="FF92D050"/>
  </sheetPr>
  <dimension ref="A1:I19"/>
  <sheetViews>
    <sheetView topLeftCell="B1"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PLUV_249!C9+B9</f>
        <v>1049</v>
      </c>
      <c r="D9" s="16" t="s">
        <v>7</v>
      </c>
      <c r="E9" s="14">
        <f>I11</f>
        <v>0</v>
      </c>
      <c r="F9" s="14">
        <f>PLUV_249!F9+E9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PLUV_249!C10+B10</f>
        <v>938</v>
      </c>
      <c r="D10" s="20" t="s">
        <v>8</v>
      </c>
      <c r="E10" s="18">
        <f>I12</f>
        <v>0</v>
      </c>
      <c r="F10" s="18">
        <f>PLUV_249!F10+E10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PLUV_249!C11+B11</f>
        <v>828</v>
      </c>
      <c r="D11" s="20" t="s">
        <v>9</v>
      </c>
      <c r="E11" s="18">
        <f>I13</f>
        <v>0</v>
      </c>
      <c r="F11" s="18">
        <f>PLUV_249!F11+E11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PLUV_249!C12+B12</f>
        <v>766</v>
      </c>
      <c r="D12" s="20" t="s">
        <v>22</v>
      </c>
      <c r="E12" s="18">
        <f>I16</f>
        <v>0</v>
      </c>
      <c r="F12" s="18">
        <f>PLUV_249!F12+E12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PLUV_249!C13+B13</f>
        <v>755</v>
      </c>
      <c r="D13" s="20" t="s">
        <v>10</v>
      </c>
      <c r="E13" s="18">
        <f>I17</f>
        <v>0</v>
      </c>
      <c r="F13" s="18">
        <f>PLUV_249!F13+E13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4"/>
  <dimension ref="A1:I19"/>
  <sheetViews>
    <sheetView topLeftCell="B1"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PLUV_250!C9+B9</f>
        <v>1049</v>
      </c>
      <c r="D9" s="16" t="s">
        <v>7</v>
      </c>
      <c r="E9" s="14">
        <f>I11</f>
        <v>0</v>
      </c>
      <c r="F9" s="14">
        <f>PLUV_250!F9+E9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PLUV_250!C10+B10</f>
        <v>938</v>
      </c>
      <c r="D10" s="20" t="s">
        <v>8</v>
      </c>
      <c r="E10" s="18">
        <f>I12</f>
        <v>0</v>
      </c>
      <c r="F10" s="18">
        <f>PLUV_250!F10+E10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PLUV_250!C11+B11</f>
        <v>828</v>
      </c>
      <c r="D11" s="20" t="s">
        <v>9</v>
      </c>
      <c r="E11" s="18">
        <f>I13</f>
        <v>0</v>
      </c>
      <c r="F11" s="18">
        <f>PLUV_250!F11+E11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PLUV_250!C12+B12</f>
        <v>766</v>
      </c>
      <c r="D12" s="20" t="s">
        <v>22</v>
      </c>
      <c r="E12" s="18">
        <f>I16</f>
        <v>0</v>
      </c>
      <c r="F12" s="18">
        <f>PLUV_250!F12+E12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PLUV_250!C13+B13</f>
        <v>755</v>
      </c>
      <c r="D13" s="20" t="s">
        <v>10</v>
      </c>
      <c r="E13" s="18">
        <f>I17</f>
        <v>0</v>
      </c>
      <c r="F13" s="18">
        <f>PLUV_250!F13+E13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5">
    <tabColor rgb="FF7030A0"/>
  </sheetPr>
  <dimension ref="A1:I19"/>
  <sheetViews>
    <sheetView topLeftCell="B1"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PLUV_251!C9+B9</f>
        <v>1049</v>
      </c>
      <c r="D9" s="16" t="s">
        <v>7</v>
      </c>
      <c r="E9" s="14">
        <f>I11</f>
        <v>0</v>
      </c>
      <c r="F9" s="14">
        <f>PLUV_251!F9+E9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PLUV_251!C10+B10</f>
        <v>938</v>
      </c>
      <c r="D10" s="20" t="s">
        <v>8</v>
      </c>
      <c r="E10" s="18">
        <f>I12</f>
        <v>0</v>
      </c>
      <c r="F10" s="18">
        <f>PLUV_251!F10+E10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PLUV_251!C11+B11</f>
        <v>828</v>
      </c>
      <c r="D11" s="20" t="s">
        <v>9</v>
      </c>
      <c r="E11" s="18">
        <f>I13</f>
        <v>0</v>
      </c>
      <c r="F11" s="18">
        <f>PLUV_251!F11+E11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PLUV_251!C12+B12</f>
        <v>766</v>
      </c>
      <c r="D12" s="20" t="s">
        <v>22</v>
      </c>
      <c r="E12" s="18">
        <f>I16</f>
        <v>0</v>
      </c>
      <c r="F12" s="18">
        <f>PLUV_251!F12+E12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PLUV_251!C13+B13</f>
        <v>755</v>
      </c>
      <c r="D13" s="20" t="s">
        <v>10</v>
      </c>
      <c r="E13" s="18">
        <f>I17</f>
        <v>0</v>
      </c>
      <c r="F13" s="18">
        <f>PLUV_251!F13+E13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6">
    <tabColor rgb="FFFF0000"/>
  </sheetPr>
  <dimension ref="A1:I19"/>
  <sheetViews>
    <sheetView topLeftCell="B1"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PLUV_252!C9+B9</f>
        <v>1049</v>
      </c>
      <c r="D9" s="16" t="s">
        <v>7</v>
      </c>
      <c r="E9" s="14">
        <f>I11</f>
        <v>0</v>
      </c>
      <c r="F9" s="14">
        <f>PLUV_252!F9+E9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PLUV_252!C10+B10</f>
        <v>938</v>
      </c>
      <c r="D10" s="20" t="s">
        <v>8</v>
      </c>
      <c r="E10" s="18">
        <f>I12</f>
        <v>0</v>
      </c>
      <c r="F10" s="18">
        <f>PLUV_252!F10+E10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PLUV_252!C11+B11</f>
        <v>828</v>
      </c>
      <c r="D11" s="20" t="s">
        <v>9</v>
      </c>
      <c r="E11" s="18">
        <f>I13</f>
        <v>0</v>
      </c>
      <c r="F11" s="18">
        <f>PLUV_252!F11+E11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PLUV_252!C12+B12</f>
        <v>766</v>
      </c>
      <c r="D12" s="20" t="s">
        <v>22</v>
      </c>
      <c r="E12" s="18">
        <f>I16</f>
        <v>0</v>
      </c>
      <c r="F12" s="18">
        <f>PLUV_252!F12+E12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PLUV_252!C13+B13</f>
        <v>755</v>
      </c>
      <c r="D13" s="20" t="s">
        <v>10</v>
      </c>
      <c r="E13" s="18">
        <f>I17</f>
        <v>0</v>
      </c>
      <c r="F13" s="18">
        <f>PLUV_252!F13+E13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7">
    <tabColor rgb="FFFF0000"/>
  </sheetPr>
  <dimension ref="A1:I19"/>
  <sheetViews>
    <sheetView topLeftCell="B1"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PLUV_253!C9+B9</f>
        <v>1049</v>
      </c>
      <c r="D9" s="16" t="s">
        <v>7</v>
      </c>
      <c r="E9" s="14">
        <f>I11</f>
        <v>0</v>
      </c>
      <c r="F9" s="14">
        <f>PLUV_253!F9+E9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PLUV_253!C10+B10</f>
        <v>938</v>
      </c>
      <c r="D10" s="20" t="s">
        <v>8</v>
      </c>
      <c r="E10" s="18">
        <f>I12</f>
        <v>0</v>
      </c>
      <c r="F10" s="18">
        <f>PLUV_253!F10+E10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PLUV_253!C11+B11</f>
        <v>828</v>
      </c>
      <c r="D11" s="20" t="s">
        <v>9</v>
      </c>
      <c r="E11" s="18">
        <f>I13</f>
        <v>0</v>
      </c>
      <c r="F11" s="18">
        <f>PLUV_253!F11+E11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PLUV_253!C12+B12</f>
        <v>766</v>
      </c>
      <c r="D12" s="20" t="s">
        <v>22</v>
      </c>
      <c r="E12" s="18">
        <f>I16</f>
        <v>0</v>
      </c>
      <c r="F12" s="18">
        <f>PLUV_253!F12+E12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PLUV_253!C13+B13</f>
        <v>755</v>
      </c>
      <c r="D13" s="20" t="s">
        <v>10</v>
      </c>
      <c r="E13" s="18">
        <f>I17</f>
        <v>0</v>
      </c>
      <c r="F13" s="18">
        <f>PLUV_253!F13+E13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8">
    <tabColor rgb="FFFF0000"/>
  </sheetPr>
  <dimension ref="A1:I19"/>
  <sheetViews>
    <sheetView topLeftCell="B1"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PLUV_254!C9+B9</f>
        <v>1049</v>
      </c>
      <c r="D9" s="16" t="s">
        <v>7</v>
      </c>
      <c r="E9" s="14">
        <f>I11</f>
        <v>0</v>
      </c>
      <c r="F9" s="14">
        <f>PLUV_254!F9+E9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PLUV_254!C10+B10</f>
        <v>938</v>
      </c>
      <c r="D10" s="20" t="s">
        <v>8</v>
      </c>
      <c r="E10" s="18">
        <f>I12</f>
        <v>0</v>
      </c>
      <c r="F10" s="18">
        <f>PLUV_254!F10+E10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PLUV_254!C11+B11</f>
        <v>828</v>
      </c>
      <c r="D11" s="20" t="s">
        <v>9</v>
      </c>
      <c r="E11" s="18">
        <f>I13</f>
        <v>0</v>
      </c>
      <c r="F11" s="18">
        <f>PLUV_254!F11+E11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PLUV_254!C12+B12</f>
        <v>766</v>
      </c>
      <c r="D12" s="20" t="s">
        <v>22</v>
      </c>
      <c r="E12" s="18">
        <f>I16</f>
        <v>0</v>
      </c>
      <c r="F12" s="18">
        <f>PLUV_254!F12+E12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PLUV_254!C13+B13</f>
        <v>755</v>
      </c>
      <c r="D13" s="20" t="s">
        <v>10</v>
      </c>
      <c r="E13" s="18">
        <f>I17</f>
        <v>0</v>
      </c>
      <c r="F13" s="18">
        <f>PLUV_254!F13+E13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9">
    <tabColor rgb="FFFF0000"/>
  </sheetPr>
  <dimension ref="A1:I19"/>
  <sheetViews>
    <sheetView topLeftCell="B1"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PLUV_255!C9+B9</f>
        <v>1049</v>
      </c>
      <c r="D9" s="16" t="s">
        <v>7</v>
      </c>
      <c r="E9" s="14">
        <f>I11</f>
        <v>0</v>
      </c>
      <c r="F9" s="14">
        <f>PLUV_255!F9+E9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PLUV_255!C10+B10</f>
        <v>938</v>
      </c>
      <c r="D10" s="20" t="s">
        <v>8</v>
      </c>
      <c r="E10" s="18">
        <f>I12</f>
        <v>0</v>
      </c>
      <c r="F10" s="18">
        <f>PLUV_255!F10+E10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PLUV_255!C11+B11</f>
        <v>828</v>
      </c>
      <c r="D11" s="20" t="s">
        <v>9</v>
      </c>
      <c r="E11" s="18">
        <f>I13</f>
        <v>0</v>
      </c>
      <c r="F11" s="18">
        <f>PLUV_255!F11+E11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PLUV_255!C12+B12</f>
        <v>766</v>
      </c>
      <c r="D12" s="20" t="s">
        <v>22</v>
      </c>
      <c r="E12" s="18">
        <f>I16</f>
        <v>0</v>
      </c>
      <c r="F12" s="18">
        <f>PLUV_255!F12+E12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PLUV_255!C13+B13</f>
        <v>755</v>
      </c>
      <c r="D13" s="20" t="s">
        <v>10</v>
      </c>
      <c r="E13" s="18">
        <f>I17</f>
        <v>0</v>
      </c>
      <c r="F13" s="18">
        <f>PLUV_255!F13+E13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0">
    <tabColor rgb="FFFF0000"/>
  </sheetPr>
  <dimension ref="A1:I19"/>
  <sheetViews>
    <sheetView topLeftCell="B1"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PLUV_256!C9+B9</f>
        <v>1049</v>
      </c>
      <c r="D9" s="16" t="s">
        <v>7</v>
      </c>
      <c r="E9" s="14">
        <f>I11</f>
        <v>0</v>
      </c>
      <c r="F9" s="14">
        <f>PLUV_256!F9+E9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PLUV_256!C10+B10</f>
        <v>938</v>
      </c>
      <c r="D10" s="20" t="s">
        <v>8</v>
      </c>
      <c r="E10" s="18">
        <f>I12</f>
        <v>0</v>
      </c>
      <c r="F10" s="18">
        <f>PLUV_256!F10+E10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PLUV_256!C11+B11</f>
        <v>828</v>
      </c>
      <c r="D11" s="20" t="s">
        <v>9</v>
      </c>
      <c r="E11" s="18">
        <f>I13</f>
        <v>0</v>
      </c>
      <c r="F11" s="18">
        <f>PLUV_256!F11+E11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PLUV_256!C12+B12</f>
        <v>766</v>
      </c>
      <c r="D12" s="20" t="s">
        <v>22</v>
      </c>
      <c r="E12" s="18">
        <f>I16</f>
        <v>0</v>
      </c>
      <c r="F12" s="18">
        <f>PLUV_256!F12+E12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PLUV_256!C13+B13</f>
        <v>755</v>
      </c>
      <c r="D13" s="20" t="s">
        <v>10</v>
      </c>
      <c r="E13" s="18">
        <f>I17</f>
        <v>0</v>
      </c>
      <c r="F13" s="18">
        <f>PLUV_256!F13+E13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1">
    <tabColor rgb="FFFF0000"/>
  </sheetPr>
  <dimension ref="A1:I19"/>
  <sheetViews>
    <sheetView topLeftCell="A4"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PLUV_257!C9+B9</f>
        <v>1049</v>
      </c>
      <c r="D9" s="16" t="s">
        <v>7</v>
      </c>
      <c r="E9" s="14">
        <f>I11</f>
        <v>0</v>
      </c>
      <c r="F9" s="14">
        <f>PLUV_257!F9+E9</f>
        <v>758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PLUV_257!C10+B10</f>
        <v>938</v>
      </c>
      <c r="D10" s="20" t="s">
        <v>8</v>
      </c>
      <c r="E10" s="18">
        <f>I12</f>
        <v>0</v>
      </c>
      <c r="F10" s="18">
        <f>PLUV_257!F10+E10</f>
        <v>1315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PLUV_257!C11+B11</f>
        <v>828</v>
      </c>
      <c r="D11" s="20" t="s">
        <v>9</v>
      </c>
      <c r="E11" s="18">
        <f>I13</f>
        <v>0</v>
      </c>
      <c r="F11" s="18">
        <f>PLUV_257!F11+E11</f>
        <v>950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PLUV_257!C12+B12</f>
        <v>766</v>
      </c>
      <c r="D12" s="20" t="s">
        <v>22</v>
      </c>
      <c r="E12" s="18">
        <f>I16</f>
        <v>0</v>
      </c>
      <c r="F12" s="18">
        <f>PLUV_257!F12+E12</f>
        <v>1445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PLUV_257!C13+B13</f>
        <v>755</v>
      </c>
      <c r="D13" s="20" t="s">
        <v>10</v>
      </c>
      <c r="E13" s="18">
        <f>I17</f>
        <v>0</v>
      </c>
      <c r="F13" s="18">
        <f>PLUV_257!F13+E13</f>
        <v>977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9781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0FC9D8BD-D02D-4978-82D6-0505051B72B3}" showPageBreaks="1" printArea="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259</vt:i4>
      </vt:variant>
      <vt:variant>
        <vt:lpstr>Plages nommées</vt:lpstr>
      </vt:variant>
      <vt:variant>
        <vt:i4>258</vt:i4>
      </vt:variant>
    </vt:vector>
  </HeadingPairs>
  <TitlesOfParts>
    <vt:vector size="517" baseType="lpstr">
      <vt:lpstr>PLUV_1</vt:lpstr>
      <vt:lpstr>PLUV_2</vt:lpstr>
      <vt:lpstr>PLUV_3</vt:lpstr>
      <vt:lpstr>PLUV_4</vt:lpstr>
      <vt:lpstr>PLUV_5</vt:lpstr>
      <vt:lpstr>PLUV_6</vt:lpstr>
      <vt:lpstr>PLUV_7</vt:lpstr>
      <vt:lpstr>PLUV_8</vt:lpstr>
      <vt:lpstr>PLUV_9</vt:lpstr>
      <vt:lpstr>PLUV_10</vt:lpstr>
      <vt:lpstr>PLUV_11</vt:lpstr>
      <vt:lpstr>PLUV_12</vt:lpstr>
      <vt:lpstr>PLUV_13</vt:lpstr>
      <vt:lpstr>PLUV_14</vt:lpstr>
      <vt:lpstr>PLUV_15</vt:lpstr>
      <vt:lpstr>PLUV_16</vt:lpstr>
      <vt:lpstr>PLUV_17</vt:lpstr>
      <vt:lpstr>PLUV_18</vt:lpstr>
      <vt:lpstr>PLUV_19</vt:lpstr>
      <vt:lpstr>PLUV_20</vt:lpstr>
      <vt:lpstr>PLUV_21</vt:lpstr>
      <vt:lpstr>PLUV_22</vt:lpstr>
      <vt:lpstr>PLUV_23</vt:lpstr>
      <vt:lpstr>PLUV_24</vt:lpstr>
      <vt:lpstr>PLUV_25</vt:lpstr>
      <vt:lpstr>PLUV_26</vt:lpstr>
      <vt:lpstr>PLUV_27</vt:lpstr>
      <vt:lpstr>PLUV_28</vt:lpstr>
      <vt:lpstr>PLUV_29</vt:lpstr>
      <vt:lpstr>PLUV_30</vt:lpstr>
      <vt:lpstr>PLUV_31</vt:lpstr>
      <vt:lpstr>PLUV_32</vt:lpstr>
      <vt:lpstr>PLUV_33</vt:lpstr>
      <vt:lpstr>PLUV_34</vt:lpstr>
      <vt:lpstr>PLUV_35</vt:lpstr>
      <vt:lpstr>PLUV_36</vt:lpstr>
      <vt:lpstr>PLUV_37</vt:lpstr>
      <vt:lpstr>PLUV_38</vt:lpstr>
      <vt:lpstr>PLUV_39</vt:lpstr>
      <vt:lpstr>PLUV_40</vt:lpstr>
      <vt:lpstr>PLUV_41</vt:lpstr>
      <vt:lpstr>PLUV_42</vt:lpstr>
      <vt:lpstr>PLUV_43</vt:lpstr>
      <vt:lpstr>PLUV_44</vt:lpstr>
      <vt:lpstr>PLUV_45</vt:lpstr>
      <vt:lpstr>PLUV_46</vt:lpstr>
      <vt:lpstr>PLUV_47</vt:lpstr>
      <vt:lpstr>PLUV_48</vt:lpstr>
      <vt:lpstr>PLUV_49</vt:lpstr>
      <vt:lpstr>Feuil1</vt:lpstr>
      <vt:lpstr>PLUV_50</vt:lpstr>
      <vt:lpstr>PLUV_51</vt:lpstr>
      <vt:lpstr>PLUV_52</vt:lpstr>
      <vt:lpstr>PLUV_53</vt:lpstr>
      <vt:lpstr>PLUV_54</vt:lpstr>
      <vt:lpstr>PLUV_55</vt:lpstr>
      <vt:lpstr>PLUV_56</vt:lpstr>
      <vt:lpstr>PLUV_57</vt:lpstr>
      <vt:lpstr>PLUV_58</vt:lpstr>
      <vt:lpstr>PLUV_59</vt:lpstr>
      <vt:lpstr>PLUV_60</vt:lpstr>
      <vt:lpstr>PLUV_61</vt:lpstr>
      <vt:lpstr>PLUV_62</vt:lpstr>
      <vt:lpstr>PLUV_63</vt:lpstr>
      <vt:lpstr>PLUV_64</vt:lpstr>
      <vt:lpstr>PLUV_65</vt:lpstr>
      <vt:lpstr>PLUV_66</vt:lpstr>
      <vt:lpstr>PLUV_67</vt:lpstr>
      <vt:lpstr>PLUV_68</vt:lpstr>
      <vt:lpstr>PLUV_69</vt:lpstr>
      <vt:lpstr>PLUV_70</vt:lpstr>
      <vt:lpstr>PLUV_71</vt:lpstr>
      <vt:lpstr>PLUV_72</vt:lpstr>
      <vt:lpstr>PLUV_73</vt:lpstr>
      <vt:lpstr>PLUV_74</vt:lpstr>
      <vt:lpstr>PLUV_75</vt:lpstr>
      <vt:lpstr>PLUV_76</vt:lpstr>
      <vt:lpstr>PLUV_77</vt:lpstr>
      <vt:lpstr>PLUV_78</vt:lpstr>
      <vt:lpstr>PLUV_79</vt:lpstr>
      <vt:lpstr>PLUV_80</vt:lpstr>
      <vt:lpstr>PLUV_81</vt:lpstr>
      <vt:lpstr>PLUV_82</vt:lpstr>
      <vt:lpstr>PLUV_83</vt:lpstr>
      <vt:lpstr>PLUV_84</vt:lpstr>
      <vt:lpstr>PLUV_85</vt:lpstr>
      <vt:lpstr>PLUV_86</vt:lpstr>
      <vt:lpstr>PLUV_87</vt:lpstr>
      <vt:lpstr>PLUV_88</vt:lpstr>
      <vt:lpstr>PLUV_89</vt:lpstr>
      <vt:lpstr>PLUV_90</vt:lpstr>
      <vt:lpstr>PLUV_91</vt:lpstr>
      <vt:lpstr>PLUV_92</vt:lpstr>
      <vt:lpstr>PLUV_93</vt:lpstr>
      <vt:lpstr>PLUV_94</vt:lpstr>
      <vt:lpstr>PLUV_95</vt:lpstr>
      <vt:lpstr>PLUV_96</vt:lpstr>
      <vt:lpstr>PLUV_97</vt:lpstr>
      <vt:lpstr>PLUV_98</vt:lpstr>
      <vt:lpstr>PLUV_99</vt:lpstr>
      <vt:lpstr>PLUV_100</vt:lpstr>
      <vt:lpstr>PLUV_101</vt:lpstr>
      <vt:lpstr>PLUV_102</vt:lpstr>
      <vt:lpstr>PLUV_103</vt:lpstr>
      <vt:lpstr>PLUV_104</vt:lpstr>
      <vt:lpstr>PLUV_105</vt:lpstr>
      <vt:lpstr>PLUV_106</vt:lpstr>
      <vt:lpstr>PLUV_107</vt:lpstr>
      <vt:lpstr>PLUV_108</vt:lpstr>
      <vt:lpstr>PLUV_109</vt:lpstr>
      <vt:lpstr>PLUV_110</vt:lpstr>
      <vt:lpstr>PLUV_111</vt:lpstr>
      <vt:lpstr>PLYV_112</vt:lpstr>
      <vt:lpstr>PLUV_113</vt:lpstr>
      <vt:lpstr>PLUV_114</vt:lpstr>
      <vt:lpstr>PLUV_115</vt:lpstr>
      <vt:lpstr>PLUV_116</vt:lpstr>
      <vt:lpstr>PLUV_117</vt:lpstr>
      <vt:lpstr>PLUV_118</vt:lpstr>
      <vt:lpstr>PLUV_119</vt:lpstr>
      <vt:lpstr>PLUV_120</vt:lpstr>
      <vt:lpstr>PLUV_121</vt:lpstr>
      <vt:lpstr>PLUV_122</vt:lpstr>
      <vt:lpstr>PLUV_123</vt:lpstr>
      <vt:lpstr>PLUV_124</vt:lpstr>
      <vt:lpstr>PLUV_125</vt:lpstr>
      <vt:lpstr>PLUV_126</vt:lpstr>
      <vt:lpstr>PLUV_127</vt:lpstr>
      <vt:lpstr>PLUV_128</vt:lpstr>
      <vt:lpstr>PLUV_129</vt:lpstr>
      <vt:lpstr>PLUV_130</vt:lpstr>
      <vt:lpstr>PLUV_131</vt:lpstr>
      <vt:lpstr>PLUV_132</vt:lpstr>
      <vt:lpstr>PLUV_133</vt:lpstr>
      <vt:lpstr>PLUV_134</vt:lpstr>
      <vt:lpstr>PLUV_135</vt:lpstr>
      <vt:lpstr>PLUV_136</vt:lpstr>
      <vt:lpstr>PLUV_137</vt:lpstr>
      <vt:lpstr>PLUV_138</vt:lpstr>
      <vt:lpstr>PLUV_139</vt:lpstr>
      <vt:lpstr>PLUV_140</vt:lpstr>
      <vt:lpstr>PLUV_141</vt:lpstr>
      <vt:lpstr>PLUV_142</vt:lpstr>
      <vt:lpstr>PLUV_143</vt:lpstr>
      <vt:lpstr>PLUV_144</vt:lpstr>
      <vt:lpstr>PLUV_145</vt:lpstr>
      <vt:lpstr>PLUV_146</vt:lpstr>
      <vt:lpstr>PLUV_147</vt:lpstr>
      <vt:lpstr>PLUV_148</vt:lpstr>
      <vt:lpstr>PLUV_149</vt:lpstr>
      <vt:lpstr>PLUV_150</vt:lpstr>
      <vt:lpstr>PLUV_151</vt:lpstr>
      <vt:lpstr>PLUV_152</vt:lpstr>
      <vt:lpstr>PLUV_153</vt:lpstr>
      <vt:lpstr>PLUV_154</vt:lpstr>
      <vt:lpstr>PLUV_155</vt:lpstr>
      <vt:lpstr>PLUV_156</vt:lpstr>
      <vt:lpstr>PLUV_157</vt:lpstr>
      <vt:lpstr>PLUV_158</vt:lpstr>
      <vt:lpstr>PLUV_159</vt:lpstr>
      <vt:lpstr>PLUV_160</vt:lpstr>
      <vt:lpstr>PLUV_161</vt:lpstr>
      <vt:lpstr>PLUV_162</vt:lpstr>
      <vt:lpstr>PLUV_163</vt:lpstr>
      <vt:lpstr>PLUV_164</vt:lpstr>
      <vt:lpstr>PLUV_165</vt:lpstr>
      <vt:lpstr>PLUV_166</vt:lpstr>
      <vt:lpstr>PLUV_167</vt:lpstr>
      <vt:lpstr>PLUV_168</vt:lpstr>
      <vt:lpstr>PLUV_169</vt:lpstr>
      <vt:lpstr>PLUV_170</vt:lpstr>
      <vt:lpstr>PLUV_171</vt:lpstr>
      <vt:lpstr>PLUV_172</vt:lpstr>
      <vt:lpstr>PLUV_173</vt:lpstr>
      <vt:lpstr>PLUV_174</vt:lpstr>
      <vt:lpstr>PLUV_175</vt:lpstr>
      <vt:lpstr>PLUV_176</vt:lpstr>
      <vt:lpstr>PLUV_177</vt:lpstr>
      <vt:lpstr>PLUV_178</vt:lpstr>
      <vt:lpstr>PLUV_179</vt:lpstr>
      <vt:lpstr>PLUV_180</vt:lpstr>
      <vt:lpstr>PLUV_181</vt:lpstr>
      <vt:lpstr>PLUV_182</vt:lpstr>
      <vt:lpstr>PLUV_183</vt:lpstr>
      <vt:lpstr>PLUV_184</vt:lpstr>
      <vt:lpstr>PLUV_185</vt:lpstr>
      <vt:lpstr>PLUV_186</vt:lpstr>
      <vt:lpstr>PLUV_187</vt:lpstr>
      <vt:lpstr>PLUV_188</vt:lpstr>
      <vt:lpstr>PLUV_189</vt:lpstr>
      <vt:lpstr>PLUV_190</vt:lpstr>
      <vt:lpstr>PLUV_191</vt:lpstr>
      <vt:lpstr>PLUV_192</vt:lpstr>
      <vt:lpstr>PLUV_193</vt:lpstr>
      <vt:lpstr>PLUV_194</vt:lpstr>
      <vt:lpstr>PLUV_195</vt:lpstr>
      <vt:lpstr>PLUV_196</vt:lpstr>
      <vt:lpstr>PLUV_197</vt:lpstr>
      <vt:lpstr>PLUV_198</vt:lpstr>
      <vt:lpstr>PLUV_199</vt:lpstr>
      <vt:lpstr>PLUV_200</vt:lpstr>
      <vt:lpstr>PLUV_201</vt:lpstr>
      <vt:lpstr>PLUV_202</vt:lpstr>
      <vt:lpstr>PLUV_203</vt:lpstr>
      <vt:lpstr>PLUV_204</vt:lpstr>
      <vt:lpstr>PLUV_205</vt:lpstr>
      <vt:lpstr>PLUV_206</vt:lpstr>
      <vt:lpstr>PLUV_207</vt:lpstr>
      <vt:lpstr>PLUV_208</vt:lpstr>
      <vt:lpstr>PLUV_209</vt:lpstr>
      <vt:lpstr>PLUV_210</vt:lpstr>
      <vt:lpstr>PLUV_211</vt:lpstr>
      <vt:lpstr>PLUV_212</vt:lpstr>
      <vt:lpstr>PLUV_213</vt:lpstr>
      <vt:lpstr>PLUV_214</vt:lpstr>
      <vt:lpstr>PLUV_215</vt:lpstr>
      <vt:lpstr>PLUV_216</vt:lpstr>
      <vt:lpstr>PLUV_217</vt:lpstr>
      <vt:lpstr>PLUV_218</vt:lpstr>
      <vt:lpstr>PLUV_219</vt:lpstr>
      <vt:lpstr>PLUV_220</vt:lpstr>
      <vt:lpstr>PLUV_221</vt:lpstr>
      <vt:lpstr>PLUV_222</vt:lpstr>
      <vt:lpstr>PLUV_223</vt:lpstr>
      <vt:lpstr>PLUV_224</vt:lpstr>
      <vt:lpstr>PLUV_225</vt:lpstr>
      <vt:lpstr>PLUV_226</vt:lpstr>
      <vt:lpstr>PLUV_227</vt:lpstr>
      <vt:lpstr>PLUV_228</vt:lpstr>
      <vt:lpstr>PLUV_229</vt:lpstr>
      <vt:lpstr>PLUV_230</vt:lpstr>
      <vt:lpstr>PLUV_231</vt:lpstr>
      <vt:lpstr>PLUV_232</vt:lpstr>
      <vt:lpstr>PLUV_233</vt:lpstr>
      <vt:lpstr>PLUV_234</vt:lpstr>
      <vt:lpstr>PLUV_235</vt:lpstr>
      <vt:lpstr>PLUV_236</vt:lpstr>
      <vt:lpstr>PLUV_237</vt:lpstr>
      <vt:lpstr>PLUV_238</vt:lpstr>
      <vt:lpstr>PLUV_239</vt:lpstr>
      <vt:lpstr>PLUV_240</vt:lpstr>
      <vt:lpstr>PLUV_241</vt:lpstr>
      <vt:lpstr>PLUV_242</vt:lpstr>
      <vt:lpstr>PLUV_243</vt:lpstr>
      <vt:lpstr>PLUV_244</vt:lpstr>
      <vt:lpstr>PLUV_245</vt:lpstr>
      <vt:lpstr>PLUV_246</vt:lpstr>
      <vt:lpstr>PLUV_247</vt:lpstr>
      <vt:lpstr>PLUV_248</vt:lpstr>
      <vt:lpstr>PLUV_249</vt:lpstr>
      <vt:lpstr>PLUV_250</vt:lpstr>
      <vt:lpstr>PLUV_251</vt:lpstr>
      <vt:lpstr>PLUV_252</vt:lpstr>
      <vt:lpstr>PLUV_253</vt:lpstr>
      <vt:lpstr>PLUV_254</vt:lpstr>
      <vt:lpstr>PLUV_255</vt:lpstr>
      <vt:lpstr>PLUV_256</vt:lpstr>
      <vt:lpstr>PLUV_257</vt:lpstr>
      <vt:lpstr>PLUV_258</vt:lpstr>
      <vt:lpstr>PLUV_1!Zone_d_impression</vt:lpstr>
      <vt:lpstr>PLUV_10!Zone_d_impression</vt:lpstr>
      <vt:lpstr>PLUV_100!Zone_d_impression</vt:lpstr>
      <vt:lpstr>PLUV_101!Zone_d_impression</vt:lpstr>
      <vt:lpstr>PLUV_102!Zone_d_impression</vt:lpstr>
      <vt:lpstr>PLUV_103!Zone_d_impression</vt:lpstr>
      <vt:lpstr>PLUV_104!Zone_d_impression</vt:lpstr>
      <vt:lpstr>PLUV_105!Zone_d_impression</vt:lpstr>
      <vt:lpstr>PLUV_106!Zone_d_impression</vt:lpstr>
      <vt:lpstr>PLUV_107!Zone_d_impression</vt:lpstr>
      <vt:lpstr>PLUV_108!Zone_d_impression</vt:lpstr>
      <vt:lpstr>PLUV_109!Zone_d_impression</vt:lpstr>
      <vt:lpstr>PLUV_11!Zone_d_impression</vt:lpstr>
      <vt:lpstr>PLUV_110!Zone_d_impression</vt:lpstr>
      <vt:lpstr>PLUV_111!Zone_d_impression</vt:lpstr>
      <vt:lpstr>PLUV_113!Zone_d_impression</vt:lpstr>
      <vt:lpstr>PLUV_114!Zone_d_impression</vt:lpstr>
      <vt:lpstr>PLUV_115!Zone_d_impression</vt:lpstr>
      <vt:lpstr>PLUV_116!Zone_d_impression</vt:lpstr>
      <vt:lpstr>PLUV_117!Zone_d_impression</vt:lpstr>
      <vt:lpstr>PLUV_118!Zone_d_impression</vt:lpstr>
      <vt:lpstr>PLUV_119!Zone_d_impression</vt:lpstr>
      <vt:lpstr>PLUV_12!Zone_d_impression</vt:lpstr>
      <vt:lpstr>PLUV_120!Zone_d_impression</vt:lpstr>
      <vt:lpstr>PLUV_121!Zone_d_impression</vt:lpstr>
      <vt:lpstr>PLUV_122!Zone_d_impression</vt:lpstr>
      <vt:lpstr>PLUV_123!Zone_d_impression</vt:lpstr>
      <vt:lpstr>PLUV_124!Zone_d_impression</vt:lpstr>
      <vt:lpstr>PLUV_125!Zone_d_impression</vt:lpstr>
      <vt:lpstr>PLUV_126!Zone_d_impression</vt:lpstr>
      <vt:lpstr>PLUV_127!Zone_d_impression</vt:lpstr>
      <vt:lpstr>PLUV_128!Zone_d_impression</vt:lpstr>
      <vt:lpstr>PLUV_129!Zone_d_impression</vt:lpstr>
      <vt:lpstr>PLUV_13!Zone_d_impression</vt:lpstr>
      <vt:lpstr>PLUV_130!Zone_d_impression</vt:lpstr>
      <vt:lpstr>PLUV_131!Zone_d_impression</vt:lpstr>
      <vt:lpstr>PLUV_132!Zone_d_impression</vt:lpstr>
      <vt:lpstr>PLUV_133!Zone_d_impression</vt:lpstr>
      <vt:lpstr>PLUV_134!Zone_d_impression</vt:lpstr>
      <vt:lpstr>PLUV_135!Zone_d_impression</vt:lpstr>
      <vt:lpstr>PLUV_136!Zone_d_impression</vt:lpstr>
      <vt:lpstr>PLUV_137!Zone_d_impression</vt:lpstr>
      <vt:lpstr>PLUV_138!Zone_d_impression</vt:lpstr>
      <vt:lpstr>PLUV_139!Zone_d_impression</vt:lpstr>
      <vt:lpstr>PLUV_14!Zone_d_impression</vt:lpstr>
      <vt:lpstr>PLUV_140!Zone_d_impression</vt:lpstr>
      <vt:lpstr>PLUV_141!Zone_d_impression</vt:lpstr>
      <vt:lpstr>PLUV_142!Zone_d_impression</vt:lpstr>
      <vt:lpstr>PLUV_143!Zone_d_impression</vt:lpstr>
      <vt:lpstr>PLUV_144!Zone_d_impression</vt:lpstr>
      <vt:lpstr>PLUV_145!Zone_d_impression</vt:lpstr>
      <vt:lpstr>PLUV_146!Zone_d_impression</vt:lpstr>
      <vt:lpstr>PLUV_147!Zone_d_impression</vt:lpstr>
      <vt:lpstr>PLUV_148!Zone_d_impression</vt:lpstr>
      <vt:lpstr>PLUV_149!Zone_d_impression</vt:lpstr>
      <vt:lpstr>PLUV_15!Zone_d_impression</vt:lpstr>
      <vt:lpstr>PLUV_150!Zone_d_impression</vt:lpstr>
      <vt:lpstr>PLUV_151!Zone_d_impression</vt:lpstr>
      <vt:lpstr>PLUV_152!Zone_d_impression</vt:lpstr>
      <vt:lpstr>PLUV_153!Zone_d_impression</vt:lpstr>
      <vt:lpstr>PLUV_154!Zone_d_impression</vt:lpstr>
      <vt:lpstr>PLUV_155!Zone_d_impression</vt:lpstr>
      <vt:lpstr>PLUV_156!Zone_d_impression</vt:lpstr>
      <vt:lpstr>PLUV_157!Zone_d_impression</vt:lpstr>
      <vt:lpstr>PLUV_158!Zone_d_impression</vt:lpstr>
      <vt:lpstr>PLUV_159!Zone_d_impression</vt:lpstr>
      <vt:lpstr>PLUV_16!Zone_d_impression</vt:lpstr>
      <vt:lpstr>PLUV_160!Zone_d_impression</vt:lpstr>
      <vt:lpstr>PLUV_161!Zone_d_impression</vt:lpstr>
      <vt:lpstr>PLUV_162!Zone_d_impression</vt:lpstr>
      <vt:lpstr>PLUV_163!Zone_d_impression</vt:lpstr>
      <vt:lpstr>PLUV_164!Zone_d_impression</vt:lpstr>
      <vt:lpstr>PLUV_165!Zone_d_impression</vt:lpstr>
      <vt:lpstr>PLUV_166!Zone_d_impression</vt:lpstr>
      <vt:lpstr>PLUV_167!Zone_d_impression</vt:lpstr>
      <vt:lpstr>PLUV_168!Zone_d_impression</vt:lpstr>
      <vt:lpstr>PLUV_169!Zone_d_impression</vt:lpstr>
      <vt:lpstr>PLUV_17!Zone_d_impression</vt:lpstr>
      <vt:lpstr>PLUV_170!Zone_d_impression</vt:lpstr>
      <vt:lpstr>PLUV_171!Zone_d_impression</vt:lpstr>
      <vt:lpstr>PLUV_172!Zone_d_impression</vt:lpstr>
      <vt:lpstr>PLUV_173!Zone_d_impression</vt:lpstr>
      <vt:lpstr>PLUV_174!Zone_d_impression</vt:lpstr>
      <vt:lpstr>PLUV_175!Zone_d_impression</vt:lpstr>
      <vt:lpstr>PLUV_176!Zone_d_impression</vt:lpstr>
      <vt:lpstr>PLUV_177!Zone_d_impression</vt:lpstr>
      <vt:lpstr>PLUV_178!Zone_d_impression</vt:lpstr>
      <vt:lpstr>PLUV_179!Zone_d_impression</vt:lpstr>
      <vt:lpstr>PLUV_18!Zone_d_impression</vt:lpstr>
      <vt:lpstr>PLUV_180!Zone_d_impression</vt:lpstr>
      <vt:lpstr>PLUV_181!Zone_d_impression</vt:lpstr>
      <vt:lpstr>PLUV_182!Zone_d_impression</vt:lpstr>
      <vt:lpstr>PLUV_183!Zone_d_impression</vt:lpstr>
      <vt:lpstr>PLUV_184!Zone_d_impression</vt:lpstr>
      <vt:lpstr>PLUV_185!Zone_d_impression</vt:lpstr>
      <vt:lpstr>PLUV_186!Zone_d_impression</vt:lpstr>
      <vt:lpstr>PLUV_187!Zone_d_impression</vt:lpstr>
      <vt:lpstr>PLUV_188!Zone_d_impression</vt:lpstr>
      <vt:lpstr>PLUV_189!Zone_d_impression</vt:lpstr>
      <vt:lpstr>PLUV_19!Zone_d_impression</vt:lpstr>
      <vt:lpstr>PLUV_190!Zone_d_impression</vt:lpstr>
      <vt:lpstr>PLUV_191!Zone_d_impression</vt:lpstr>
      <vt:lpstr>PLUV_192!Zone_d_impression</vt:lpstr>
      <vt:lpstr>PLUV_193!Zone_d_impression</vt:lpstr>
      <vt:lpstr>PLUV_194!Zone_d_impression</vt:lpstr>
      <vt:lpstr>PLUV_195!Zone_d_impression</vt:lpstr>
      <vt:lpstr>PLUV_196!Zone_d_impression</vt:lpstr>
      <vt:lpstr>PLUV_197!Zone_d_impression</vt:lpstr>
      <vt:lpstr>PLUV_198!Zone_d_impression</vt:lpstr>
      <vt:lpstr>PLUV_199!Zone_d_impression</vt:lpstr>
      <vt:lpstr>PLUV_2!Zone_d_impression</vt:lpstr>
      <vt:lpstr>PLUV_20!Zone_d_impression</vt:lpstr>
      <vt:lpstr>PLUV_200!Zone_d_impression</vt:lpstr>
      <vt:lpstr>PLUV_201!Zone_d_impression</vt:lpstr>
      <vt:lpstr>PLUV_202!Zone_d_impression</vt:lpstr>
      <vt:lpstr>PLUV_203!Zone_d_impression</vt:lpstr>
      <vt:lpstr>PLUV_204!Zone_d_impression</vt:lpstr>
      <vt:lpstr>PLUV_205!Zone_d_impression</vt:lpstr>
      <vt:lpstr>PLUV_206!Zone_d_impression</vt:lpstr>
      <vt:lpstr>PLUV_207!Zone_d_impression</vt:lpstr>
      <vt:lpstr>PLUV_208!Zone_d_impression</vt:lpstr>
      <vt:lpstr>PLUV_209!Zone_d_impression</vt:lpstr>
      <vt:lpstr>PLUV_21!Zone_d_impression</vt:lpstr>
      <vt:lpstr>PLUV_210!Zone_d_impression</vt:lpstr>
      <vt:lpstr>PLUV_211!Zone_d_impression</vt:lpstr>
      <vt:lpstr>PLUV_212!Zone_d_impression</vt:lpstr>
      <vt:lpstr>PLUV_213!Zone_d_impression</vt:lpstr>
      <vt:lpstr>PLUV_214!Zone_d_impression</vt:lpstr>
      <vt:lpstr>PLUV_215!Zone_d_impression</vt:lpstr>
      <vt:lpstr>PLUV_216!Zone_d_impression</vt:lpstr>
      <vt:lpstr>PLUV_217!Zone_d_impression</vt:lpstr>
      <vt:lpstr>PLUV_218!Zone_d_impression</vt:lpstr>
      <vt:lpstr>PLUV_219!Zone_d_impression</vt:lpstr>
      <vt:lpstr>PLUV_22!Zone_d_impression</vt:lpstr>
      <vt:lpstr>PLUV_220!Zone_d_impression</vt:lpstr>
      <vt:lpstr>PLUV_221!Zone_d_impression</vt:lpstr>
      <vt:lpstr>PLUV_222!Zone_d_impression</vt:lpstr>
      <vt:lpstr>PLUV_223!Zone_d_impression</vt:lpstr>
      <vt:lpstr>PLUV_224!Zone_d_impression</vt:lpstr>
      <vt:lpstr>PLUV_225!Zone_d_impression</vt:lpstr>
      <vt:lpstr>PLUV_226!Zone_d_impression</vt:lpstr>
      <vt:lpstr>PLUV_227!Zone_d_impression</vt:lpstr>
      <vt:lpstr>PLUV_228!Zone_d_impression</vt:lpstr>
      <vt:lpstr>PLUV_229!Zone_d_impression</vt:lpstr>
      <vt:lpstr>PLUV_23!Zone_d_impression</vt:lpstr>
      <vt:lpstr>PLUV_230!Zone_d_impression</vt:lpstr>
      <vt:lpstr>PLUV_231!Zone_d_impression</vt:lpstr>
      <vt:lpstr>PLUV_232!Zone_d_impression</vt:lpstr>
      <vt:lpstr>PLUV_233!Zone_d_impression</vt:lpstr>
      <vt:lpstr>PLUV_234!Zone_d_impression</vt:lpstr>
      <vt:lpstr>PLUV_235!Zone_d_impression</vt:lpstr>
      <vt:lpstr>PLUV_236!Zone_d_impression</vt:lpstr>
      <vt:lpstr>PLUV_237!Zone_d_impression</vt:lpstr>
      <vt:lpstr>PLUV_238!Zone_d_impression</vt:lpstr>
      <vt:lpstr>PLUV_239!Zone_d_impression</vt:lpstr>
      <vt:lpstr>PLUV_24!Zone_d_impression</vt:lpstr>
      <vt:lpstr>PLUV_240!Zone_d_impression</vt:lpstr>
      <vt:lpstr>PLUV_241!Zone_d_impression</vt:lpstr>
      <vt:lpstr>PLUV_242!Zone_d_impression</vt:lpstr>
      <vt:lpstr>PLUV_243!Zone_d_impression</vt:lpstr>
      <vt:lpstr>PLUV_244!Zone_d_impression</vt:lpstr>
      <vt:lpstr>PLUV_245!Zone_d_impression</vt:lpstr>
      <vt:lpstr>PLUV_246!Zone_d_impression</vt:lpstr>
      <vt:lpstr>PLUV_247!Zone_d_impression</vt:lpstr>
      <vt:lpstr>PLUV_248!Zone_d_impression</vt:lpstr>
      <vt:lpstr>PLUV_249!Zone_d_impression</vt:lpstr>
      <vt:lpstr>PLUV_25!Zone_d_impression</vt:lpstr>
      <vt:lpstr>PLUV_250!Zone_d_impression</vt:lpstr>
      <vt:lpstr>PLUV_251!Zone_d_impression</vt:lpstr>
      <vt:lpstr>PLUV_252!Zone_d_impression</vt:lpstr>
      <vt:lpstr>PLUV_253!Zone_d_impression</vt:lpstr>
      <vt:lpstr>PLUV_254!Zone_d_impression</vt:lpstr>
      <vt:lpstr>PLUV_255!Zone_d_impression</vt:lpstr>
      <vt:lpstr>PLUV_256!Zone_d_impression</vt:lpstr>
      <vt:lpstr>PLUV_257!Zone_d_impression</vt:lpstr>
      <vt:lpstr>PLUV_258!Zone_d_impression</vt:lpstr>
      <vt:lpstr>PLUV_26!Zone_d_impression</vt:lpstr>
      <vt:lpstr>PLUV_27!Zone_d_impression</vt:lpstr>
      <vt:lpstr>PLUV_28!Zone_d_impression</vt:lpstr>
      <vt:lpstr>PLUV_29!Zone_d_impression</vt:lpstr>
      <vt:lpstr>PLUV_3!Zone_d_impression</vt:lpstr>
      <vt:lpstr>PLUV_30!Zone_d_impression</vt:lpstr>
      <vt:lpstr>PLUV_31!Zone_d_impression</vt:lpstr>
      <vt:lpstr>PLUV_32!Zone_d_impression</vt:lpstr>
      <vt:lpstr>PLUV_33!Zone_d_impression</vt:lpstr>
      <vt:lpstr>PLUV_34!Zone_d_impression</vt:lpstr>
      <vt:lpstr>PLUV_35!Zone_d_impression</vt:lpstr>
      <vt:lpstr>PLUV_36!Zone_d_impression</vt:lpstr>
      <vt:lpstr>PLUV_37!Zone_d_impression</vt:lpstr>
      <vt:lpstr>PLUV_38!Zone_d_impression</vt:lpstr>
      <vt:lpstr>PLUV_39!Zone_d_impression</vt:lpstr>
      <vt:lpstr>PLUV_4!Zone_d_impression</vt:lpstr>
      <vt:lpstr>PLUV_40!Zone_d_impression</vt:lpstr>
      <vt:lpstr>PLUV_41!Zone_d_impression</vt:lpstr>
      <vt:lpstr>PLUV_42!Zone_d_impression</vt:lpstr>
      <vt:lpstr>PLUV_43!Zone_d_impression</vt:lpstr>
      <vt:lpstr>PLUV_44!Zone_d_impression</vt:lpstr>
      <vt:lpstr>PLUV_45!Zone_d_impression</vt:lpstr>
      <vt:lpstr>PLUV_46!Zone_d_impression</vt:lpstr>
      <vt:lpstr>PLUV_47!Zone_d_impression</vt:lpstr>
      <vt:lpstr>PLUV_48!Zone_d_impression</vt:lpstr>
      <vt:lpstr>PLUV_49!Zone_d_impression</vt:lpstr>
      <vt:lpstr>PLUV_5!Zone_d_impression</vt:lpstr>
      <vt:lpstr>PLUV_50!Zone_d_impression</vt:lpstr>
      <vt:lpstr>PLUV_51!Zone_d_impression</vt:lpstr>
      <vt:lpstr>PLUV_52!Zone_d_impression</vt:lpstr>
      <vt:lpstr>PLUV_53!Zone_d_impression</vt:lpstr>
      <vt:lpstr>PLUV_54!Zone_d_impression</vt:lpstr>
      <vt:lpstr>PLUV_55!Zone_d_impression</vt:lpstr>
      <vt:lpstr>PLUV_56!Zone_d_impression</vt:lpstr>
      <vt:lpstr>PLUV_57!Zone_d_impression</vt:lpstr>
      <vt:lpstr>PLUV_58!Zone_d_impression</vt:lpstr>
      <vt:lpstr>PLUV_59!Zone_d_impression</vt:lpstr>
      <vt:lpstr>PLUV_6!Zone_d_impression</vt:lpstr>
      <vt:lpstr>PLUV_60!Zone_d_impression</vt:lpstr>
      <vt:lpstr>PLUV_61!Zone_d_impression</vt:lpstr>
      <vt:lpstr>PLUV_62!Zone_d_impression</vt:lpstr>
      <vt:lpstr>PLUV_63!Zone_d_impression</vt:lpstr>
      <vt:lpstr>PLUV_64!Zone_d_impression</vt:lpstr>
      <vt:lpstr>PLUV_65!Zone_d_impression</vt:lpstr>
      <vt:lpstr>PLUV_66!Zone_d_impression</vt:lpstr>
      <vt:lpstr>PLUV_67!Zone_d_impression</vt:lpstr>
      <vt:lpstr>PLUV_68!Zone_d_impression</vt:lpstr>
      <vt:lpstr>PLUV_69!Zone_d_impression</vt:lpstr>
      <vt:lpstr>PLUV_7!Zone_d_impression</vt:lpstr>
      <vt:lpstr>PLUV_70!Zone_d_impression</vt:lpstr>
      <vt:lpstr>PLUV_71!Zone_d_impression</vt:lpstr>
      <vt:lpstr>PLUV_72!Zone_d_impression</vt:lpstr>
      <vt:lpstr>PLUV_73!Zone_d_impression</vt:lpstr>
      <vt:lpstr>PLUV_74!Zone_d_impression</vt:lpstr>
      <vt:lpstr>PLUV_75!Zone_d_impression</vt:lpstr>
      <vt:lpstr>PLUV_76!Zone_d_impression</vt:lpstr>
      <vt:lpstr>PLUV_77!Zone_d_impression</vt:lpstr>
      <vt:lpstr>PLUV_78!Zone_d_impression</vt:lpstr>
      <vt:lpstr>PLUV_79!Zone_d_impression</vt:lpstr>
      <vt:lpstr>PLUV_8!Zone_d_impression</vt:lpstr>
      <vt:lpstr>PLUV_80!Zone_d_impression</vt:lpstr>
      <vt:lpstr>PLUV_81!Zone_d_impression</vt:lpstr>
      <vt:lpstr>PLUV_82!Zone_d_impression</vt:lpstr>
      <vt:lpstr>PLUV_83!Zone_d_impression</vt:lpstr>
      <vt:lpstr>PLUV_84!Zone_d_impression</vt:lpstr>
      <vt:lpstr>PLUV_85!Zone_d_impression</vt:lpstr>
      <vt:lpstr>PLUV_86!Zone_d_impression</vt:lpstr>
      <vt:lpstr>PLUV_87!Zone_d_impression</vt:lpstr>
      <vt:lpstr>PLUV_88!Zone_d_impression</vt:lpstr>
      <vt:lpstr>PLUV_89!Zone_d_impression</vt:lpstr>
      <vt:lpstr>PLUV_9!Zone_d_impression</vt:lpstr>
      <vt:lpstr>PLUV_90!Zone_d_impression</vt:lpstr>
      <vt:lpstr>PLUV_91!Zone_d_impression</vt:lpstr>
      <vt:lpstr>PLUV_92!Zone_d_impression</vt:lpstr>
      <vt:lpstr>PLUV_93!Zone_d_impression</vt:lpstr>
      <vt:lpstr>PLUV_94!Zone_d_impression</vt:lpstr>
      <vt:lpstr>PLUV_95!Zone_d_impression</vt:lpstr>
      <vt:lpstr>PLUV_96!Zone_d_impression</vt:lpstr>
      <vt:lpstr>PLUV_97!Zone_d_impression</vt:lpstr>
      <vt:lpstr>PLUV_98!Zone_d_impression</vt:lpstr>
      <vt:lpstr>PLUV_99!Zone_d_impression</vt:lpstr>
      <vt:lpstr>PLYV_112!Zone_d_impression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Oumarou Adoum</dc:creator>
  <cp:lastModifiedBy>Boubakary</cp:lastModifiedBy>
  <cp:lastPrinted>2020-10-18T09:45:55Z</cp:lastPrinted>
  <dcterms:created xsi:type="dcterms:W3CDTF">2014-03-29T14:12:54Z</dcterms:created>
  <dcterms:modified xsi:type="dcterms:W3CDTF">2020-11-02T08:05:15Z</dcterms:modified>
</cp:coreProperties>
</file>